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codeName="ThisWorkbook" defaultThemeVersion="124226"/>
  <mc:AlternateContent xmlns:mc="http://schemas.openxmlformats.org/markup-compatibility/2006">
    <mc:Choice Requires="x15">
      <x15ac:absPath xmlns:x15ac="http://schemas.microsoft.com/office/spreadsheetml/2010/11/ac" url="/Users/coreyford/Documents/PhD/_Year 2/4-Reflection-Support-Index/Towards-RiCE/PHASE 2 - SCALE DEVELOPMENT/"/>
    </mc:Choice>
  </mc:AlternateContent>
  <xr:revisionPtr revIDLastSave="0" documentId="13_ncr:1_{C1CD6E1C-6EBE-7242-BED2-09FFF1B84D9F}" xr6:coauthVersionLast="45" xr6:coauthVersionMax="45" xr10:uidLastSave="{00000000-0000-0000-0000-000000000000}"/>
  <bookViews>
    <workbookView xWindow="0" yWindow="460" windowWidth="28800" windowHeight="15520" activeTab="3" xr2:uid="{00000000-000D-0000-FFFF-FFFF00000000}"/>
  </bookViews>
  <sheets>
    <sheet name="Downloaded Data" sheetId="1" r:id="rId1"/>
    <sheet name="Key" sheetId="3" r:id="rId2"/>
    <sheet name="Formatted Data" sheetId="2" r:id="rId3"/>
    <sheet name="Cleaned Data (n=300)" sheetId="1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6" i="11" l="1"/>
  <c r="AY5" i="11"/>
  <c r="AY4" i="11"/>
  <c r="AY314" i="1" l="1"/>
  <c r="AY315" i="1"/>
  <c r="AY316" i="1"/>
  <c r="BC314" i="1"/>
  <c r="BC315" i="1"/>
  <c r="BC316" i="1"/>
  <c r="BB314" i="1"/>
  <c r="BB315" i="1"/>
  <c r="BB316" i="1"/>
  <c r="AZ314" i="1"/>
  <c r="AZ315" i="1"/>
  <c r="AZ316"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2" i="1"/>
  <c r="AC302" i="2"/>
  <c r="AC303" i="2"/>
  <c r="AC304" i="2"/>
  <c r="AC305" i="2"/>
  <c r="AC306" i="2"/>
  <c r="AC307" i="2"/>
  <c r="AC308" i="2"/>
  <c r="AC309" i="2"/>
  <c r="AC310" i="2"/>
  <c r="AC311" i="2"/>
  <c r="AC312" i="2"/>
  <c r="AC313" i="2"/>
  <c r="AC314" i="2"/>
  <c r="AC315" i="2"/>
  <c r="AC316" i="2"/>
  <c r="Z302" i="2"/>
  <c r="Z303" i="2"/>
  <c r="Z304" i="2"/>
  <c r="Z305" i="2"/>
  <c r="Z306" i="2"/>
  <c r="Z307" i="2"/>
  <c r="Z308" i="2"/>
  <c r="Z309" i="2"/>
  <c r="Z310" i="2"/>
  <c r="Z311" i="2"/>
  <c r="Z312" i="2"/>
  <c r="Z313" i="2"/>
  <c r="Z314" i="2"/>
  <c r="Z315" i="2"/>
  <c r="Z316" i="2"/>
  <c r="Y302" i="2"/>
  <c r="Y303" i="2"/>
  <c r="Y304" i="2"/>
  <c r="Y305" i="2"/>
  <c r="Y306" i="2"/>
  <c r="Y307" i="2"/>
  <c r="Y308" i="2"/>
  <c r="Y309" i="2"/>
  <c r="Y310" i="2"/>
  <c r="Y311" i="2"/>
  <c r="Y312" i="2"/>
  <c r="Y313" i="2"/>
  <c r="Y314" i="2"/>
  <c r="Y315" i="2"/>
  <c r="Y316" i="2"/>
  <c r="X302" i="2"/>
  <c r="X303" i="2"/>
  <c r="X304" i="2"/>
  <c r="X305" i="2"/>
  <c r="X306" i="2"/>
  <c r="X307" i="2"/>
  <c r="X308" i="2"/>
  <c r="X309" i="2"/>
  <c r="X310" i="2"/>
  <c r="X311" i="2"/>
  <c r="X312" i="2"/>
  <c r="X313" i="2"/>
  <c r="X314" i="2"/>
  <c r="X315" i="2"/>
  <c r="X316" i="2"/>
  <c r="W302" i="2"/>
  <c r="W303" i="2"/>
  <c r="W304" i="2"/>
  <c r="W305" i="2"/>
  <c r="W306" i="2"/>
  <c r="W307" i="2"/>
  <c r="W308" i="2"/>
  <c r="W309" i="2"/>
  <c r="W310" i="2"/>
  <c r="W311" i="2"/>
  <c r="W312" i="2"/>
  <c r="W313" i="2"/>
  <c r="W314" i="2"/>
  <c r="W315" i="2"/>
  <c r="W316" i="2"/>
  <c r="V302" i="2"/>
  <c r="V303" i="2"/>
  <c r="V304" i="2"/>
  <c r="V305" i="2"/>
  <c r="V306" i="2"/>
  <c r="V307" i="2"/>
  <c r="V308" i="2"/>
  <c r="V309" i="2"/>
  <c r="V310" i="2"/>
  <c r="V311" i="2"/>
  <c r="V312" i="2"/>
  <c r="V313" i="2"/>
  <c r="V314" i="2"/>
  <c r="V315" i="2"/>
  <c r="V316" i="2"/>
  <c r="U302" i="2"/>
  <c r="U303" i="2"/>
  <c r="U304" i="2"/>
  <c r="U305" i="2"/>
  <c r="U306" i="2"/>
  <c r="U307" i="2"/>
  <c r="U308" i="2"/>
  <c r="U309" i="2"/>
  <c r="U310" i="2"/>
  <c r="U311" i="2"/>
  <c r="U312" i="2"/>
  <c r="U313" i="2"/>
  <c r="U314" i="2"/>
  <c r="U315" i="2"/>
  <c r="U316" i="2"/>
  <c r="T302" i="2"/>
  <c r="T303" i="2"/>
  <c r="T304" i="2"/>
  <c r="T305" i="2"/>
  <c r="T306" i="2"/>
  <c r="T307" i="2"/>
  <c r="T308" i="2"/>
  <c r="T309" i="2"/>
  <c r="T310" i="2"/>
  <c r="T311" i="2"/>
  <c r="T312" i="2"/>
  <c r="T313" i="2"/>
  <c r="T314" i="2"/>
  <c r="T315" i="2"/>
  <c r="T316" i="2"/>
  <c r="S302" i="2"/>
  <c r="S303" i="2"/>
  <c r="S304" i="2"/>
  <c r="S305" i="2"/>
  <c r="S306" i="2"/>
  <c r="S307" i="2"/>
  <c r="S308" i="2"/>
  <c r="S309" i="2"/>
  <c r="S310" i="2"/>
  <c r="S311" i="2"/>
  <c r="S312" i="2"/>
  <c r="S313" i="2"/>
  <c r="S314" i="2"/>
  <c r="S315" i="2"/>
  <c r="S316" i="2"/>
  <c r="Q302" i="2"/>
  <c r="Q303" i="2"/>
  <c r="Q304" i="2"/>
  <c r="Q305" i="2"/>
  <c r="Q306" i="2"/>
  <c r="Q307" i="2"/>
  <c r="Q308" i="2"/>
  <c r="Q309" i="2"/>
  <c r="Q310" i="2"/>
  <c r="Q311" i="2"/>
  <c r="Q312" i="2"/>
  <c r="Q313" i="2"/>
  <c r="Q314" i="2"/>
  <c r="Q315" i="2"/>
  <c r="Q316" i="2"/>
  <c r="P302" i="2"/>
  <c r="P303" i="2"/>
  <c r="P304" i="2"/>
  <c r="P305" i="2"/>
  <c r="P306" i="2"/>
  <c r="P307" i="2"/>
  <c r="P308" i="2"/>
  <c r="P309" i="2"/>
  <c r="P310" i="2"/>
  <c r="P311" i="2"/>
  <c r="P312" i="2"/>
  <c r="P313" i="2"/>
  <c r="P314" i="2"/>
  <c r="P315" i="2"/>
  <c r="P316" i="2"/>
  <c r="O302" i="2"/>
  <c r="O303" i="2"/>
  <c r="O304" i="2"/>
  <c r="O305" i="2"/>
  <c r="O306" i="2"/>
  <c r="O307" i="2"/>
  <c r="O308" i="2"/>
  <c r="O309" i="2"/>
  <c r="O310" i="2"/>
  <c r="O311" i="2"/>
  <c r="O312" i="2"/>
  <c r="O313" i="2"/>
  <c r="O314" i="2"/>
  <c r="O315" i="2"/>
  <c r="O316" i="2"/>
  <c r="N302" i="2"/>
  <c r="N303" i="2"/>
  <c r="N304" i="2"/>
  <c r="N305" i="2"/>
  <c r="N306" i="2"/>
  <c r="N307" i="2"/>
  <c r="N308" i="2"/>
  <c r="N309" i="2"/>
  <c r="N310" i="2"/>
  <c r="N311" i="2"/>
  <c r="N312" i="2"/>
  <c r="N313" i="2"/>
  <c r="N314" i="2"/>
  <c r="N315" i="2"/>
  <c r="N316" i="2"/>
  <c r="M302" i="2"/>
  <c r="M303" i="2"/>
  <c r="M304" i="2"/>
  <c r="M305" i="2"/>
  <c r="M306" i="2"/>
  <c r="M307" i="2"/>
  <c r="M308" i="2"/>
  <c r="M309" i="2"/>
  <c r="M310" i="2"/>
  <c r="M311" i="2"/>
  <c r="M312" i="2"/>
  <c r="M313" i="2"/>
  <c r="M314" i="2"/>
  <c r="M315" i="2"/>
  <c r="M316" i="2"/>
  <c r="L302" i="2"/>
  <c r="L303" i="2"/>
  <c r="L304" i="2"/>
  <c r="R304" i="2" s="1"/>
  <c r="L305" i="2"/>
  <c r="L306" i="2"/>
  <c r="L307" i="2"/>
  <c r="L308" i="2"/>
  <c r="L309" i="2"/>
  <c r="L310" i="2"/>
  <c r="L311" i="2"/>
  <c r="L312" i="2"/>
  <c r="L313" i="2"/>
  <c r="L314" i="2"/>
  <c r="L315" i="2"/>
  <c r="L316" i="2"/>
  <c r="J302" i="2"/>
  <c r="J303" i="2"/>
  <c r="J304" i="2"/>
  <c r="J305" i="2"/>
  <c r="J306" i="2"/>
  <c r="J307" i="2"/>
  <c r="J308" i="2"/>
  <c r="J309" i="2"/>
  <c r="J310" i="2"/>
  <c r="J311" i="2"/>
  <c r="J312" i="2"/>
  <c r="J313" i="2"/>
  <c r="J314" i="2"/>
  <c r="J315" i="2"/>
  <c r="J316" i="2"/>
  <c r="I302" i="2"/>
  <c r="I303" i="2"/>
  <c r="I304" i="2"/>
  <c r="I305" i="2"/>
  <c r="I306" i="2"/>
  <c r="I307" i="2"/>
  <c r="I308" i="2"/>
  <c r="I309" i="2"/>
  <c r="I310" i="2"/>
  <c r="I311" i="2"/>
  <c r="I312" i="2"/>
  <c r="I313" i="2"/>
  <c r="I314" i="2"/>
  <c r="I315" i="2"/>
  <c r="I316" i="2"/>
  <c r="H302" i="2"/>
  <c r="H303" i="2"/>
  <c r="H304" i="2"/>
  <c r="H305" i="2"/>
  <c r="H306" i="2"/>
  <c r="H307" i="2"/>
  <c r="H308" i="2"/>
  <c r="H309" i="2"/>
  <c r="H310" i="2"/>
  <c r="H311" i="2"/>
  <c r="H312" i="2"/>
  <c r="H313" i="2"/>
  <c r="H314" i="2"/>
  <c r="H315" i="2"/>
  <c r="H316" i="2"/>
  <c r="G302" i="2"/>
  <c r="G303" i="2"/>
  <c r="G304" i="2"/>
  <c r="G305" i="2"/>
  <c r="G306" i="2"/>
  <c r="G307" i="2"/>
  <c r="G308" i="2"/>
  <c r="G309" i="2"/>
  <c r="G310" i="2"/>
  <c r="G311" i="2"/>
  <c r="G312" i="2"/>
  <c r="G313" i="2"/>
  <c r="G314" i="2"/>
  <c r="G315" i="2"/>
  <c r="G316" i="2"/>
  <c r="F302" i="2"/>
  <c r="F303" i="2"/>
  <c r="F304" i="2"/>
  <c r="F305" i="2"/>
  <c r="F306" i="2"/>
  <c r="F307" i="2"/>
  <c r="F308" i="2"/>
  <c r="F309" i="2"/>
  <c r="F310" i="2"/>
  <c r="F311" i="2"/>
  <c r="F312" i="2"/>
  <c r="F313" i="2"/>
  <c r="F314" i="2"/>
  <c r="F315" i="2"/>
  <c r="F316" i="2"/>
  <c r="E302" i="2"/>
  <c r="E303" i="2"/>
  <c r="K303" i="2" s="1"/>
  <c r="E304" i="2"/>
  <c r="E305" i="2"/>
  <c r="E306" i="2"/>
  <c r="E307" i="2"/>
  <c r="E308" i="2"/>
  <c r="E309" i="2"/>
  <c r="E310" i="2"/>
  <c r="E311" i="2"/>
  <c r="E312" i="2"/>
  <c r="E313" i="2"/>
  <c r="E314" i="2"/>
  <c r="E315" i="2"/>
  <c r="E316" i="2"/>
  <c r="D315" i="2"/>
  <c r="D316" i="2"/>
  <c r="D302" i="2"/>
  <c r="D303" i="2"/>
  <c r="D304" i="2"/>
  <c r="D305" i="2"/>
  <c r="D306" i="2"/>
  <c r="D307" i="2"/>
  <c r="D308" i="2"/>
  <c r="D309" i="2"/>
  <c r="D310" i="2"/>
  <c r="D311" i="2"/>
  <c r="D312" i="2"/>
  <c r="D313" i="2"/>
  <c r="D314" i="2"/>
  <c r="BA315" i="1"/>
  <c r="BA316" i="1"/>
  <c r="BC319" i="1"/>
  <c r="BB319" i="1"/>
  <c r="AZ319" i="1"/>
  <c r="BA314" i="1"/>
  <c r="BC302" i="1"/>
  <c r="BC303" i="1"/>
  <c r="BC304" i="1"/>
  <c r="BC305" i="1"/>
  <c r="BC306" i="1"/>
  <c r="BC307" i="1"/>
  <c r="BC308" i="1"/>
  <c r="BC309" i="1"/>
  <c r="BC310" i="1"/>
  <c r="BC311" i="1"/>
  <c r="BC312" i="1"/>
  <c r="BC313" i="1"/>
  <c r="BB302" i="1"/>
  <c r="BB303" i="1"/>
  <c r="BB304" i="1"/>
  <c r="BB305" i="1"/>
  <c r="BB306" i="1"/>
  <c r="BB307" i="1"/>
  <c r="BB308" i="1"/>
  <c r="BB309" i="1"/>
  <c r="BB310" i="1"/>
  <c r="BB311" i="1"/>
  <c r="BB312" i="1"/>
  <c r="BB313" i="1"/>
  <c r="AZ302" i="1"/>
  <c r="AZ303" i="1"/>
  <c r="AZ304" i="1"/>
  <c r="AZ305" i="1"/>
  <c r="AZ306" i="1"/>
  <c r="AZ307" i="1"/>
  <c r="AZ308" i="1"/>
  <c r="AZ309" i="1"/>
  <c r="AZ310" i="1"/>
  <c r="AZ311" i="1"/>
  <c r="AZ312" i="1"/>
  <c r="AZ313" i="1"/>
  <c r="BA302" i="1"/>
  <c r="BA303" i="1"/>
  <c r="BA304" i="1"/>
  <c r="BA305" i="1"/>
  <c r="BA306" i="1"/>
  <c r="BA307" i="1"/>
  <c r="BA308" i="1"/>
  <c r="BA309" i="1"/>
  <c r="BA310" i="1"/>
  <c r="BA311" i="1"/>
  <c r="BA312" i="1"/>
  <c r="BA313" i="1"/>
  <c r="K307" i="2" l="1"/>
  <c r="K311" i="2"/>
  <c r="R311" i="2"/>
  <c r="R303" i="2"/>
  <c r="K315" i="2"/>
  <c r="R312" i="2"/>
  <c r="AA315" i="2"/>
  <c r="AA307" i="2"/>
  <c r="K313" i="2"/>
  <c r="K305" i="2"/>
  <c r="R309" i="2"/>
  <c r="AA313" i="2"/>
  <c r="AA305" i="2"/>
  <c r="K306" i="2"/>
  <c r="K304" i="2"/>
  <c r="R316" i="2"/>
  <c r="R308" i="2"/>
  <c r="AA312" i="2"/>
  <c r="AA304" i="2"/>
  <c r="R310" i="2"/>
  <c r="R315" i="2"/>
  <c r="R307" i="2"/>
  <c r="AB311" i="2"/>
  <c r="AB303" i="2"/>
  <c r="AB310" i="2"/>
  <c r="AB302" i="2"/>
  <c r="K314" i="2"/>
  <c r="K310" i="2"/>
  <c r="K302" i="2"/>
  <c r="R314" i="2"/>
  <c r="R306" i="2"/>
  <c r="AA310" i="2"/>
  <c r="AA302" i="2"/>
  <c r="AA306" i="2"/>
  <c r="K309" i="2"/>
  <c r="R313" i="2"/>
  <c r="R305" i="2"/>
  <c r="AA309" i="2"/>
  <c r="R302" i="2"/>
  <c r="K312" i="2"/>
  <c r="K316" i="2"/>
  <c r="K308" i="2"/>
  <c r="AA316" i="2"/>
  <c r="AA308" i="2"/>
  <c r="AA314" i="2"/>
  <c r="AB309" i="2"/>
  <c r="AA303" i="2"/>
  <c r="AB316" i="2"/>
  <c r="AB308" i="2"/>
  <c r="AB315" i="2"/>
  <c r="AB307" i="2"/>
  <c r="AB314" i="2"/>
  <c r="AB306" i="2"/>
  <c r="AA311" i="2"/>
  <c r="AB313" i="2"/>
  <c r="AB305" i="2"/>
  <c r="AB312" i="2"/>
  <c r="AB304" i="2"/>
  <c r="BA207"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B3"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BC2" i="1"/>
  <c r="BB2" i="1"/>
  <c r="BA2" i="1"/>
  <c r="AZ2" i="1"/>
  <c r="F2" i="2" l="1"/>
  <c r="AC15" i="2" l="1"/>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4" i="2"/>
  <c r="AC5" i="2"/>
  <c r="AC6" i="2"/>
  <c r="AC7" i="2"/>
  <c r="AC8" i="2"/>
  <c r="AC9" i="2"/>
  <c r="AC10" i="2"/>
  <c r="AC11" i="2"/>
  <c r="AC12" i="2"/>
  <c r="AC13" i="2"/>
  <c r="AC14" i="2"/>
  <c r="AC3" i="2"/>
  <c r="AC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Y2" i="2"/>
  <c r="X2" i="2"/>
  <c r="W2" i="2"/>
  <c r="V2" i="2"/>
  <c r="T2" i="2"/>
  <c r="U2" i="2"/>
  <c r="Z2" i="2"/>
  <c r="S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R241" i="2" s="1"/>
  <c r="L242" i="2"/>
  <c r="L243" i="2"/>
  <c r="L244" i="2"/>
  <c r="L245" i="2"/>
  <c r="L246" i="2"/>
  <c r="L247" i="2"/>
  <c r="L248" i="2"/>
  <c r="L249" i="2"/>
  <c r="R249" i="2" s="1"/>
  <c r="L250" i="2"/>
  <c r="L251" i="2"/>
  <c r="L252" i="2"/>
  <c r="L253" i="2"/>
  <c r="L254" i="2"/>
  <c r="L255" i="2"/>
  <c r="L256" i="2"/>
  <c r="L257" i="2"/>
  <c r="R257" i="2" s="1"/>
  <c r="L258" i="2"/>
  <c r="L259" i="2"/>
  <c r="L260" i="2"/>
  <c r="L261" i="2"/>
  <c r="L262" i="2"/>
  <c r="L263" i="2"/>
  <c r="L264" i="2"/>
  <c r="L265" i="2"/>
  <c r="R265" i="2" s="1"/>
  <c r="L266" i="2"/>
  <c r="L267" i="2"/>
  <c r="L268" i="2"/>
  <c r="L269" i="2"/>
  <c r="L270" i="2"/>
  <c r="L271" i="2"/>
  <c r="L272" i="2"/>
  <c r="L273" i="2"/>
  <c r="R273" i="2" s="1"/>
  <c r="L274" i="2"/>
  <c r="L275" i="2"/>
  <c r="L276" i="2"/>
  <c r="L277" i="2"/>
  <c r="L278" i="2"/>
  <c r="L279" i="2"/>
  <c r="L280" i="2"/>
  <c r="L281" i="2"/>
  <c r="R281" i="2" s="1"/>
  <c r="L282" i="2"/>
  <c r="L283" i="2"/>
  <c r="L284" i="2"/>
  <c r="L285" i="2"/>
  <c r="L286" i="2"/>
  <c r="L287" i="2"/>
  <c r="L288" i="2"/>
  <c r="L289" i="2"/>
  <c r="R289" i="2" s="1"/>
  <c r="L290" i="2"/>
  <c r="L291" i="2"/>
  <c r="L292" i="2"/>
  <c r="L293" i="2"/>
  <c r="L294" i="2"/>
  <c r="L295" i="2"/>
  <c r="L296" i="2"/>
  <c r="L297" i="2"/>
  <c r="R297" i="2" s="1"/>
  <c r="L298" i="2"/>
  <c r="L299" i="2"/>
  <c r="L300" i="2"/>
  <c r="L301" i="2"/>
  <c r="L2" i="2"/>
  <c r="M2" i="2"/>
  <c r="N2" i="2"/>
  <c r="O2" i="2"/>
  <c r="P2" i="2"/>
  <c r="Q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2" i="2"/>
  <c r="I2" i="2"/>
  <c r="J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4" i="2"/>
  <c r="D5" i="2"/>
  <c r="D6" i="2"/>
  <c r="D7" i="2"/>
  <c r="D8" i="2"/>
  <c r="D9" i="2"/>
  <c r="D10" i="2"/>
  <c r="D11" i="2"/>
  <c r="D12" i="2"/>
  <c r="D13" i="2"/>
  <c r="D14" i="2"/>
  <c r="D15" i="2"/>
  <c r="D16" i="2"/>
  <c r="D17" i="2"/>
  <c r="D18" i="2"/>
  <c r="D19" i="2"/>
  <c r="D20" i="2"/>
  <c r="D21" i="2"/>
  <c r="D22" i="2"/>
  <c r="D3" i="2"/>
  <c r="D2" i="2"/>
  <c r="R229" i="2" l="1"/>
  <c r="R221" i="2"/>
  <c r="R213" i="2"/>
  <c r="R205" i="2"/>
  <c r="R197" i="2"/>
  <c r="R189" i="2"/>
  <c r="R181" i="2"/>
  <c r="R173" i="2"/>
  <c r="R165" i="2"/>
  <c r="R157" i="2"/>
  <c r="R149" i="2"/>
  <c r="R141" i="2"/>
  <c r="R133" i="2"/>
  <c r="R125" i="2"/>
  <c r="R117" i="2"/>
  <c r="R109" i="2"/>
  <c r="R101" i="2"/>
  <c r="R93" i="2"/>
  <c r="R85" i="2"/>
  <c r="R77" i="2"/>
  <c r="R69" i="2"/>
  <c r="R61" i="2"/>
  <c r="R53" i="2"/>
  <c r="R45" i="2"/>
  <c r="R37" i="2"/>
  <c r="R29" i="2"/>
  <c r="R21" i="2"/>
  <c r="R13" i="2"/>
  <c r="R5" i="2"/>
  <c r="R274" i="2"/>
  <c r="R266" i="2"/>
  <c r="R258" i="2"/>
  <c r="R250" i="2"/>
  <c r="R242" i="2"/>
  <c r="R234" i="2"/>
  <c r="R226" i="2"/>
  <c r="R218" i="2"/>
  <c r="R210" i="2"/>
  <c r="R202" i="2"/>
  <c r="R194" i="2"/>
  <c r="R186" i="2"/>
  <c r="R178" i="2"/>
  <c r="R170" i="2"/>
  <c r="R162" i="2"/>
  <c r="R154" i="2"/>
  <c r="R146" i="2"/>
  <c r="R138" i="2"/>
  <c r="R130" i="2"/>
  <c r="R122" i="2"/>
  <c r="R114" i="2"/>
  <c r="R106" i="2"/>
  <c r="R98" i="2"/>
  <c r="R90" i="2"/>
  <c r="R82" i="2"/>
  <c r="R74" i="2"/>
  <c r="R66" i="2"/>
  <c r="R58" i="2"/>
  <c r="R50" i="2"/>
  <c r="R42" i="2"/>
  <c r="R34" i="2"/>
  <c r="R26" i="2"/>
  <c r="R18" i="2"/>
  <c r="R10" i="2"/>
  <c r="R296" i="2"/>
  <c r="R288" i="2"/>
  <c r="R280" i="2"/>
  <c r="R272" i="2"/>
  <c r="R264" i="2"/>
  <c r="R256" i="2"/>
  <c r="R248" i="2"/>
  <c r="R240" i="2"/>
  <c r="R232" i="2"/>
  <c r="R224" i="2"/>
  <c r="R216" i="2"/>
  <c r="R208" i="2"/>
  <c r="R200" i="2"/>
  <c r="R192" i="2"/>
  <c r="R184" i="2"/>
  <c r="R176" i="2"/>
  <c r="R168" i="2"/>
  <c r="R160" i="2"/>
  <c r="R152" i="2"/>
  <c r="R144" i="2"/>
  <c r="R136" i="2"/>
  <c r="R128" i="2"/>
  <c r="R120" i="2"/>
  <c r="R112" i="2"/>
  <c r="R104" i="2"/>
  <c r="R96" i="2"/>
  <c r="R88" i="2"/>
  <c r="R80" i="2"/>
  <c r="R72" i="2"/>
  <c r="R64" i="2"/>
  <c r="R56" i="2"/>
  <c r="R48" i="2"/>
  <c r="R40" i="2"/>
  <c r="R32" i="2"/>
  <c r="R24" i="2"/>
  <c r="R16" i="2"/>
  <c r="R8" i="2"/>
  <c r="R233" i="2"/>
  <c r="R225" i="2"/>
  <c r="R217" i="2"/>
  <c r="R209" i="2"/>
  <c r="R201" i="2"/>
  <c r="R193" i="2"/>
  <c r="R185" i="2"/>
  <c r="R177" i="2"/>
  <c r="R169" i="2"/>
  <c r="R161" i="2"/>
  <c r="R153" i="2"/>
  <c r="R145" i="2"/>
  <c r="R137" i="2"/>
  <c r="R129" i="2"/>
  <c r="R121" i="2"/>
  <c r="R113" i="2"/>
  <c r="R105" i="2"/>
  <c r="R97" i="2"/>
  <c r="R89" i="2"/>
  <c r="R81" i="2"/>
  <c r="R73" i="2"/>
  <c r="R65" i="2"/>
  <c r="R57" i="2"/>
  <c r="R49" i="2"/>
  <c r="R41" i="2"/>
  <c r="R33" i="2"/>
  <c r="R25" i="2"/>
  <c r="R17" i="2"/>
  <c r="R9" i="2"/>
  <c r="K215" i="2"/>
  <c r="K295" i="2"/>
  <c r="K271" i="2"/>
  <c r="K247" i="2"/>
  <c r="K231" i="2"/>
  <c r="K2" i="2"/>
  <c r="K294" i="2"/>
  <c r="K286" i="2"/>
  <c r="K278" i="2"/>
  <c r="K270" i="2"/>
  <c r="K262" i="2"/>
  <c r="K254" i="2"/>
  <c r="K246" i="2"/>
  <c r="K238" i="2"/>
  <c r="K230" i="2"/>
  <c r="K222" i="2"/>
  <c r="K214" i="2"/>
  <c r="K206" i="2"/>
  <c r="K198" i="2"/>
  <c r="K190" i="2"/>
  <c r="K182" i="2"/>
  <c r="K174" i="2"/>
  <c r="K166" i="2"/>
  <c r="K158" i="2"/>
  <c r="K150" i="2"/>
  <c r="K142" i="2"/>
  <c r="K134" i="2"/>
  <c r="K126" i="2"/>
  <c r="K118" i="2"/>
  <c r="K110" i="2"/>
  <c r="K102" i="2"/>
  <c r="K94" i="2"/>
  <c r="K86" i="2"/>
  <c r="K78" i="2"/>
  <c r="K70" i="2"/>
  <c r="K62" i="2"/>
  <c r="K54" i="2"/>
  <c r="K46" i="2"/>
  <c r="K38" i="2"/>
  <c r="K30" i="2"/>
  <c r="K22" i="2"/>
  <c r="K14" i="2"/>
  <c r="K6" i="2"/>
  <c r="K287" i="2"/>
  <c r="K263" i="2"/>
  <c r="K239" i="2"/>
  <c r="K279" i="2"/>
  <c r="K255" i="2"/>
  <c r="K223" i="2"/>
  <c r="K300" i="2"/>
  <c r="K292" i="2"/>
  <c r="K284" i="2"/>
  <c r="K299" i="2"/>
  <c r="K291" i="2"/>
  <c r="K283" i="2"/>
  <c r="K275" i="2"/>
  <c r="K267" i="2"/>
  <c r="K259" i="2"/>
  <c r="K251" i="2"/>
  <c r="K243" i="2"/>
  <c r="K235" i="2"/>
  <c r="K227" i="2"/>
  <c r="K219" i="2"/>
  <c r="K211" i="2"/>
  <c r="K203" i="2"/>
  <c r="K195" i="2"/>
  <c r="K187" i="2"/>
  <c r="K179" i="2"/>
  <c r="K171" i="2"/>
  <c r="K163" i="2"/>
  <c r="K155" i="2"/>
  <c r="K147" i="2"/>
  <c r="K139" i="2"/>
  <c r="K131" i="2"/>
  <c r="K123" i="2"/>
  <c r="K115" i="2"/>
  <c r="K107" i="2"/>
  <c r="K99" i="2"/>
  <c r="K91" i="2"/>
  <c r="K83" i="2"/>
  <c r="K75" i="2"/>
  <c r="K67" i="2"/>
  <c r="K59" i="2"/>
  <c r="K51" i="2"/>
  <c r="K43" i="2"/>
  <c r="K35" i="2"/>
  <c r="K27" i="2"/>
  <c r="K19" i="2"/>
  <c r="K11" i="2"/>
  <c r="K298" i="2"/>
  <c r="K290" i="2"/>
  <c r="K282" i="2"/>
  <c r="K274" i="2"/>
  <c r="K266" i="2"/>
  <c r="K258" i="2"/>
  <c r="K250" i="2"/>
  <c r="K242" i="2"/>
  <c r="K234" i="2"/>
  <c r="K226" i="2"/>
  <c r="K218" i="2"/>
  <c r="K210" i="2"/>
  <c r="K202" i="2"/>
  <c r="K194" i="2"/>
  <c r="K186" i="2"/>
  <c r="K178" i="2"/>
  <c r="K170" i="2"/>
  <c r="K162" i="2"/>
  <c r="K154" i="2"/>
  <c r="K146" i="2"/>
  <c r="K138" i="2"/>
  <c r="K130" i="2"/>
  <c r="K122" i="2"/>
  <c r="K114" i="2"/>
  <c r="K106" i="2"/>
  <c r="K98" i="2"/>
  <c r="K90" i="2"/>
  <c r="K82" i="2"/>
  <c r="K74" i="2"/>
  <c r="K66" i="2"/>
  <c r="K58" i="2"/>
  <c r="K50" i="2"/>
  <c r="K42" i="2"/>
  <c r="K34" i="2"/>
  <c r="K26" i="2"/>
  <c r="K18" i="2"/>
  <c r="K10" i="2"/>
  <c r="K297" i="2"/>
  <c r="K289" i="2"/>
  <c r="K281" i="2"/>
  <c r="K273" i="2"/>
  <c r="K265" i="2"/>
  <c r="K257" i="2"/>
  <c r="K249" i="2"/>
  <c r="K241" i="2"/>
  <c r="K233" i="2"/>
  <c r="K225" i="2"/>
  <c r="K217" i="2"/>
  <c r="K209" i="2"/>
  <c r="K201" i="2"/>
  <c r="K193" i="2"/>
  <c r="K185" i="2"/>
  <c r="K177" i="2"/>
  <c r="K169" i="2"/>
  <c r="K161" i="2"/>
  <c r="K153" i="2"/>
  <c r="K145" i="2"/>
  <c r="K137" i="2"/>
  <c r="K129" i="2"/>
  <c r="K121" i="2"/>
  <c r="K113" i="2"/>
  <c r="K105" i="2"/>
  <c r="K97" i="2"/>
  <c r="K89" i="2"/>
  <c r="K81" i="2"/>
  <c r="K73" i="2"/>
  <c r="K65" i="2"/>
  <c r="K57" i="2"/>
  <c r="K49" i="2"/>
  <c r="K41" i="2"/>
  <c r="K33" i="2"/>
  <c r="K25" i="2"/>
  <c r="K17" i="2"/>
  <c r="K9" i="2"/>
  <c r="K296" i="2"/>
  <c r="K288" i="2"/>
  <c r="K280" i="2"/>
  <c r="K272" i="2"/>
  <c r="K264" i="2"/>
  <c r="K256" i="2"/>
  <c r="K248" i="2"/>
  <c r="K240" i="2"/>
  <c r="K232" i="2"/>
  <c r="K224" i="2"/>
  <c r="K216" i="2"/>
  <c r="K208" i="2"/>
  <c r="K200" i="2"/>
  <c r="K192" i="2"/>
  <c r="K184" i="2"/>
  <c r="K176" i="2"/>
  <c r="K168" i="2"/>
  <c r="K160" i="2"/>
  <c r="K152" i="2"/>
  <c r="K144" i="2"/>
  <c r="K136" i="2"/>
  <c r="K128" i="2"/>
  <c r="K120" i="2"/>
  <c r="K112" i="2"/>
  <c r="K104" i="2"/>
  <c r="K96" i="2"/>
  <c r="K88" i="2"/>
  <c r="K80" i="2"/>
  <c r="K72" i="2"/>
  <c r="K64" i="2"/>
  <c r="K56" i="2"/>
  <c r="K48" i="2"/>
  <c r="K40" i="2"/>
  <c r="K32" i="2"/>
  <c r="K24" i="2"/>
  <c r="K16" i="2"/>
  <c r="K8" i="2"/>
  <c r="K207" i="2"/>
  <c r="K199" i="2"/>
  <c r="K191" i="2"/>
  <c r="K183" i="2"/>
  <c r="K175" i="2"/>
  <c r="K167" i="2"/>
  <c r="K159" i="2"/>
  <c r="K151" i="2"/>
  <c r="K143" i="2"/>
  <c r="K135" i="2"/>
  <c r="K127" i="2"/>
  <c r="K119" i="2"/>
  <c r="K111" i="2"/>
  <c r="K103" i="2"/>
  <c r="K95" i="2"/>
  <c r="K87" i="2"/>
  <c r="K79" i="2"/>
  <c r="K71" i="2"/>
  <c r="K63" i="2"/>
  <c r="K55" i="2"/>
  <c r="K47" i="2"/>
  <c r="K39" i="2"/>
  <c r="K31" i="2"/>
  <c r="K23" i="2"/>
  <c r="K15" i="2"/>
  <c r="K7" i="2"/>
  <c r="R295" i="2"/>
  <c r="R287" i="2"/>
  <c r="R279" i="2"/>
  <c r="R271" i="2"/>
  <c r="R263" i="2"/>
  <c r="R255" i="2"/>
  <c r="R247" i="2"/>
  <c r="R239" i="2"/>
  <c r="R231" i="2"/>
  <c r="R223" i="2"/>
  <c r="R215" i="2"/>
  <c r="R207" i="2"/>
  <c r="R199" i="2"/>
  <c r="R191" i="2"/>
  <c r="R183" i="2"/>
  <c r="R175" i="2"/>
  <c r="R167" i="2"/>
  <c r="R159" i="2"/>
  <c r="R151" i="2"/>
  <c r="R143" i="2"/>
  <c r="R135" i="2"/>
  <c r="R127" i="2"/>
  <c r="R119" i="2"/>
  <c r="R111" i="2"/>
  <c r="R103" i="2"/>
  <c r="R95" i="2"/>
  <c r="R87" i="2"/>
  <c r="R79" i="2"/>
  <c r="R71" i="2"/>
  <c r="R63" i="2"/>
  <c r="R55" i="2"/>
  <c r="R47" i="2"/>
  <c r="R39" i="2"/>
  <c r="R31" i="2"/>
  <c r="R23" i="2"/>
  <c r="R15" i="2"/>
  <c r="R7" i="2"/>
  <c r="AA297" i="2"/>
  <c r="AB297" i="2"/>
  <c r="AA289" i="2"/>
  <c r="AB289" i="2"/>
  <c r="AA281" i="2"/>
  <c r="AB281" i="2"/>
  <c r="AA273" i="2"/>
  <c r="AB273" i="2"/>
  <c r="AA265" i="2"/>
  <c r="AB265" i="2"/>
  <c r="AA257" i="2"/>
  <c r="AB257" i="2"/>
  <c r="AA249" i="2"/>
  <c r="AB249" i="2"/>
  <c r="AA241" i="2"/>
  <c r="AB241" i="2"/>
  <c r="AA233" i="2"/>
  <c r="AB233" i="2"/>
  <c r="AA225" i="2"/>
  <c r="AB225" i="2"/>
  <c r="AA217" i="2"/>
  <c r="AB217" i="2"/>
  <c r="AA209" i="2"/>
  <c r="AB209" i="2"/>
  <c r="AA201" i="2"/>
  <c r="AB201" i="2"/>
  <c r="AA193" i="2"/>
  <c r="AB193" i="2"/>
  <c r="AA185" i="2"/>
  <c r="AB185" i="2"/>
  <c r="AA177" i="2"/>
  <c r="AB177" i="2"/>
  <c r="AA169" i="2"/>
  <c r="AB169" i="2"/>
  <c r="AA161" i="2"/>
  <c r="AB161" i="2"/>
  <c r="AA153" i="2"/>
  <c r="AB153" i="2"/>
  <c r="AA145" i="2"/>
  <c r="AB145" i="2"/>
  <c r="AA137" i="2"/>
  <c r="AB137" i="2"/>
  <c r="AA129" i="2"/>
  <c r="AB129" i="2"/>
  <c r="AA121" i="2"/>
  <c r="AB121" i="2"/>
  <c r="AA113" i="2"/>
  <c r="AB113" i="2"/>
  <c r="AA105" i="2"/>
  <c r="AB105" i="2"/>
  <c r="AA97" i="2"/>
  <c r="AB97" i="2"/>
  <c r="AA89" i="2"/>
  <c r="AB89" i="2"/>
  <c r="AA81" i="2"/>
  <c r="AB81" i="2"/>
  <c r="AA73" i="2"/>
  <c r="AB73" i="2"/>
  <c r="AA65" i="2"/>
  <c r="AB65" i="2"/>
  <c r="AA57" i="2"/>
  <c r="AB57" i="2"/>
  <c r="AA49" i="2"/>
  <c r="AB49" i="2"/>
  <c r="AA41" i="2"/>
  <c r="AB41" i="2"/>
  <c r="AA33" i="2"/>
  <c r="AB33" i="2"/>
  <c r="AA25" i="2"/>
  <c r="AB25" i="2"/>
  <c r="AA17" i="2"/>
  <c r="AB17" i="2"/>
  <c r="AA9" i="2"/>
  <c r="AB9" i="2"/>
  <c r="R2" i="2"/>
  <c r="R294" i="2"/>
  <c r="R286" i="2"/>
  <c r="R278" i="2"/>
  <c r="R270" i="2"/>
  <c r="R262" i="2"/>
  <c r="R254" i="2"/>
  <c r="R246" i="2"/>
  <c r="R238" i="2"/>
  <c r="R230" i="2"/>
  <c r="R222" i="2"/>
  <c r="R214" i="2"/>
  <c r="R206" i="2"/>
  <c r="R198" i="2"/>
  <c r="R190" i="2"/>
  <c r="R182" i="2"/>
  <c r="R174" i="2"/>
  <c r="R166" i="2"/>
  <c r="R158" i="2"/>
  <c r="R150" i="2"/>
  <c r="R142" i="2"/>
  <c r="R134" i="2"/>
  <c r="R126" i="2"/>
  <c r="R118" i="2"/>
  <c r="R110" i="2"/>
  <c r="R102" i="2"/>
  <c r="R94" i="2"/>
  <c r="R86" i="2"/>
  <c r="R78" i="2"/>
  <c r="R70" i="2"/>
  <c r="R62" i="2"/>
  <c r="R54" i="2"/>
  <c r="R46" i="2"/>
  <c r="R38" i="2"/>
  <c r="R30" i="2"/>
  <c r="R22" i="2"/>
  <c r="R14" i="2"/>
  <c r="R6" i="2"/>
  <c r="AA296" i="2"/>
  <c r="AB296" i="2"/>
  <c r="AA288" i="2"/>
  <c r="AB288" i="2"/>
  <c r="AA280" i="2"/>
  <c r="AB280" i="2"/>
  <c r="AA272" i="2"/>
  <c r="AB272" i="2"/>
  <c r="AA264" i="2"/>
  <c r="AB264" i="2"/>
  <c r="AA256" i="2"/>
  <c r="AB256" i="2"/>
  <c r="AA248" i="2"/>
  <c r="AB248" i="2"/>
  <c r="AA240" i="2"/>
  <c r="AB240" i="2"/>
  <c r="AA232" i="2"/>
  <c r="AB232" i="2"/>
  <c r="AA224" i="2"/>
  <c r="AB224" i="2"/>
  <c r="AA216" i="2"/>
  <c r="AB216" i="2"/>
  <c r="AA208" i="2"/>
  <c r="AB208" i="2"/>
  <c r="AA200" i="2"/>
  <c r="AB200" i="2"/>
  <c r="AA192" i="2"/>
  <c r="AB192" i="2"/>
  <c r="AA184" i="2"/>
  <c r="AB184" i="2"/>
  <c r="AA176" i="2"/>
  <c r="AB176" i="2"/>
  <c r="AA168" i="2"/>
  <c r="AB168" i="2"/>
  <c r="AA160" i="2"/>
  <c r="AB160" i="2"/>
  <c r="AA152" i="2"/>
  <c r="AB152" i="2"/>
  <c r="AA144" i="2"/>
  <c r="AB144" i="2"/>
  <c r="AA136" i="2"/>
  <c r="AB136" i="2"/>
  <c r="AA128" i="2"/>
  <c r="AB128" i="2"/>
  <c r="AA120" i="2"/>
  <c r="AB120" i="2"/>
  <c r="AA112" i="2"/>
  <c r="AB112" i="2"/>
  <c r="AA104" i="2"/>
  <c r="AB104" i="2"/>
  <c r="AA96" i="2"/>
  <c r="AB96" i="2"/>
  <c r="AA88" i="2"/>
  <c r="AB88" i="2"/>
  <c r="AA80" i="2"/>
  <c r="AB80" i="2"/>
  <c r="AA72" i="2"/>
  <c r="AB72" i="2"/>
  <c r="AA64" i="2"/>
  <c r="AB64" i="2"/>
  <c r="AA56" i="2"/>
  <c r="AB56" i="2"/>
  <c r="AA48" i="2"/>
  <c r="AB48" i="2"/>
  <c r="AA40" i="2"/>
  <c r="AB40" i="2"/>
  <c r="AA32" i="2"/>
  <c r="AB32" i="2"/>
  <c r="AA24" i="2"/>
  <c r="AB24" i="2"/>
  <c r="AA16" i="2"/>
  <c r="AB16" i="2"/>
  <c r="AA8" i="2"/>
  <c r="AB8" i="2"/>
  <c r="K301" i="2"/>
  <c r="K293" i="2"/>
  <c r="K285" i="2"/>
  <c r="K277" i="2"/>
  <c r="K269" i="2"/>
  <c r="K261" i="2"/>
  <c r="K253" i="2"/>
  <c r="K245" i="2"/>
  <c r="K237" i="2"/>
  <c r="K229" i="2"/>
  <c r="K221" i="2"/>
  <c r="K213" i="2"/>
  <c r="K205" i="2"/>
  <c r="K197" i="2"/>
  <c r="K189" i="2"/>
  <c r="K181" i="2"/>
  <c r="K173" i="2"/>
  <c r="K165" i="2"/>
  <c r="K157" i="2"/>
  <c r="K149" i="2"/>
  <c r="K141" i="2"/>
  <c r="K133" i="2"/>
  <c r="K125" i="2"/>
  <c r="K117" i="2"/>
  <c r="K109" i="2"/>
  <c r="K101" i="2"/>
  <c r="K93" i="2"/>
  <c r="K85" i="2"/>
  <c r="K77" i="2"/>
  <c r="K69" i="2"/>
  <c r="K61" i="2"/>
  <c r="K53" i="2"/>
  <c r="K45" i="2"/>
  <c r="K37" i="2"/>
  <c r="K29" i="2"/>
  <c r="K21" i="2"/>
  <c r="K13" i="2"/>
  <c r="K5" i="2"/>
  <c r="R301" i="2"/>
  <c r="R293" i="2"/>
  <c r="R285" i="2"/>
  <c r="R277" i="2"/>
  <c r="R269" i="2"/>
  <c r="R261" i="2"/>
  <c r="R253" i="2"/>
  <c r="R245" i="2"/>
  <c r="R237" i="2"/>
  <c r="AB295" i="2"/>
  <c r="AA295" i="2"/>
  <c r="AB287" i="2"/>
  <c r="AA287" i="2"/>
  <c r="AB279" i="2"/>
  <c r="AA279" i="2"/>
  <c r="AB271" i="2"/>
  <c r="AA271" i="2"/>
  <c r="AB263" i="2"/>
  <c r="AA263" i="2"/>
  <c r="AB255" i="2"/>
  <c r="AA255" i="2"/>
  <c r="AB247" i="2"/>
  <c r="AA247" i="2"/>
  <c r="AB239" i="2"/>
  <c r="AA239" i="2"/>
  <c r="AB231" i="2"/>
  <c r="AA231" i="2"/>
  <c r="AB223" i="2"/>
  <c r="AA223" i="2"/>
  <c r="AB215" i="2"/>
  <c r="AA215" i="2"/>
  <c r="AB207" i="2"/>
  <c r="AA207" i="2"/>
  <c r="AB199" i="2"/>
  <c r="AA199" i="2"/>
  <c r="AB191" i="2"/>
  <c r="AA191" i="2"/>
  <c r="AB183" i="2"/>
  <c r="AA183" i="2"/>
  <c r="AB175" i="2"/>
  <c r="AA175" i="2"/>
  <c r="AB167" i="2"/>
  <c r="AA167" i="2"/>
  <c r="AB159" i="2"/>
  <c r="AA159" i="2"/>
  <c r="AB151" i="2"/>
  <c r="AA151" i="2"/>
  <c r="AB143" i="2"/>
  <c r="AA143" i="2"/>
  <c r="AB135" i="2"/>
  <c r="AA135" i="2"/>
  <c r="AB127" i="2"/>
  <c r="AA127" i="2"/>
  <c r="AB119" i="2"/>
  <c r="AA119" i="2"/>
  <c r="AB111" i="2"/>
  <c r="AA111" i="2"/>
  <c r="AB103" i="2"/>
  <c r="AA103" i="2"/>
  <c r="AB95" i="2"/>
  <c r="AA95" i="2"/>
  <c r="AB87" i="2"/>
  <c r="AA87" i="2"/>
  <c r="AB79" i="2"/>
  <c r="AA79" i="2"/>
  <c r="AB71" i="2"/>
  <c r="AA71" i="2"/>
  <c r="AB63" i="2"/>
  <c r="AA63" i="2"/>
  <c r="AB55" i="2"/>
  <c r="AA55" i="2"/>
  <c r="AB47" i="2"/>
  <c r="AA47" i="2"/>
  <c r="AB39" i="2"/>
  <c r="AA39" i="2"/>
  <c r="AB31" i="2"/>
  <c r="AA31" i="2"/>
  <c r="AB23" i="2"/>
  <c r="AA23" i="2"/>
  <c r="AB15" i="2"/>
  <c r="AA15" i="2"/>
  <c r="AB7" i="2"/>
  <c r="AA7" i="2"/>
  <c r="K276" i="2"/>
  <c r="K268" i="2"/>
  <c r="K260" i="2"/>
  <c r="K252" i="2"/>
  <c r="K244" i="2"/>
  <c r="K236" i="2"/>
  <c r="K228" i="2"/>
  <c r="K220" i="2"/>
  <c r="K212" i="2"/>
  <c r="K204" i="2"/>
  <c r="K196" i="2"/>
  <c r="K188" i="2"/>
  <c r="K180" i="2"/>
  <c r="K172" i="2"/>
  <c r="K164" i="2"/>
  <c r="K156" i="2"/>
  <c r="K148" i="2"/>
  <c r="K140" i="2"/>
  <c r="K132" i="2"/>
  <c r="K124" i="2"/>
  <c r="K116" i="2"/>
  <c r="K108" i="2"/>
  <c r="K100" i="2"/>
  <c r="K92" i="2"/>
  <c r="K84" i="2"/>
  <c r="K76" i="2"/>
  <c r="K68" i="2"/>
  <c r="K60" i="2"/>
  <c r="K52" i="2"/>
  <c r="K44" i="2"/>
  <c r="K36" i="2"/>
  <c r="K28" i="2"/>
  <c r="K20" i="2"/>
  <c r="K12" i="2"/>
  <c r="K4" i="2"/>
  <c r="R300" i="2"/>
  <c r="R292" i="2"/>
  <c r="R284" i="2"/>
  <c r="R276" i="2"/>
  <c r="R268" i="2"/>
  <c r="R260" i="2"/>
  <c r="R252" i="2"/>
  <c r="R244" i="2"/>
  <c r="R236" i="2"/>
  <c r="R228" i="2"/>
  <c r="R220" i="2"/>
  <c r="R212" i="2"/>
  <c r="R204" i="2"/>
  <c r="R196" i="2"/>
  <c r="R188" i="2"/>
  <c r="R180" i="2"/>
  <c r="R172" i="2"/>
  <c r="R164" i="2"/>
  <c r="R156" i="2"/>
  <c r="R148" i="2"/>
  <c r="R140" i="2"/>
  <c r="R132" i="2"/>
  <c r="R124" i="2"/>
  <c r="R116" i="2"/>
  <c r="R108" i="2"/>
  <c r="R100" i="2"/>
  <c r="R92" i="2"/>
  <c r="R84" i="2"/>
  <c r="R76" i="2"/>
  <c r="R68" i="2"/>
  <c r="R60" i="2"/>
  <c r="R52" i="2"/>
  <c r="R44" i="2"/>
  <c r="R36" i="2"/>
  <c r="R28" i="2"/>
  <c r="R20" i="2"/>
  <c r="R12" i="2"/>
  <c r="R4" i="2"/>
  <c r="AB294" i="2"/>
  <c r="AA294" i="2"/>
  <c r="AB286" i="2"/>
  <c r="AA286" i="2"/>
  <c r="AB278" i="2"/>
  <c r="AA278" i="2"/>
  <c r="AB270" i="2"/>
  <c r="AA270" i="2"/>
  <c r="AB262" i="2"/>
  <c r="AA262" i="2"/>
  <c r="AB254" i="2"/>
  <c r="AA254" i="2"/>
  <c r="AB246" i="2"/>
  <c r="AA246" i="2"/>
  <c r="AB238" i="2"/>
  <c r="AA238" i="2"/>
  <c r="AB230" i="2"/>
  <c r="AA230" i="2"/>
  <c r="AB222" i="2"/>
  <c r="AA222" i="2"/>
  <c r="AB214" i="2"/>
  <c r="AA214" i="2"/>
  <c r="AB206" i="2"/>
  <c r="AA206" i="2"/>
  <c r="AB198" i="2"/>
  <c r="AA198" i="2"/>
  <c r="AB190" i="2"/>
  <c r="AA190" i="2"/>
  <c r="AB182" i="2"/>
  <c r="AA182" i="2"/>
  <c r="AB174" i="2"/>
  <c r="AA174" i="2"/>
  <c r="AB166" i="2"/>
  <c r="AA166" i="2"/>
  <c r="AB158" i="2"/>
  <c r="AA158" i="2"/>
  <c r="AB150" i="2"/>
  <c r="AA150" i="2"/>
  <c r="AB142" i="2"/>
  <c r="AA142" i="2"/>
  <c r="AB134" i="2"/>
  <c r="AA134" i="2"/>
  <c r="AB126" i="2"/>
  <c r="AA126" i="2"/>
  <c r="AB118" i="2"/>
  <c r="AA118" i="2"/>
  <c r="AB110" i="2"/>
  <c r="AA110" i="2"/>
  <c r="AB102" i="2"/>
  <c r="AA102" i="2"/>
  <c r="AB94" i="2"/>
  <c r="AA94" i="2"/>
  <c r="AB86" i="2"/>
  <c r="AA86" i="2"/>
  <c r="AB78" i="2"/>
  <c r="AA78" i="2"/>
  <c r="AB70" i="2"/>
  <c r="AA70" i="2"/>
  <c r="AB62" i="2"/>
  <c r="AA62" i="2"/>
  <c r="AB54" i="2"/>
  <c r="AA54" i="2"/>
  <c r="AB46" i="2"/>
  <c r="AA46" i="2"/>
  <c r="AB38" i="2"/>
  <c r="AA38" i="2"/>
  <c r="AB30" i="2"/>
  <c r="AA30" i="2"/>
  <c r="AB22" i="2"/>
  <c r="AA22" i="2"/>
  <c r="AB14" i="2"/>
  <c r="AA14" i="2"/>
  <c r="AB6" i="2"/>
  <c r="AA6" i="2"/>
  <c r="K3" i="2"/>
  <c r="R299" i="2"/>
  <c r="R291" i="2"/>
  <c r="R283" i="2"/>
  <c r="R275" i="2"/>
  <c r="R267" i="2"/>
  <c r="R259" i="2"/>
  <c r="R251" i="2"/>
  <c r="R243" i="2"/>
  <c r="R235" i="2"/>
  <c r="R227" i="2"/>
  <c r="R219" i="2"/>
  <c r="R211" i="2"/>
  <c r="R203" i="2"/>
  <c r="R195" i="2"/>
  <c r="R187" i="2"/>
  <c r="R179" i="2"/>
  <c r="R171" i="2"/>
  <c r="R163" i="2"/>
  <c r="R155" i="2"/>
  <c r="R147" i="2"/>
  <c r="R139" i="2"/>
  <c r="R131" i="2"/>
  <c r="R123" i="2"/>
  <c r="R115" i="2"/>
  <c r="R107" i="2"/>
  <c r="R99" i="2"/>
  <c r="R91" i="2"/>
  <c r="R83" i="2"/>
  <c r="R75" i="2"/>
  <c r="R67" i="2"/>
  <c r="R59" i="2"/>
  <c r="R51" i="2"/>
  <c r="R43" i="2"/>
  <c r="R35" i="2"/>
  <c r="R27" i="2"/>
  <c r="R19" i="2"/>
  <c r="R11" i="2"/>
  <c r="R3" i="2"/>
  <c r="AB2" i="2"/>
  <c r="AA2" i="2"/>
  <c r="AB301" i="2"/>
  <c r="AA301" i="2"/>
  <c r="AB293" i="2"/>
  <c r="AA293" i="2"/>
  <c r="AB285" i="2"/>
  <c r="AA285" i="2"/>
  <c r="AB277" i="2"/>
  <c r="AA277" i="2"/>
  <c r="AB269" i="2"/>
  <c r="AA269" i="2"/>
  <c r="AB261" i="2"/>
  <c r="AA261" i="2"/>
  <c r="AB253" i="2"/>
  <c r="AA253" i="2"/>
  <c r="AB245" i="2"/>
  <c r="AA245" i="2"/>
  <c r="AB237" i="2"/>
  <c r="AA237" i="2"/>
  <c r="AB229" i="2"/>
  <c r="AA229" i="2"/>
  <c r="AB221" i="2"/>
  <c r="AA221" i="2"/>
  <c r="AB213" i="2"/>
  <c r="AA213" i="2"/>
  <c r="AB205" i="2"/>
  <c r="AA205" i="2"/>
  <c r="AB197" i="2"/>
  <c r="AA197" i="2"/>
  <c r="AB189" i="2"/>
  <c r="AA189" i="2"/>
  <c r="AB181" i="2"/>
  <c r="AA181" i="2"/>
  <c r="AB173" i="2"/>
  <c r="AA173" i="2"/>
  <c r="AB165" i="2"/>
  <c r="AA165" i="2"/>
  <c r="AB157" i="2"/>
  <c r="AA157" i="2"/>
  <c r="AB149" i="2"/>
  <c r="AA149" i="2"/>
  <c r="AB141" i="2"/>
  <c r="AA141" i="2"/>
  <c r="AB133" i="2"/>
  <c r="AA133" i="2"/>
  <c r="AB125" i="2"/>
  <c r="AA125" i="2"/>
  <c r="AB117" i="2"/>
  <c r="AA117" i="2"/>
  <c r="AB109" i="2"/>
  <c r="AA109" i="2"/>
  <c r="AB101" i="2"/>
  <c r="AA101" i="2"/>
  <c r="AB93" i="2"/>
  <c r="AA93" i="2"/>
  <c r="AB85" i="2"/>
  <c r="AA85" i="2"/>
  <c r="AB77" i="2"/>
  <c r="AA77" i="2"/>
  <c r="AB69" i="2"/>
  <c r="AA69" i="2"/>
  <c r="AB61" i="2"/>
  <c r="AA61" i="2"/>
  <c r="AB53" i="2"/>
  <c r="AA53" i="2"/>
  <c r="AB45" i="2"/>
  <c r="AA45" i="2"/>
  <c r="AB37" i="2"/>
  <c r="AA37" i="2"/>
  <c r="AB29" i="2"/>
  <c r="AA29" i="2"/>
  <c r="AB21" i="2"/>
  <c r="AA21" i="2"/>
  <c r="AB13" i="2"/>
  <c r="AA13" i="2"/>
  <c r="AB5" i="2"/>
  <c r="AA5" i="2"/>
  <c r="R298" i="2"/>
  <c r="R290" i="2"/>
  <c r="R282" i="2"/>
  <c r="AB300" i="2"/>
  <c r="AA300" i="2"/>
  <c r="AB292" i="2"/>
  <c r="AA292" i="2"/>
  <c r="AB284" i="2"/>
  <c r="AA284" i="2"/>
  <c r="AB276" i="2"/>
  <c r="AA276" i="2"/>
  <c r="AB268" i="2"/>
  <c r="AA268" i="2"/>
  <c r="AB260" i="2"/>
  <c r="AA260" i="2"/>
  <c r="AB252" i="2"/>
  <c r="AA252" i="2"/>
  <c r="AB244" i="2"/>
  <c r="AA244" i="2"/>
  <c r="AB236" i="2"/>
  <c r="AA236" i="2"/>
  <c r="AB228" i="2"/>
  <c r="AA228" i="2"/>
  <c r="AB220" i="2"/>
  <c r="AA220" i="2"/>
  <c r="AB212" i="2"/>
  <c r="AA212" i="2"/>
  <c r="AB204" i="2"/>
  <c r="AA204" i="2"/>
  <c r="AB196" i="2"/>
  <c r="AA196" i="2"/>
  <c r="AB188" i="2"/>
  <c r="AA188" i="2"/>
  <c r="AB180" i="2"/>
  <c r="AA180" i="2"/>
  <c r="AB172" i="2"/>
  <c r="AA172" i="2"/>
  <c r="AB164" i="2"/>
  <c r="AA164" i="2"/>
  <c r="AB156" i="2"/>
  <c r="AA156" i="2"/>
  <c r="AB148" i="2"/>
  <c r="AA148" i="2"/>
  <c r="AB140" i="2"/>
  <c r="AA140" i="2"/>
  <c r="AB132" i="2"/>
  <c r="AA132" i="2"/>
  <c r="AB124" i="2"/>
  <c r="AA124" i="2"/>
  <c r="AB116" i="2"/>
  <c r="AA116" i="2"/>
  <c r="AB108" i="2"/>
  <c r="AA108" i="2"/>
  <c r="AB100" i="2"/>
  <c r="AA100" i="2"/>
  <c r="AB92" i="2"/>
  <c r="AA92" i="2"/>
  <c r="AB84" i="2"/>
  <c r="AA84" i="2"/>
  <c r="AB76" i="2"/>
  <c r="AA76" i="2"/>
  <c r="AB68" i="2"/>
  <c r="AA68" i="2"/>
  <c r="AB60" i="2"/>
  <c r="AA60" i="2"/>
  <c r="AB52" i="2"/>
  <c r="AA52" i="2"/>
  <c r="AB44" i="2"/>
  <c r="AA44" i="2"/>
  <c r="AB36" i="2"/>
  <c r="AA36" i="2"/>
  <c r="AB28" i="2"/>
  <c r="AA28" i="2"/>
  <c r="AB20" i="2"/>
  <c r="AA20" i="2"/>
  <c r="AB12" i="2"/>
  <c r="AA12" i="2"/>
  <c r="AB4" i="2"/>
  <c r="AA4" i="2"/>
  <c r="AA299" i="2"/>
  <c r="AB299" i="2"/>
  <c r="AA291" i="2"/>
  <c r="AB291" i="2"/>
  <c r="AA283" i="2"/>
  <c r="AB283" i="2"/>
  <c r="AA275" i="2"/>
  <c r="AB275" i="2"/>
  <c r="AA267" i="2"/>
  <c r="AB267" i="2"/>
  <c r="AA259" i="2"/>
  <c r="AB259" i="2"/>
  <c r="AA251" i="2"/>
  <c r="AB251" i="2"/>
  <c r="AA243" i="2"/>
  <c r="AB243" i="2"/>
  <c r="AA235" i="2"/>
  <c r="AB235" i="2"/>
  <c r="AA227" i="2"/>
  <c r="AB227" i="2"/>
  <c r="AA219" i="2"/>
  <c r="AB219" i="2"/>
  <c r="AA211" i="2"/>
  <c r="AB211" i="2"/>
  <c r="AA203" i="2"/>
  <c r="AB203" i="2"/>
  <c r="AA195" i="2"/>
  <c r="AB195" i="2"/>
  <c r="AA187" i="2"/>
  <c r="AB187" i="2"/>
  <c r="AA179" i="2"/>
  <c r="AB179" i="2"/>
  <c r="AA171" i="2"/>
  <c r="AB171" i="2"/>
  <c r="AA163" i="2"/>
  <c r="AB163" i="2"/>
  <c r="AA155" i="2"/>
  <c r="AB155" i="2"/>
  <c r="AA147" i="2"/>
  <c r="AB147" i="2"/>
  <c r="AA139" i="2"/>
  <c r="AB139" i="2"/>
  <c r="AA131" i="2"/>
  <c r="AB131" i="2"/>
  <c r="AA123" i="2"/>
  <c r="AB123" i="2"/>
  <c r="AA115" i="2"/>
  <c r="AB115" i="2"/>
  <c r="AA107" i="2"/>
  <c r="AB107" i="2"/>
  <c r="AA99" i="2"/>
  <c r="AB99" i="2"/>
  <c r="AA91" i="2"/>
  <c r="AB91" i="2"/>
  <c r="AA83" i="2"/>
  <c r="AB83" i="2"/>
  <c r="AA75" i="2"/>
  <c r="AB75" i="2"/>
  <c r="AA67" i="2"/>
  <c r="AB67" i="2"/>
  <c r="AA59" i="2"/>
  <c r="AB59" i="2"/>
  <c r="AA51" i="2"/>
  <c r="AB51" i="2"/>
  <c r="AA43" i="2"/>
  <c r="AB43" i="2"/>
  <c r="AA35" i="2"/>
  <c r="AB35" i="2"/>
  <c r="AA27" i="2"/>
  <c r="AB27" i="2"/>
  <c r="AA19" i="2"/>
  <c r="AB19" i="2"/>
  <c r="AA11" i="2"/>
  <c r="AB11" i="2"/>
  <c r="AA3" i="2"/>
  <c r="AB3" i="2"/>
  <c r="AA298" i="2"/>
  <c r="AB298" i="2"/>
  <c r="AA290" i="2"/>
  <c r="AB290" i="2"/>
  <c r="AA282" i="2"/>
  <c r="AB282" i="2"/>
  <c r="AA274" i="2"/>
  <c r="AB274" i="2"/>
  <c r="AA266" i="2"/>
  <c r="AB266" i="2"/>
  <c r="AA258" i="2"/>
  <c r="AB258" i="2"/>
  <c r="AA250" i="2"/>
  <c r="AB250" i="2"/>
  <c r="AA242" i="2"/>
  <c r="AB242" i="2"/>
  <c r="AA234" i="2"/>
  <c r="AB234" i="2"/>
  <c r="AA226" i="2"/>
  <c r="AB226" i="2"/>
  <c r="AA218" i="2"/>
  <c r="AB218" i="2"/>
  <c r="AA210" i="2"/>
  <c r="AB210" i="2"/>
  <c r="AA202" i="2"/>
  <c r="AB202" i="2"/>
  <c r="AA194" i="2"/>
  <c r="AB194" i="2"/>
  <c r="AA186" i="2"/>
  <c r="AB186" i="2"/>
  <c r="AA178" i="2"/>
  <c r="AB178" i="2"/>
  <c r="AA170" i="2"/>
  <c r="AB170" i="2"/>
  <c r="AA162" i="2"/>
  <c r="AB162" i="2"/>
  <c r="AA154" i="2"/>
  <c r="AB154" i="2"/>
  <c r="AA146" i="2"/>
  <c r="AB146" i="2"/>
  <c r="AA138" i="2"/>
  <c r="AB138" i="2"/>
  <c r="AA130" i="2"/>
  <c r="AB130" i="2"/>
  <c r="AA122" i="2"/>
  <c r="AB122" i="2"/>
  <c r="AA114" i="2"/>
  <c r="AB114" i="2"/>
  <c r="AA106" i="2"/>
  <c r="AB106" i="2"/>
  <c r="AA98" i="2"/>
  <c r="AB98" i="2"/>
  <c r="AA90" i="2"/>
  <c r="AB90" i="2"/>
  <c r="AA82" i="2"/>
  <c r="AB82" i="2"/>
  <c r="AA74" i="2"/>
  <c r="AB74" i="2"/>
  <c r="AA66" i="2"/>
  <c r="AB66" i="2"/>
  <c r="AA58" i="2"/>
  <c r="AB58" i="2"/>
  <c r="AA50" i="2"/>
  <c r="AB50" i="2"/>
  <c r="AA42" i="2"/>
  <c r="AB42" i="2"/>
  <c r="AA34" i="2"/>
  <c r="AB34" i="2"/>
  <c r="AA26" i="2"/>
  <c r="AB26" i="2"/>
  <c r="AA18" i="2"/>
  <c r="AB18" i="2"/>
  <c r="AA10" i="2"/>
  <c r="AB10" i="2"/>
</calcChain>
</file>

<file path=xl/sharedStrings.xml><?xml version="1.0" encoding="utf-8"?>
<sst xmlns="http://schemas.openxmlformats.org/spreadsheetml/2006/main" count="4825" uniqueCount="1226">
  <si>
    <t>Q1</t>
  </si>
  <si>
    <t>Q2</t>
  </si>
  <si>
    <t>Q3</t>
  </si>
  <si>
    <t>Q4</t>
  </si>
  <si>
    <t>Q5</t>
  </si>
  <si>
    <t>Q5_1</t>
  </si>
  <si>
    <t>Q5_2</t>
  </si>
  <si>
    <t>Q5_3</t>
  </si>
  <si>
    <t>Q5_4</t>
  </si>
  <si>
    <t>Q5_5</t>
  </si>
  <si>
    <t>Q5_6</t>
  </si>
  <si>
    <t>Q6</t>
  </si>
  <si>
    <t>Q6_1</t>
  </si>
  <si>
    <t>Q6_2</t>
  </si>
  <si>
    <t>Q6_3</t>
  </si>
  <si>
    <t>Q6_4</t>
  </si>
  <si>
    <t>Q6_5</t>
  </si>
  <si>
    <t>Q6_6</t>
  </si>
  <si>
    <t>Q7</t>
  </si>
  <si>
    <t>Q7_1</t>
  </si>
  <si>
    <t>Q7_2</t>
  </si>
  <si>
    <t>Q7_3</t>
  </si>
  <si>
    <t>Q7_4</t>
  </si>
  <si>
    <t>Q7_5</t>
  </si>
  <si>
    <t>Q7_6</t>
  </si>
  <si>
    <t>Q7_7</t>
  </si>
  <si>
    <t>Q7_8</t>
  </si>
  <si>
    <t>Q8</t>
  </si>
  <si>
    <t>Q8_a</t>
  </si>
  <si>
    <t>Q9</t>
  </si>
  <si>
    <t>Q10</t>
  </si>
  <si>
    <t>Q10_1</t>
  </si>
  <si>
    <t>Q10_2</t>
  </si>
  <si>
    <t>Q10_3</t>
  </si>
  <si>
    <t>Q10_4</t>
  </si>
  <si>
    <t>Q10_5</t>
  </si>
  <si>
    <t>Q10_6</t>
  </si>
  <si>
    <t>Q10_7</t>
  </si>
  <si>
    <t>Q10_8</t>
  </si>
  <si>
    <t>Q10_9</t>
  </si>
  <si>
    <t>Q10_10</t>
  </si>
  <si>
    <t>Q10_11</t>
  </si>
  <si>
    <t>Q10_12</t>
  </si>
  <si>
    <t>Q10_13</t>
  </si>
  <si>
    <t>Q10_14</t>
  </si>
  <si>
    <t>Q10_15</t>
  </si>
  <si>
    <t>Q10_16</t>
  </si>
  <si>
    <t>Q11</t>
  </si>
  <si>
    <t>Male</t>
  </si>
  <si>
    <t>21</t>
  </si>
  <si>
    <t>43</t>
  </si>
  <si>
    <t>To make work for uni</t>
  </si>
  <si>
    <t>female</t>
  </si>
  <si>
    <t>25</t>
  </si>
  <si>
    <t>41</t>
  </si>
  <si>
    <t>WordPress (WP, WordPress.org) is a free and open-source content management system (CMS) written in PHP and paired with a MySQL or MariaDB database with supported HTTPS</t>
  </si>
  <si>
    <t xml:space="preserve">Female </t>
  </si>
  <si>
    <t>22</t>
  </si>
  <si>
    <t>36</t>
  </si>
  <si>
    <t xml:space="preserve">Use it to improve my photos </t>
  </si>
  <si>
    <t>Female</t>
  </si>
  <si>
    <t>27</t>
  </si>
  <si>
    <t xml:space="preserve">I use Matlab quite often due to my studies. The practicality and efficiency that Matlab provides when calculating and simulating specific mathematical models and heavy data, comes very handy in my area of study. </t>
  </si>
  <si>
    <t>37</t>
  </si>
  <si>
    <t>Adobe Lightroom is a tool for working with photography. I love photography, and with it I can retouch my photos, editing any small defects (as a too dark photo), and giving them the feeling I want (for example, setting a photo to B&amp;W or sepia to give it a melancholic feeling).</t>
  </si>
  <si>
    <t>23</t>
  </si>
  <si>
    <t>iMovie is a software that allows one to create and edit videos of all sorts, containing various templates for opening scenes, closing scenes, credits, etc. I mainly use it to gather together videos in just one file, but I have also used it to create a short film for university, being crucial to organize my storytelling and giving me ideas of how to do it with a nice aesthetic. It makes creating much easier due to its templates that help make your vision come to life.</t>
  </si>
  <si>
    <t>38</t>
  </si>
  <si>
    <t>For many of the communications content that I must create for my job, I use Photoshop to edit the imagery I use. I like how I can manipulate the photos in a way that best suits our brand and messaging. It helps my creativity by allowing me to edit the photos in any way I wish.</t>
  </si>
  <si>
    <t>44</t>
  </si>
  <si>
    <t xml:space="preserve">I use it when I compile documents </t>
  </si>
  <si>
    <t>It is essential in making detailed information,  I use to make reports that are filled with various data,  It supports my creativity by providing me with tools to use in displaying data differently,  I think it allows users to put ideas and information into detail</t>
  </si>
  <si>
    <t>The tables must be able to let the participant explain in detail.</t>
  </si>
  <si>
    <t>male</t>
  </si>
  <si>
    <t>20</t>
  </si>
  <si>
    <t>This creative technology allows me to create videos with special effects.</t>
  </si>
  <si>
    <t xml:space="preserve">I used Word in my day to day job to present reports, write letters and confirmations. </t>
  </si>
  <si>
    <t>N/A</t>
  </si>
  <si>
    <t>28</t>
  </si>
  <si>
    <t>52</t>
  </si>
  <si>
    <t>I needed to make a presentation for the interview.</t>
  </si>
  <si>
    <t>I use Tableau to analyze data, identify patterns and build dashboards</t>
  </si>
  <si>
    <t>feminine</t>
  </si>
  <si>
    <t>29</t>
  </si>
  <si>
    <t>It can personalise the colours and fonts of texts. it can build boxes and some other stuff</t>
  </si>
  <si>
    <t>42</t>
  </si>
  <si>
    <t>I use it in my job as a finance manager. Most recently, i used this software to create a presentation on the financial performance of the business i support which i then shared with the managers.</t>
  </si>
  <si>
    <t>F</t>
  </si>
  <si>
    <t>I like to draw things that i have in my mind and write quotes</t>
  </si>
  <si>
    <t>As an engineering student, i use MatLab a lot for many calculations and iterative process as well as for making graphs</t>
  </si>
  <si>
    <t>i used it to study for a C language exame. i did a number of exercises to prepare me for the test. it doesnt support my creative as i only use it for coding preparation to exames</t>
  </si>
  <si>
    <t>45</t>
  </si>
  <si>
    <t>Helps me organize thoughts and ideas</t>
  </si>
  <si>
    <t>31</t>
  </si>
  <si>
    <t>I use MS word at work when working on formulating ideas, as a way to get my thoughts on paper so that I can think more abstractly, without having to keep more specific deails at the top of my mind. I feel that as I start a project I can drift away from the original ask, so it is useful to put my thoughts down and circle around and back to them.</t>
  </si>
  <si>
    <t>I use it to brainstorm business ideas, create/write content, organise my thoughts, make vision boards, keep track of various things</t>
  </si>
  <si>
    <t>Creating color-coded organization of ideas and budgeting notes. I like to use it to better organize my ideas, and it really helps when coming back to my notes to see what I've created easily and clearly.</t>
  </si>
  <si>
    <t>NA</t>
  </si>
  <si>
    <t>30</t>
  </si>
  <si>
    <t>19</t>
  </si>
  <si>
    <t>I am a filmmaker and youse Premier to edit my videos.</t>
  </si>
  <si>
    <t>24</t>
  </si>
  <si>
    <t>VS is an IDE, allowing you to both write code and test it. I've been using it for various projects over the years; the ease with which you can verify what you're doing and iterate on it makes it a great tool to find new solutions and approaches.</t>
  </si>
  <si>
    <t>Being able to create and envision a video content enables me to be creative on how I do my work and how I deliver it.</t>
  </si>
  <si>
    <t>26</t>
  </si>
  <si>
    <t xml:space="preserve">I use it for work purposes. Not usually creative. Mostly just informative documents. I'm sure people use it for creative purposes, but my use of it is merely convenience of information flow. </t>
  </si>
  <si>
    <t>Allows to develop some written documents  I used it to develop an article   Allows me to create various types of documents with different structures  The software has lots of different ways to articulate a written document</t>
  </si>
  <si>
    <t>Non-binary</t>
  </si>
  <si>
    <t>It's a document for you to write, with tools to embellish the text and tools to help you write and organize your ideas.</t>
  </si>
  <si>
    <t>I use the program in my work for our clients. I use it to present our campaign ideas and communication proposals. In detail, how the tools work, what kind of impact we expect from them, which target groups we are aiming at. I'll show you trends. The built-in graphics, statements and graphs will help you to present new ideas and results.</t>
  </si>
  <si>
    <t>I wonder if it was about the creativity.</t>
  </si>
  <si>
    <t>33</t>
  </si>
  <si>
    <t>I made multiple slide deck for my work where I have to present information that had already been gathered. The material presented had to be designed and created to ensure the message gets across to my target audience like senior management. I also use it to do training to fellow colleagues on topics that I am knowledgeable about.</t>
  </si>
  <si>
    <t>64</t>
  </si>
  <si>
    <t>I use it to write down my thoughts about things that have happened. Helps me to reflect on events in my life</t>
  </si>
  <si>
    <t>Enjoyed the topic</t>
  </si>
  <si>
    <t>femal</t>
  </si>
  <si>
    <t>32</t>
  </si>
  <si>
    <t>I use Adobe Lightroom to enhance photos i take during my travels. It supports me in a way that i can express my love for travels and photography better by making my photos more appealing.</t>
  </si>
  <si>
    <t>I use Illustrator as my main tool to design logos of various companies. It helps me to sketch and visualize what I have in mind.</t>
  </si>
  <si>
    <t>I use photoshop to modify photos, which I then share on linkedin. I must make the items that are seen in the photos look better than they really are</t>
  </si>
  <si>
    <t>no</t>
  </si>
  <si>
    <t>I am designing the front-end of some websites what I own or maintain.</t>
  </si>
  <si>
    <t>I usually use Photoshop to brighten my photos with a double light effect, or change colored photos to black and white, add lens flare to pictures, make the photo look 3D, etc</t>
  </si>
  <si>
    <t>I use it for college purposes, when needed for some project that requires coding. Sometimes I use to facilitate some long and frequent calculations that tend to reappear along some course.</t>
  </si>
  <si>
    <t>I make youtube videos and i use premiere pro to edit the videos</t>
  </si>
  <si>
    <t>Actually i used Visual Code so i chose the closest to it.. I am trying to learn how to programm by making my own sites. Recently i made one in which you play the Simon Game using CSS HTML and jQuery. It was really creative as i had to make the design of the webpage and the functionality too</t>
  </si>
  <si>
    <t xml:space="preserve">i use it for my education needs ,i make notes and colour code them so that i can easily remember them </t>
  </si>
  <si>
    <t>I use to make airport plans</t>
  </si>
  <si>
    <t>35</t>
  </si>
  <si>
    <t>I am using photoshop to manipulate the photos I take and make them look more "artistic". I like experimenting with the photos I take, trying to make them look like cartoons, paintings, blurring them etc</t>
  </si>
  <si>
    <t>Photoshop allows me to edit pictures I have taken. I use it to improve the picture's quality, to remove flaws, to enahnce parts of it. It allows me to turn a basic picture into the art I have in my mind, and it definitely supports creativity with the great number of tools it includes to help artists turn a simple picture into an artistic expression.</t>
  </si>
  <si>
    <t>I used it to develop/support iOS native apps. It provides an avenue to implement  our ideas into usable tools in the form of mobile applications.</t>
  </si>
  <si>
    <t>it helps me navigate my thoughts through writting and seeing it on the board</t>
  </si>
  <si>
    <t>Non binary</t>
  </si>
  <si>
    <t>It's an online writer. I use it to write poems.</t>
  </si>
  <si>
    <t>I use both photoshop and photopea to restore old damaged photographs into pristine condition as both a hobby and a sidejob.</t>
  </si>
  <si>
    <t>I write things here easily. in work, study or normal life, i use this technology to write my ideas.</t>
  </si>
  <si>
    <t>no.</t>
  </si>
  <si>
    <t>im using it to learn programming, trying to improve my day to day tasks and stuff</t>
  </si>
  <si>
    <t>I used illustrator for creating a book cover and a title graphic for a book inner page.</t>
  </si>
  <si>
    <t>i use it to code stuff</t>
  </si>
  <si>
    <t>Trans man</t>
  </si>
  <si>
    <t>I use photoshop to create fan art of series that I watch.</t>
  </si>
  <si>
    <t>46</t>
  </si>
  <si>
    <t>I use this to create 3D environments in order to build my portfolio. I deem to create beautiful scenery with the multiple free tools that Blender uses along with substance painter to complement with texturing.  It allows me to bring my fantasies to life.</t>
  </si>
  <si>
    <t>It's a struggle when I start a project and don't know how to do some step. That makes me discontinue it and save it for later, creating a big annoyance and a lot of unfinished work.</t>
  </si>
  <si>
    <t>60</t>
  </si>
  <si>
    <t>Obsidian</t>
  </si>
  <si>
    <t>It helps me take notes in a very simple way, like if a paper and pen was. I often use it to anotate ideas, and give them an structure</t>
  </si>
  <si>
    <t>48</t>
  </si>
  <si>
    <t>I use it to create music. When feeling creative, I tend to create music on Cubase and try to complete it when possible.</t>
  </si>
  <si>
    <t>Google Docs is a great tool if you are a university student just like me. It helps you to create documents and to share them with other people who, just like you, can also edit it as they want. I like to use this tool because, for me, it's one in which I can trust and that will allow me to develop my creativity and ideas and to share them with my community.</t>
  </si>
  <si>
    <t>I use it to develop documents, and to write short stories to boost my creativity and to tell my friends' kids.</t>
  </si>
  <si>
    <t>To create 3d animations, allow me to use charcaters that i like doing actions and in environments that i enjoy.</t>
  </si>
  <si>
    <t xml:space="preserve">I use this to create reports of statistical analysis. Reports with client insights based on data. </t>
  </si>
  <si>
    <t>I think I've used Lightroom the most because I am passionate about editing photos; but not regular editing that can be done via almost every app but editing every aspect of my photos mainly focusing on the light and playing with it.</t>
  </si>
  <si>
    <t>Google Docs is a great online alternative to Word, with less options, but easy to share documents, collab with colleagues, etc.    Recently I used it to write a couple short advertising paragraphs for my workplace, where we try to promote an entertainment website. Google docs made it easier to be creative, because my colleagues could add input and comments live as I was working on the text, and I could choose whether to use their ideas or not.</t>
  </si>
  <si>
    <t>non-binary</t>
  </si>
  <si>
    <t>18</t>
  </si>
  <si>
    <t>clip studio paint</t>
  </si>
  <si>
    <t>csp is a drawing program, i use it to make digital illustrations and practice drawing</t>
  </si>
  <si>
    <t xml:space="preserve">I use this program to expose my ideas in text and image form. This helps me to organize my thoughts and achieve my goals simply and clearly.  </t>
  </si>
  <si>
    <t>Figma</t>
  </si>
  <si>
    <t>I use it at work and helps me shape my ideas about the interface I design</t>
  </si>
  <si>
    <t>Nonbinary</t>
  </si>
  <si>
    <t>iMovie is an app/software that allows you to edit and visually manipulate media. It can be used to create videos, films, powerpoints etc… I personally use iMovie as it has a simple interface yet still gives me a lot of creative freedom to make short films and make my own art. Film is one of my passions, so having an app that helps me translate my imagination onto a screen is useful, and I can see how this could be useful for others too</t>
  </si>
  <si>
    <t>I am using WordPress to create a webpage for my bussines. Besides a basic presentation of our services and our team, Im writting a blog about news in our field (tax, accounting)</t>
  </si>
  <si>
    <t>Visual Studio Code</t>
  </si>
  <si>
    <t>Used for programming. In my use case, I was working on a project simply for self-improvement. I believe the simple interface and the numerous options/possibilities let me focus on the development of the project itself, instead of IDE/Compiler related settings</t>
  </si>
  <si>
    <t xml:space="preserve">It's an app which I mainly use to make technical drawing of things that I'm constructing. It provides user with tools which make generating drawings as easy as possible. </t>
  </si>
  <si>
    <t>51</t>
  </si>
  <si>
    <t>I use celtx to write my scripts, for now for short movies I'd like to shoot but also to write for competitions.  It's very easy and intuite as a creative technology, so it allows me to concentrate just on what I have to write and not worry about the technicalities.</t>
  </si>
  <si>
    <t>I use google docs as a way to organize my work related documents.</t>
  </si>
  <si>
    <t>No comments.</t>
  </si>
  <si>
    <t>I've used WordPress to develop a portfolio for myself, using pre-made templates so I wouldn't have to code the site and only fill the content. It's possible to create all sort of websites and pages with all the models and templates provided, and with the paid versions, you can even add more personalization, like programming your site, for more uniqueness</t>
  </si>
  <si>
    <t>I sometimes write about events that happen during my life that impacted me (positively or negatively), this helps me remember why I acted in certain ways or followed certain decisions, I also think of these works as a partial autobiography.</t>
  </si>
  <si>
    <t>I use it to create various 3D models, mainly for 3D printing. It allows me to express myself on something more than a flat, 2D surface and I think it's like that in general to anyone who uses Blender regularly.</t>
  </si>
  <si>
    <t>woman</t>
  </si>
  <si>
    <t>I am a member of the Greek wordpress community and I give and receive advice on how to use this software.</t>
  </si>
  <si>
    <t>No thanks</t>
  </si>
  <si>
    <t>Microsoft PowerPoint is a program that is used to present information in a creative way. I usually use PowerPoint to design presentations for my school assignments. I create slides and design themes, animations and anything that will make my presentation look more interesting and stand out.</t>
  </si>
  <si>
    <t>Ableton Live</t>
  </si>
  <si>
    <t xml:space="preserve">I use Ableton Live to explore sounds through synthesizers and creating new and interesting sounds. The feeling of creating a new sound from scratch gives me a sense of satisfaction and connects me with my creative flow. </t>
  </si>
  <si>
    <t>I like to paint but I can't always do it. Tools like photoshop and gimp help me to create and compose anywhere and at my own pace. It also helps me to combine images and colors, which relaxes me.</t>
  </si>
  <si>
    <t>Google docs provides a online way to edit documents in word format, and saves it on a online cloud.</t>
  </si>
  <si>
    <t>I chose MS Word because I use it to write about the things I feel, my dreams, my fears. It is a good tool to vent about the things I feel.</t>
  </si>
  <si>
    <t>Thank you for letting me participate in this study</t>
  </si>
  <si>
    <t xml:space="preserve">I used/use this software to edit my photoshoots, from baby showers to personal projects. I use it because of how easy the color grading process is. </t>
  </si>
  <si>
    <t>I started using Premiere Pro this year. Previously, I used Final Cut to produce videos both personally and professionally. I think this software is very good because it has creative tools that allow me good results and in an intuitive way.</t>
  </si>
  <si>
    <t xml:space="preserve">MS Powerpoint is used to create slides usually for presentation purposes. I have used it both in my job and in my personal time. It supports my creativity because it has multiple options for presenting information such as pictures, graphs, ... there are many ways to design the slides to your own liking with colours, objects, motions, ... </t>
  </si>
  <si>
    <t xml:space="preserve">PowerPoint allows me to creatively put my thoughts and ideas into a presentation for either professional or social situations, acting as prompts for me when having to speak in front of large groups of people. </t>
  </si>
  <si>
    <t>Pen and paper is the most basic form I like to use. It flows from the pen to the paper</t>
  </si>
  <si>
    <t>No additional</t>
  </si>
  <si>
    <t>I usually use MS Excel in my work, so I don't need MS Word that much, so it is for me more like extended notepad - I write my thoughts, things to do, I also paste screenshots which I need later. It supports my creativity, because MS Word is way more expanded than notepad, I can choose fonts, paste images, use hyperlinks.</t>
  </si>
  <si>
    <t>I use it to "brainstorm" ideas, requirements for this ideas and subsequent ramifications.</t>
  </si>
  <si>
    <t>55</t>
  </si>
  <si>
    <t xml:space="preserve">I like to keep a blog to record the day to day events of my life. Over time I’ve found it really useful to look back on how I was feeling, say five years ago and compare it to how I’m feeling today. </t>
  </si>
  <si>
    <t xml:space="preserve">I use word to give me a place to write down what I feel think, or to write poems or short stories in order to put what´s inside my head onto paper and reflect. It helps me to get it out of my head and also toe share it easily with people. </t>
  </si>
  <si>
    <t xml:space="preserve">This research mentions a lot about reflection and I feel I must add that I am what they call in dutch a 'Supervisor', which is someone that professionally helps people to (learn to) systematically reflect and learn from past experiences, based on for instance the learning cycle of Korthagen. So my reflecting on myself is something I do persoanlly but also professionally. </t>
  </si>
  <si>
    <t>I use google slides for my presentations at school and work.Everytime when l want to add some creativity or detailed information supported by media images its always eays to do it with google slides.</t>
  </si>
  <si>
    <t>in photoshop i edits photos, correct them and make my owm projects</t>
  </si>
  <si>
    <t>this technology is used to digitally manipulate images, I use it to edit my photographs either professionally or for my personal use, it helps me bring creative ideas to life by allowing me to digitally create a scenario that I wouldn't be able to achieve just by taking the photo as the final product.</t>
  </si>
  <si>
    <t>Photoshop is mostly used to edit photos and images, whatever the purpose may be. I personally use it to create edited images for other people to use (for YouTube thumbnails, posts on social media, etc). I'd say it has many functions and tools that support the creative mind.</t>
  </si>
  <si>
    <t>47</t>
  </si>
  <si>
    <t>I sometimes take time out to change or manipulate photos for either creative or comic effect... or both. I find that the process involved concentrates the mind and gives me focus which can then be brought to bare in my writing or work or gardening.</t>
  </si>
  <si>
    <t>I guess my comments wrap up to this: I use my creativity as a form of meditation (which is not a conscious thing at all) to positively impact other parts of my life.</t>
  </si>
  <si>
    <t xml:space="preserve">Visual studio is a powerful program that supports multiple programming languages. Thanks to it you can write code much more easily, thanks to an extensive wizard and options there are many different settings which stimulate creativity, there is a lot of freedom in it and the user can choose what is best for him. </t>
  </si>
  <si>
    <t>I used photoshop to edit and improve a picture. It supports my creative vision</t>
  </si>
  <si>
    <t>I used After Effects for a college class where we were evaluated. Being a proficient Photoshop user, the layout was easy to become accustomed to. It's a fantastic software for post-editing. We used techniques/tools such as Key Light, Roto Brush, Color Grading, and basic video editing that required simplistic methods, such as text animation appearing on screen. Using this tool prompted me to browse youtube for tutorials and I quickly realized the creative scope it allowed. I edited a scene recreating the famous "Kiln" prison scene in Guardians of the Galaxy (where Quill does that finger thing) and it boosted my motivation to use the tool, being allowed to recreate a favorite movie moment like that. It also developed my research skills, because some techniques required more complex tools. As a rule, doing something creative boosts my creativity by boosting my motivation.</t>
  </si>
  <si>
    <t>Firstly, I am a medical student with 0 creativity whatsoever but I have a huge interest in how music sounds and the production behind all of the world's hits.  That is why I started using this app and I found it quite easy to use and managed to put together a few beats and turns out I do have some ounces of creativity in me after all.</t>
  </si>
  <si>
    <t>It is my go to as it easily available and I can easily reach for it. I feel that I easily detail my feelings whe  I am writing them down cause there is a flow rather than when I am typing.</t>
  </si>
  <si>
    <t xml:space="preserve">Male </t>
  </si>
  <si>
    <t xml:space="preserve">MS PowerPoint, I use it alot to present to my clients and in meetings with the staff. </t>
  </si>
  <si>
    <t>I use Lightroom to edit my photos as well as to advance my level of photo editing. It supports my creativity in a sense that it provides the tools I need to build on my photography/editing skills.</t>
  </si>
  <si>
    <t>I use InkScape to work. I construct Figures with it, I use it to change the design of old graphs, take notes on the top of photos, to colour pictures, etc...</t>
  </si>
  <si>
    <t>iMovie, i used to do some edits for tiktok videos and it does amazing work for those who are less experients in editing programs. I imported my videos on the app to do some footage and get together some videos that i made. I can adjust and cut the videos just the seconds i mean to make the final video perfect as much i can repeat another parts of videos. I did that to audios to adjusting to the video parts i wanted. Finally all i needed to do was export the video and it was ready to be published.</t>
  </si>
  <si>
    <t>Matlab is a programming language that can be used to code in different ways depending on one's creativity. Writing code depends on how someone thinks and therefore it depends on the creativity</t>
  </si>
  <si>
    <t>MS word has been on the ways I used to write down my thoughts, organize all the things that I have to do. Create to do list that keep me focused. It also allows me to add many things on to one document and save as one</t>
  </si>
  <si>
    <t>I have used photoshop recently to manipulate/recreate some photos, create some tshirt designs and logos. It does support creativity by being a platform allowing for making these creative ideas to come alive. It allowed be to have a general overview of how these graphics looks like once product is ready and whether I should apply some changes to make it look better.</t>
  </si>
  <si>
    <t>I use this tool every day for my work and even for my hobbies as well.   I use it on my computer to organise everything. (data, schedules, timing, meetings) This tool is exceptionally useful - as you can use it from different perspectives. To combine with other Google tools it supports my creativity and create unique things for my Team. As this could be used from many aspects, it can support creativity in general for everyone. (colours, tabs, combining tools)</t>
  </si>
  <si>
    <t>I'm a guitar player in my free time, I use cubase to record myself as well as to program midi tunes (using a midi keyboard) that I can play along to. Having a tool that allows for a coherent and structured approach allows me to focus more on the purely creative aspect of making music and it gives me the instruments to translate the thought, the idea and in the end the music, into something concrete</t>
  </si>
  <si>
    <t>No additional comments</t>
  </si>
  <si>
    <t>It is used in my work environment and I use mainly to have a visual representation of new ideas to implement and status reports.</t>
  </si>
  <si>
    <t xml:space="preserve">The creative technology i selected above supports basic creativity for mid-level user like me who only have daily needs.    If my profession required more creativity I would probably choose another creative technology like Adobe because there are good recommendations in my closest social environment  </t>
  </si>
  <si>
    <t>It's an IDE, a software used to assist with writing and/or executing code, mainly for web applications. It offers a suite of different plugins to improve your productivity and help you check the different libraries associated with your current project, as well as detect potential errors or mistakes. Some plugins can help make code easier to read, like Rainbow Brackets, which color codes the different brackets used so they are easier to see how code is structured</t>
  </si>
  <si>
    <t xml:space="preserve">I use photoshop to edit photos after any trip o visit to the countriside.   Also I use photoshop for edit and print photos of landscapes that I have recently taken. </t>
  </si>
  <si>
    <t>50</t>
  </si>
  <si>
    <t xml:space="preserve">I choose the application below because i need it for my work. I use at home and at work make some stuff for me and share with other people. I think is not the best tool to support creativity, but it´s OK for me and my projects. </t>
  </si>
  <si>
    <t xml:space="preserve">I had to use in my work project, its creative because its been used on a purpose of implementing a new idea </t>
  </si>
  <si>
    <t xml:space="preserve">I used visual studio code, to build full stack applications using reactjs library for front end applications and nodejs for backend applications. </t>
  </si>
  <si>
    <t>I use it to correct photos (lighting, for example) and edit them using various layers to join different images and create something that I find appealing.</t>
  </si>
  <si>
    <t>I used Adobe Premiere Pro as a tool to montage my short videos for friends. I edit video and audio and then render it.</t>
  </si>
  <si>
    <t xml:space="preserve">I use post-it notes to organize calendar and to remember appointments. I like that you can write on papaer and just scan it to the app, and i like that you can use different colors to remember different things (work, family etc)  </t>
  </si>
  <si>
    <t>MS PowerPoint allows me to make presentations about topics I’d like to share and discuss with the others. It supports my creativity, because I can express my voice by the amazing fuctions of this program</t>
  </si>
  <si>
    <t>I make multiple game objects for Unreal game engine. From textures to meshes. Supports my creativity? I guess it helps to implement my ideas, bring it to life. In general? It's an useful tool.</t>
  </si>
  <si>
    <t xml:space="preserve">Have a nice day. It's rather fine Monday. </t>
  </si>
  <si>
    <t>Arduino</t>
  </si>
  <si>
    <t>Allows me to program in a c-like fashion for multiple hardware. I mostly use it to write code for the esp32. I have setup an IOT sytem at home using this software. An upcoming project is a stroller like shopping basket that is powered and will help my mother to buy heavy things across the street and be able to bring it home. She is 84.</t>
  </si>
  <si>
    <t>61</t>
  </si>
  <si>
    <t>i use ms pp to ilustarte in a concise way my toughts in graphics, its a way to render visual my inner proceses</t>
  </si>
  <si>
    <t>I am using Microsoft Powerpoint for presentations at my work.</t>
  </si>
  <si>
    <t>I found the study very interesting and easy to understand</t>
  </si>
  <si>
    <t>I selected Photoshop. I usually use this technology at work since I am a designer. Since my work field is very creativity based, photoshop really helps to put my design ideas into concrete pieces. For example, I use it for photo editing, to create collages and also other types of photo related works.</t>
  </si>
  <si>
    <t>Prezi is a site where you can do presentations, movies etc. in your own, creative way. It allows you to use many motives and stickers,but you also can create everything on your own. It makes me really creative.</t>
  </si>
  <si>
    <t xml:space="preserve">I chose Prezi from the list above. Prezi is presentation similar to Powerpoint but it allows to create more engaging presentations instead of boring static powerpoint slides. I use mainly Prezi for my presentations in order tell a story rather than present just bullet points thus keeping my audience engaged in the content being presented.  </t>
  </si>
  <si>
    <t>I used to creat presentation for my work. I'm a trainer and I have to creat ways to teach my trainee's.</t>
  </si>
  <si>
    <t>I use adobe premiere pro to edit recordings that I share on the web. This program helps novice creators to develop video creation for portals such as youtube.</t>
  </si>
  <si>
    <t>I've used scratch to teach young people about programming. Scratch is a great technology for kids that have first contact with programming. It teaches them how computer understands the code and execute it.</t>
  </si>
  <si>
    <t>I selected this creative technology as it is the one I have used most frequently. I use it to write essays, cover letters and my CV when applying for jobs.It supports my creativity as it allows me to use words, fonts, and different layouts to express myself in my piece of written work. It has helped me successfully apply for jobs, and has helped me write the best pieces of work I can with its editor function. I have been able to smoothly and easily write paragraphs and tailor them to the type of media I am creating.</t>
  </si>
  <si>
    <t>Bear</t>
  </si>
  <si>
    <t>Bear is a note-taking app, similar that of to MS Word. However, it minimises design capabilities and has a cleaner style and more structure. I use Bear to do creative writing and given that it has a minimalistic style it is much easier to navigate in it with much less distraction. I can also organise my writing into a folder-like structure, which gives a better overview of my work. The app doesn't have to load in a 100-page document that can take too much time to navigate and also it is too much to easily wade through. Its simplicity helps me stay distraction-free, organised and more motivated.</t>
  </si>
  <si>
    <t>Lightroom is a software used to edit photos. It is simpler than the Photoshop, therefore I currently use it to retouch my photos quickly. I am an amateur photographer. It helps me to make fixes to photos while maintaining the original context of the photo. I create templates for future use, to make my editing process more convenient, however I always then polish each photo individually to make it perfect. It enhances my photographing experience and makes me excited to take more pictures and to edit them to fit my needs and wants. People often use Lightroom for similar purposes and then post them on social media or take part in photography contests.</t>
  </si>
  <si>
    <t>40</t>
  </si>
  <si>
    <t>34</t>
  </si>
  <si>
    <t>It's generally used to create music. In the past few weeks, I've mostly used it to practice guitar by creating a backing track, looping it, and then playing a solo over the top.</t>
  </si>
  <si>
    <t xml:space="preserve">I used MS word to draft my curriculum vitae (CV) , in which I explored the different templates. I  used bold and italics to highlight important information. I used headings to highlight the different sections on the CV. I also coloured the headings.    Ms word allows you to bring colour and designs to a document. Or you can keep it simple and formal depending on the type of document (i.e. Appointment letter) </t>
  </si>
  <si>
    <t>It's a word processing software, nothing too fancy about it, nothing too sophisticated in the way i use it. I like to write, exclusively for my own enjoyment and benefit. I'm not a very creative person so i can't say if it helps to improve it but it surely help to make order in my thoughts and ideas. It is definitely a better instrument, for more talented people.</t>
  </si>
  <si>
    <t>I use the above technology as a way to edit the pictures i take to make them more professional. This technology helps on photo editing and manipulation of colors and how we perceive the image.</t>
  </si>
  <si>
    <t>I use Google Docs and the various extensions linked to it to create and edit Excel spreadsheets, Word documents, PDF's and invoices. It supports my creative process when I create Numerology charts and reports and generally supports the creative process with it's wide variety of document templates.</t>
  </si>
  <si>
    <t>I usually use photoshop to make mockups of the functional prototypes I work with, it is a very useful tool for me because it allows me to give life and a more realistic result to the images with which I illustrate my work in my portfolio. It also allows me to retouch certain visual aspects, and develop and edit images that go into my design systems for apps and websites. Making mockups with photoshop helps me to create real scenarios with prototypes that do not really exist in the market yet. On the other hand, I also use it in my personal life to edit photographs of my daily life or small trips, which I then share on my social media.</t>
  </si>
  <si>
    <t>No comments, thank you!</t>
  </si>
  <si>
    <t xml:space="preserve">IMovie is a software I use regularly. I usually use it for work. I like to create advertisements and promotions with the software. I can do this by using the software to showcase the services we offer to potential clients. I find it useful because rather than posting a large video which can be boring to customers, I can cut the video and just showcase the highlights that are the most interesting. I can also add captions which explains to the potential clients and customers what is going on. You can move the clips around if you wanted to rearrange the order and I also like to add music which it allows you to do. It gives me a lot of freedom when creating my videos and the many different options allows me to be creative. The software in my opinion is easy to use and I know is used by many different age groups and people. People use the software for many different reasons and can support their creativity. </t>
  </si>
  <si>
    <t>MALE</t>
  </si>
  <si>
    <t xml:space="preserve">I love to design some posters for my work. I have been using this software for almost 7 years. On this software it is very easy to design. And we don´t have to learn from anyone. We can choose the font we want, we can choose the design we want. We can publish directly on email. It will apear on email as we design.  </t>
  </si>
  <si>
    <t>It was an interesting. I hope answers were helpful to you. I wish, If I can help you in future.</t>
  </si>
  <si>
    <t xml:space="preserve">I use Lightroom, this is a tool photographers usually use for editing photos. I prefer this over Photoshop as it’s easier to use and it takes me less time to edit. Normally I edit using the same style for contrast, exposure and I like to add a dreamy/romantic mood to my digital photos, to make them look more like film photography. It’s an excellent tool for creatives and it allows you to add your personal touch and style. </t>
  </si>
  <si>
    <t>No</t>
  </si>
  <si>
    <t>I use Google Docs to write my scripts and stories. Its main advantage for me is that it's cross-platform and allows me to access my writing from different devices, sometimes simultaneously (which, in turn, supports my creativity by letting me consider my work from several points of view at once). The ability to access previous versions of my documents is also a huge creative help when I'm unsure about the decisions I've made</t>
  </si>
  <si>
    <t>I use this technology in order to type things, journal things which helps with my mental health. I'm unemployed so haven't been doing anything creative as yet accept the feelings I express there. I unfortunately also write my suicide notes there.</t>
  </si>
  <si>
    <t>Used Mr Powerpoint to showcase a solution I had for the company. It supported my creativity because it had various shapes that brought my solution to live and made it easier for the executives to understand</t>
  </si>
  <si>
    <t>It is a thing on which I can write and also draw stuff I want to remember. It helps me with organising my plans and makes me sure I won't forget anything. You can also use it for real time online collaboration with other people.</t>
  </si>
  <si>
    <t>I used this platform to write programming code which has a variety of creative utilities.</t>
  </si>
  <si>
    <t>I have chosen photoshop because it is a tool i use to make designs and logos for my online merch store. Its a very helpful tool that allows me to unleash my imagination and my creativity.</t>
  </si>
  <si>
    <t>I'm writing a book and I use Google docs so I can write even without internet, everywhere and have an actualized version of my draft in all my devices in case I don't bring my laptop somewhere</t>
  </si>
  <si>
    <t>I use Ms word to write a book about adventures for children. the software supports my creativity as it allows me to put pictures in books and even do them to some extent on my own. Many new features support the creation process at the stage of designing a novel. I used to describe a simple math book. Ms Word allows you to insert handwritten equations anywhere.</t>
  </si>
  <si>
    <t>It's a code editor, that have a lots of plugins. I use it mainly to develop and debug code. I think it supports my creativity and creativiy in general,  because it have a lot of plugins and tools that take care of the tedious things, thus allowing you to focus your energy in the development of new solutions, which i consider is a form of creativity.</t>
  </si>
  <si>
    <t>maybe expand a bit the text box to write</t>
  </si>
  <si>
    <t xml:space="preserve">It helps me to enhance my pictures and videos. After applying some of my favorite features from the app, my pictures and videos look more refined and appealing. It is very important for me as a content creator. </t>
  </si>
  <si>
    <t>Creativity is very important in this century.</t>
  </si>
  <si>
    <t>I use Microsoft word when i need to write essays and do schoolwork,it supports my creativity by allowing me to customize the text and draw the readers attention to certain sections of text by colour-coding, boldening or changing the size of the text.    Word also allows me to add images to give context to what im writing about.</t>
  </si>
  <si>
    <t>Illustrator Is a tool I use for creating vector graphics, although I am not only limited to using it for only that but also for poster designs and almost anything design related. I love using it because it allows me access to the tools I can use to bring an idea to life.</t>
  </si>
  <si>
    <t>I use word usually to set up my CV. Using the heading styles and sampling the various font styles to find one for a more professional document. also using paragraph indentation and making use of a numbering system like bullets for eg. After everything is done i use the review tab and select spelling and grammar to check for mistakes with regards to that. for work purposes, I would type out forms from scratch using the developer tab.</t>
  </si>
  <si>
    <t>None</t>
  </si>
  <si>
    <t>I have used lightroom to edit pictures that I take with my camera or phone. I buy some presets and I create some for myself. This software has really helped me achieve the best quality for all the pictures I have taken. It really supports my creativity because it it very difficult to find software that are easy to use to edit the perfect picture.</t>
  </si>
  <si>
    <t>I have used this tool in recent weeks to design infographics for my work. It is very useful for me because by being able to use the layers, I can modify the design as appropriate, I modify data as they vary, in addition, image editing is very useful, since, by not using professional cameras and only having my cell phone available, photoshop It helps me up the quality, give it a wider focal length and make the photo look more professional.</t>
  </si>
  <si>
    <t>Photoshop is such a dynamic tool that it is useful even for those who are not designers, in my case I am an economist and I have been able to use it to represent data</t>
  </si>
  <si>
    <t>I use it to create my CV as well as create fun templets for my weight loss journey. i also use it as a journal of some sorts to type out what i'm going through, then print out the paper.</t>
  </si>
  <si>
    <t>Canva</t>
  </si>
  <si>
    <t>It's an alternative to PowerPoint and it's free, it offers many graphics tools, from presentations to flyers, from social media posts to logos, also there are tons of templates, fully editable. It allows you to always create new ideas, and also offers a database that contains royalty free images to be used and freely editable. Last time I used it to create a logo for my fantasy football team and it was very easy to realize what I had in mind.</t>
  </si>
  <si>
    <t>I use AutoCAD to design concepts of house I dream of living in and in particular interiors. It allows me to get as crazy and wild as my imagination can take me hence supports my creativity. AutoCAD is versatile and has lots of functionality and find practice in many industries.</t>
  </si>
  <si>
    <t>I chose Adobe Premier Pro which is a video editing software. I use it to edit videos, which can be more artistic and thought-out or more simple and documentational.  I have many forms of self-expression, video being one of them, and I feel like everything comes together in the editing. It's like a puzzle, I can put all the pieces together and create the image that is in the box (the idea I had at the start) or I can create something completely different and just let my creativity flow.  Adobe Premier Pro is a very accessible editing software in terms of learning, easy to start using which helps the editing process (and, in turn, the creative one as well).</t>
  </si>
  <si>
    <t>I use blender for illustration, I usually create scenes in blender and it helps me visualize a concept in 3D space as well as giving me light, shadow and perspective information.</t>
  </si>
  <si>
    <t>I use MatLab for research purposes , it helps with data analysis and data visualization which allows me to understand my data better before I start training it on my model. It supportsmy creativity by allowing me to play around with Python programming language and get more exposure to programming. Its a great platform for people interested in programming.</t>
  </si>
  <si>
    <t>Kdenlive</t>
  </si>
  <si>
    <t>Kdenlive is a video editor software designed mainly for linux operating system. It can process video and sound files and export video files in several different formats.</t>
  </si>
  <si>
    <t>I went to the cinema to see Batman in 4D version. It was an incredible experience, because they recreated some characteristics of the film that made me feel as if I had crossed the screen and shared the scene with Robert Pattinson. When there was a rainy scene, drops of water fell on you or when there was a fight, the seat moved violently. Even when the wind was blowing in the film, you felt a breeze or air on the back of your neck.</t>
  </si>
  <si>
    <t>I've made a presentation to clearly and easily define rules to apply in a project i'm leading. I work on it on a weekly basis, so the team can use it online, and i can make a fast breafing everytime i need to explain some changes.</t>
  </si>
  <si>
    <t>Good luck for the project.  Best regards,  Miguel Correia</t>
  </si>
  <si>
    <t xml:space="preserve">I primarily use it to work on my thesis for the university, but I enjoy playing around with the different functions and creating silly games for myself. I watch Udemy courses to learn using the software, and try to implement the projects myself as well. It supports my creativity as I usually take the projects and try to work on the solutions using my own ways, or add extra objects and content to the projects.   In general, it helps you unleash your fantasy, and requires a certain way of thinking. </t>
  </si>
  <si>
    <t>I use Powerpoint to make presentations, whether at work or personal level, which has evolved and now with Office 365 everything has become better.</t>
  </si>
  <si>
    <t>I use this software when cutting video files, recently I edited a movie about traveling in the Balkans, but also meetings with friends or family. I edit in a simple way with transitions and music. I am also trying to improve the color quality. I also try to learn new things.</t>
  </si>
  <si>
    <t>it was interesting study:)</t>
  </si>
  <si>
    <t>I am a Social Media Manager for a Cultural Center in my country and everytime we have events I use Google docs for surveys and events that are coming up and I create really fun questions for the attendees to complete and submit and it makes managing the applications very convenient.</t>
  </si>
  <si>
    <t>Power BI</t>
  </si>
  <si>
    <t>Power BI is a data analytics tool, more focused on the data visualization tool, and it's very specific however it helps me be creative with a thing I like very much: data analytics/statistics</t>
  </si>
  <si>
    <t>I use Canva to create all of my posts/flyers in the groups where I am a social media manager. Canva gives me the opportunity to explore my creativity even whe I don't feel creative because it gives me tools and different examples that never let me down.</t>
  </si>
  <si>
    <t>66</t>
  </si>
  <si>
    <t xml:space="preserve">Adobe Photoshop allows me to edit and improve my photographs - cropping, colour correcting, resizing and image cleanup. It is very satisfying and creative to work on an image and enhance it. It supports creativity in general as it expands options to alter and adjust according to one's visual creativity. </t>
  </si>
  <si>
    <t>I used Tableau to help me with Data Visualization. It allowed me to use different options on how to visualize data according to my creativity and needs.</t>
  </si>
  <si>
    <t>I am a person whose main form of entertainment is written roleplay. Because of this I have a need to describe characters played by me on "paper" in form of character sheets that I create in Google Docs. There I write every important info of the played character like their appearance, personality or backstory. I wouldn't say it supports my creativity, but it is helpful when an idea springs to my mind and I can quickly note it down using Google Docs in order to later expand upon it with fresh, creative mindset. I think that's how it can support creativity in general — by giving the ability to note down ideas quickly without much preparation.</t>
  </si>
  <si>
    <t>Slideshow maker. Allows me to express concepts that began as text in a more visual and dynamic way. Allows peopel in general to make their ideas more eye-catching and stimulating to enhance viewer engagement</t>
  </si>
  <si>
    <t>As a part time graphic artist, I was commissioned to design a hand made marriage proposal letter in the form of a greeting card. Because of the big size of the work (4ft by 3ft), the usual stencil I use to inscribe on my work were too small for what was required for inscribing the bride's family name on it. To deal with this situation, I used the office word 2021 fonts in large format with each letter on a A4 sized paper, printed them out and cut each out to make stencils which I used to cut out the name on what is referred to as embossed cardboards that is eventually used for the inscription on the marriage proposal</t>
  </si>
  <si>
    <t>I often use it in my university, to write either works or essays, or sometimes, if I take my laptop with me, I use it to take notes as it allows me to easier correct and order them.</t>
  </si>
  <si>
    <t>I've recently used MS PowerPoint to prepare the presentation for an exam of Chemistry. PP allows me to expose the procedure of an organic reaction made in laboratory, from the reaction mechanism to the final analyses, with the support of images.  It supports creativity because it allows to insert images, graphs, tables, etc.  It also allows to play with colors and different layouts to display texts and images.</t>
  </si>
  <si>
    <t>Photoshop is a software for retouching and editing photos. I use it mainly for my private photos, for try different colors or palettes on them or to just create some weird shot with using what PS offers. the program support my creativity in the same way i suppose it supports creativity in general: with showing different points of view in the photos, for edit them to make them more similar to what people wants about their shots.</t>
  </si>
  <si>
    <t xml:space="preserve">I use Photoshop often because it enables me to edit pictures and make them look more interesting. It enables me to experiment with the colours of the pictures, remove some unwanted objects, and also improve the appearances of people and objects. I think it really supports crativity because it enables people to make the pictures look how they want them to look </t>
  </si>
  <si>
    <t>i use a pen and paper when i am sad or bored just to draw something. what ever i draw will basically determine how i feel eg. flowers im happy. It always supports my creativity it close by, you can use colour to show how you feel and paper to create different things.</t>
  </si>
  <si>
    <t>i have no comment.</t>
  </si>
  <si>
    <t>I've chosen Illustrator, the program deals with designing, editing, and creating graphic art. I use Adobe Illustrator to design and sketch pixel-perfect artwork as I find it easy to navigate. I can create my own designs using exclusive brushes only available to me.</t>
  </si>
  <si>
    <t xml:space="preserve">I usually use Google Slides to study and review information in an easier way. It also helps me create guidelines in a visual and less boring way, and it even helps showing how to do something using other different programs. </t>
  </si>
  <si>
    <t xml:space="preserve">I hope my answers help reach the goal you're aiming to get. </t>
  </si>
  <si>
    <t xml:space="preserve">I've been using Photoshop regularly for 15 years now – it started with me making collages and learning photo editing, and now it plays a supportive role in my work-related and personal tasks. I think this tool in particular defines the way I think about images in general – I divide them in layers in my head and etc. It also a great way to personalise everything I do and create, from my CV to profile pictures – which also helps me define and curate my public image. </t>
  </si>
  <si>
    <t>Female/Woman</t>
  </si>
  <si>
    <t>Mediawiki uses PHP to display and process information stored in a database. I use it through editing and finding information about a topic i am interested in starting someting in and being creative in. Mediawiki supports my creativity in the sense that it is free, it allows all types of media files to upload and allows me to be expressive. It is good for individuals who like writing like myself and would like to improve their writing skills by allowing them access to previously written pieces they can edit.</t>
  </si>
  <si>
    <t>This technology is helping me to improve the photos I made (etc. change their contrast, colors, add some effects).</t>
  </si>
  <si>
    <t xml:space="preserve">i use this both practically and creatively and to merge both - on the creative side i use it for creative writing as well as interlinking pictures etc to further illustrate </t>
  </si>
  <si>
    <t>I use it to change photos from what the camera sees to what I want the photo to represent. I usually change minor things, light, colors, contrast and cropping. It enables me to express what I've seen in that moment so that other people may see it too.</t>
  </si>
  <si>
    <t>I use photoshop to create my graphic and photographic projects. From graphic creations for websites to fanmade graphics for anime and manga projects  This programme is able to perform professional-quality retouching of images, emulating techniques used in photo labs.</t>
  </si>
  <si>
    <t>It is very effective compared to 2D. With unity you have to be creative as it is for 3D games which means you need to be innovative in order for your game to be fun to play.</t>
  </si>
  <si>
    <t>No comment</t>
  </si>
  <si>
    <t>GIMP</t>
  </si>
  <si>
    <t>I've been using GIMP to draw and edit some of my photos, drawings and pictures downloaded from the internet</t>
  </si>
  <si>
    <t>With Google Doc, I am able to receive and send out documents which need to be filled. This helps me a lot when I have to collect information from a large group of people. I construct my documents in tables, drop-down menus and fill-in spaces. this keeps my work organized, neat and precise. I am able to get information as orderly and clear as I want it.</t>
  </si>
  <si>
    <t xml:space="preserve">i use it for editing pictures. i use the pictures for my social media platforms and photoshop helps me edit they to my liking and helps me maintain the standard i want to maintain in the pictures. i am able to enhance my body to my liking and change the background to make it more pleasing to the eyes. i am able to change the color of the objects in my pictures and make them different and unique. photo shop is great for content creators for both Instagram and Pinterest. </t>
  </si>
  <si>
    <t>/</t>
  </si>
  <si>
    <t>ms excel</t>
  </si>
  <si>
    <t>I work in a sales environment and excel has been a great help with keeping my sales in check and creating spreadsheets to do calculations in order to see how far I need to go percentage wise and also keeps track of the clients I have assist and their details. I also use it to draw up my monthly budgets(my income and expenses).  It has really made it easy to keep track of everything because you can also search for the record that you are looking for by just filling in the search bar unlike searching for something manually on long list of things.</t>
  </si>
  <si>
    <t>I use Photoshop for portrait retouching, focusing on blemish removal and skin evening/smoothing. It supports me by allowing me to make money and produce high quality portraits for my clients. It's the most used creative software for photo editing and manipulation so it supports the whole creative industry in a big way, along with other Adobe products like Lightroom, which I use for colour grading before going into Photoshop</t>
  </si>
  <si>
    <t xml:space="preserve">I use Visual Studio for programming, it is part of my life since I use it at work and also on recreational projects. It allows me to put my thoughts and ideas into code, also with great tools around it to help me when I make some mistakes. That's how I think links with creativity, because I can type my thoughts into code. </t>
  </si>
  <si>
    <t>I use Microsoft Word very often to create variuos types of documents, that I need in my everyday life. I create abstracts from books I read, invitations to celebrations like my (or my relative´s/friend´s) birthday, congratulations to honoured person, some timetables for me (or for another persons) etc. I usually edit MS Word documents in many different ways (fonts, colours, paragraphs...), sometimes I paste pictures (photos) or tables (created in MS Excell) to this documents and so on, until it isn´t perfect :-)</t>
  </si>
  <si>
    <t xml:space="preserve">It is creative because it more describe data in well visualized way </t>
  </si>
  <si>
    <t>Photoshop allowed me to create a digital backdrop for my child’s photo shoot and allowed me to be creative and run wild.</t>
  </si>
  <si>
    <t>I am trying to learn a Unity environment as I would like to work in game dev.</t>
  </si>
  <si>
    <t xml:space="preserve">Visual Studio Code for web development learning. I am using it to learn HTML, CSS, and Javascript. It supports my creativity as it has extensions and bult in tools to help me create websites. </t>
  </si>
  <si>
    <t>Cubase is a music sequencing software that I use both as part of my teaching work to inspire others, but also to get my own creative musical ideas down in material form.</t>
  </si>
  <si>
    <t>I'm using Visual Studio as part of my learning towards Game Development, and I use it often either as part of the courses I've been taking or expanding in game projects I have already created.</t>
  </si>
  <si>
    <t>I use it in order to create newsletters for colleagues at work. I need to consider how the information can be displayed in a way that is visually appealing. It helps my creativity as I need to consider this to consider how the information can be presented to.ensure that it will be engaged with</t>
  </si>
  <si>
    <t>FL STUDIO</t>
  </si>
  <si>
    <t xml:space="preserve">I use the DAW fl studio paired with a digital piano. I do this because I don't have access to an acoustic piano and you can use Plugins to simulate the acoustic sound. Recently I purchased 'Hammer and Waves' skybox plugin for a genuine acoustic sound. I did use garritan cfx lite but I'm always searching for a more authentic sound. The effects sound 'swarm' and fractal, creating echoes and a string-like sound when pressing a chord this gives me a hint of what the piano piece might sound like with a string arrangement. </t>
  </si>
  <si>
    <t>I use google docs in my Master's study. This includes a lot of group work between peers. What we usually do is paste the work instructions in a Google Docs, and then, everyone contributes to it online and sincronically. This helps creativity because every member can build upon other members' work. Sometimes ideas flourish from the contribution of everyone, or you need a kickstart from another member to let your ideas flow.</t>
  </si>
  <si>
    <t xml:space="preserve">Used for being able to write and add to a single document across different devices and allow other people to acess view and edit my writing. </t>
  </si>
  <si>
    <t>I used it to update my brothers CV, so I used the functions to make it look presentable and clear, it helps as you can make it your own design and layout so it stands out from the crowd.</t>
  </si>
  <si>
    <t>I use IMovie because I need it for editing my youtube videos. iMovie has a lot of creatuve features such as green screen inputing audio and various other features. I try to make my videos funny and creatuive as possible for my viewers.iMovie really helps me in doing so.</t>
  </si>
  <si>
    <t>Quite an interesting survey.</t>
  </si>
  <si>
    <t>Mostly use it to edit already existing images together. I post memes for friends and people I know online in general and I make these memes in photoshop. I also make emotes (like emojis) in photoshop out of pictures that I find funny and add them to my twitch channel. The great thing about photoshop is that you really can make literally anything in it, as long as you have the knowledge, and theres tons of resources online to get that knowledge.</t>
  </si>
  <si>
    <t>I use Photoshop regularly as part of my job. Despite it being a creative job, I still have to follow orders from the people above me. I think it supports my creativity because it lets me master my craft.</t>
  </si>
  <si>
    <t xml:space="preserve">I use Blender for creating abstract things and converting  them into an animation. I never know the outcome beforehand  </t>
  </si>
  <si>
    <t>I used it to edit some photos using the different filters and effects it provides. It supports my creativity as I am able to edit photos in new ways</t>
  </si>
  <si>
    <t xml:space="preserve">I use premier pro to edit my film work on. Its great for picking clips, assembling and cutting. The lumetri colour panel is a very powerful tool for colour grading that i use frequently. Its easy to use but powerful. </t>
  </si>
  <si>
    <t xml:space="preserve">I choose Photoshop as I enjoy improving my habilities with it. I use it mainly to have fun with it as I use the different effects on pictures. </t>
  </si>
  <si>
    <t>I edit photos, change backgrounds and lot of other things. It supports creativity by letting me do what i want with pictures.</t>
  </si>
  <si>
    <t xml:space="preserve">I was trying to get involved with Photoshop for the last year or so, and during this month that I had plenty of time I started experimenting with putting a person's face into another's body or try to fit someone on a landscape he wasn't in. </t>
  </si>
  <si>
    <t xml:space="preserve">The creative technology allows me to use specific lines at exactly the pixel I want it to be, which allows for a nice geometric design, which I like. I like to divide my canvas into multiple equal areas, as I like the finished product to have equal proportions, for example I want the logo to be exactly in the middle, not even one pixel to the left or right. It supports creativity since you can basically create whatever you want. I'm a big fan of geometry and I really like creating different stuff using geometry, for example I have just recently created a football using hexagons and pentagons, which is very easy to do using CorelDraw. </t>
  </si>
  <si>
    <t>Thank you for the interesting survey!</t>
  </si>
  <si>
    <t>56</t>
  </si>
  <si>
    <t>I am a VR developer and I use Blender to create 3D content.</t>
  </si>
  <si>
    <t>I use Autocad to generate engineering drawings for landfill sites. Contours of the material in the landfil can be plotted and locations of gas boreholes and extraction pipes etc can be shown to assist with planning applications etc</t>
  </si>
  <si>
    <t>I use Autocad for work and not home purposes but I aways like to learn more... there is so much that can be achieved using this tool</t>
  </si>
  <si>
    <t>I wouldn't say it was really for creative reasons, more for school reason. I do feel like I need more knowledge about though.</t>
  </si>
  <si>
    <t>Used this because I needed to program a design for a website and since I had this software already installed, although it was not the greatest to use, it would let me see the code and the design at the same time, so it was perfect</t>
  </si>
  <si>
    <t>It is used to create documents and can also be shared with other people.</t>
  </si>
  <si>
    <t>I used MATLAB in university for digital communications lesson where I had to applied codes like huffman encoding and file compression in general.</t>
  </si>
  <si>
    <t>I often use Adobe Illustrator to design labels for work.  Its use allows me to enhance my creativity skills since new designs are needed to be created every week.</t>
  </si>
  <si>
    <t xml:space="preserve">Microsoft Word is technology that allows me to write. I use this to do creative writing - in specifically, short pieces about characters that I have created and their day to day activities. I am part of a creative writing community and I often share these writings with them. </t>
  </si>
  <si>
    <t>I use Illustrator to make maps for my D&amp;D campaign and I feel this highly stimulates my creativity.</t>
  </si>
  <si>
    <t>I used to storage my knowledge about the bodybuilding and i also sometimes i write down the possible ideas that might be completed in the near future</t>
  </si>
  <si>
    <t>I use it for my work as a copywriter. I love how I can use spellchecker with it as well as it saves all of my copies all of the time so I never have an issue if my computer crashes. I can also access my work all of the time - so on the phone as well - which I cannot do with Word.</t>
  </si>
  <si>
    <t>I use it for mathematics questions whenever I'm stuck or can't quite figure a problem out.</t>
  </si>
  <si>
    <t>I use photoshop to manipulate the photos I personally take, and the photos of my friends. Also to design small things, like media profile pictures, or just to create memes</t>
  </si>
  <si>
    <t>I usually use Word to do creative writing, I like to have an empty page to work on but also the chance to easily correct and rewrite things. Being able to format the document the way I want, from the font to the colors, is also of great help in keeping things organised but also stimulating.    The build in Thesaurus helps me as well in finding synonyms to a word I want to write.</t>
  </si>
  <si>
    <t>I use wordpress as a blog and to connect to people to advertise and discuss the stories that I write and the ambient youtube scenes that I create. I think it's a great tool to enable people from all walks of life to connect and share stories, tips and creativity. I use it as both a blog and my website and advertise my podcast story inclusion, and collaborations etc.</t>
  </si>
  <si>
    <t>none</t>
  </si>
  <si>
    <t>GarageBand is a free music creating/producing software. I use it to play around with instruments I don't have IRL access to, and stucture song ideas into better-formed demos. It supports creativity in general by making it easy to play around and create music by yourself, and it's very beginner-friendly.</t>
  </si>
  <si>
    <t>I use it to write articoles for work, I don't like it too much, but it's useful.</t>
  </si>
  <si>
    <t>I often use Wikis to broaden my knowledge on many subjects. I have an enquiring mind and l also like to do quizzes so l like to gather as much information on different subjects as l can.</t>
  </si>
  <si>
    <t>I use this software to create presentations on the work to be done. I usually show them to my superiors by sharing the screen</t>
  </si>
  <si>
    <t>Illustrator is a free hand vector based drawing software. I use to create mock logos of famous companies to joke with my friends.</t>
  </si>
  <si>
    <t>The google documents has different categories for example, i used Word document to type in my assignments and then i convert the document into a PDF document. I had no challenges because am an expert in it.</t>
  </si>
  <si>
    <t>no thank you</t>
  </si>
  <si>
    <t>Software used for coding in R language, programming and develop data analysis.</t>
  </si>
  <si>
    <t>producing technical drawings</t>
  </si>
  <si>
    <t>not applicable</t>
  </si>
  <si>
    <t>editing for my work</t>
  </si>
  <si>
    <t xml:space="preserve">I am part of a city-wide organisation that organises social events for its members. As part of my involvement, I organise weekly or monthly events and they require advertisement on online platforms. I mainly use Photoshop (and sometimes Illustrators) to create digital posters, banners and other images to promote these events. These images usually include photos, text and logos, which I edit in Photoshop. Photoshop is a powerful tool that can help express your creativity since there are many different tools and options to create something eye-catching. </t>
  </si>
  <si>
    <t>Adobe Photoshop is a graphics design platform. I use this platform to design marketing material. Exposure to various templates, tools and previously designed material supports my creative process.</t>
  </si>
  <si>
    <t>I often use Words in order to make to-do lists with bullet points and schemes I can check off, especially before some important upcoming tasks such as travels. I believe that making lists improves my way of thinking, my organization abilities, and clears up my mind to the point that I come up with ideas that I would never think about otherwise.</t>
  </si>
  <si>
    <t>I'm fine with this, thank you for the opportunity.</t>
  </si>
  <si>
    <t xml:space="preserve">I use it to edit my pictures </t>
  </si>
  <si>
    <t xml:space="preserve">None </t>
  </si>
  <si>
    <t xml:space="preserve">I used it in a scientific study for my university. We were investigating chloroplasts and their contents, namely the grana, thylakoids and starch grains (if any). The scientific discussion afterwards was the interesting part as I had to think critically about what the data means to me, and if it supports my hypothesis or not. I used MS Word to write up my scientific paper as it is the easiest to use and it is able to import graphs and tables from other platforms such as Excel or RStudio. </t>
  </si>
  <si>
    <t>I use photoshop mostly to make edits about books and fictional characters, to have fun and relax. I don't use it professionaly or to edit my own pictures.</t>
  </si>
  <si>
    <t>Thank you so much for this opportunity!</t>
  </si>
  <si>
    <t>I'm currently working on my thesis investigation. I chose MS Word because it is very easy to understand and it complements very well with other MS Office apps like Excel.</t>
  </si>
  <si>
    <t>MS Word is very reliable.</t>
  </si>
  <si>
    <t>I am a video game student and use unity as my main tool. It is usually how I expand my creativity. Sometimes I just build games for fun because of this need.</t>
  </si>
  <si>
    <t>Autocad is a program used for technical draw, like 3D Models. I use it for projecting mechanical tools. I love this program because it's easy to use and i can see my item in the space and assemble it with other tools. I can generate a movement and play it with a custom animation</t>
  </si>
  <si>
    <t xml:space="preserve">google docs allow me to write what I like. I regularly write poems and short stories. Sometimes I use it as a personal diary.   I started writing about my everyday life when I was 8 years old and never stopped.    Google docs allow me to write everywhere i want and whenever i feel like. Plus, it allows other people to view and participate in my job, if I want.  Being free to write anywhere and every time of the day allows me to nourish my creativity all day long. </t>
  </si>
  <si>
    <t xml:space="preserve">With  AutoCad I can correctly and calculatedly capture my thoughts, which I have sketched out on paper before. </t>
  </si>
  <si>
    <t>I mostly use the tool at work for work-related reports especially when I have lots of data to analyze and visualize in the form of graphs.</t>
  </si>
  <si>
    <t>No.</t>
  </si>
  <si>
    <t>I like to use MS Word and MS Excel in my day to day life to create spreadsheets on my finance and day to day budgeting. This helps me create a good knowledge of where i'm at with my money for the week.</t>
  </si>
  <si>
    <t xml:space="preserve">Powerpoint is a tool that facilitates make presentations for any kind. In my experience I had been used it to make presentations for educational purpose for my master´s thesis, this had make easy to explane of abstract or complex ideas throught slices and graphics, make it easy to put my thought or ideas in a physical way. </t>
  </si>
  <si>
    <t>It helps me to remember little but importan informations</t>
  </si>
  <si>
    <t>used it for PDF files</t>
  </si>
  <si>
    <t>I’m not always very good with modern technology, when I get creative and design and work on new projects I much prefer to do it the old fashion way and get my ideas down on paper.</t>
  </si>
  <si>
    <t>Use it to make presentations for my company's directors. Everytime I have to create one presentation, I try to innovate in terms of communication and the way the information is presented and spread across the slides to try and captivate attention.</t>
  </si>
  <si>
    <t>54</t>
  </si>
  <si>
    <t xml:space="preserve">I use it in the kitchen, it satisfies me, it does not arouse any major emotions in me  </t>
  </si>
  <si>
    <t>procreate</t>
  </si>
  <si>
    <t>i use procreate to illustrate art work that i think of. this art work is usually weird doodle characters or themed art prints. it supports my creativity as i can adjust layers, make them have different overlays on to give the whole print a new vibe. im also learning how to do small animations on there to bring my work to life.</t>
  </si>
  <si>
    <t xml:space="preserve">I use MS Word to write a novel. It supports my creativity because it is fluid enough for me to get my thoughts down on paper without organising them in too structured a way. It also supports my creativity because it takes me a while to draft the prose that I'm happy with - so MS Word enables me to develop different drafts and to play around with the wording until I'm happy with it. The copy and paste function also helps with this - I often end up re-ordering chapters of my draft, and MS Word lets me do that quickly and effectively. Finally, getting feedback from other readers and writers is very important for my writing and for creativity in general - and, with MS Word, I'm able to share documents with other people and they can track changes/ attach their comments to the document. </t>
  </si>
  <si>
    <t>I work as an architect and AutoCad is my basic program to draw.</t>
  </si>
  <si>
    <t>It allows me to have a complete list of my bibliographic references while I am writing scientific articles, it saves me time when citing and not having to manually search for and enter the reference.</t>
  </si>
  <si>
    <t>All good.</t>
  </si>
  <si>
    <t xml:space="preserve">I use MS Word to create resumes, reports, and write letters, and also Authors can use it to write their books. </t>
  </si>
  <si>
    <t>I have used it to model a 3D car. It can let me use my imagination.</t>
  </si>
  <si>
    <t xml:space="preserve">It is software for producing slides. I use it for creating presentations and for creating images to use in reports. I find it particularly useful for creating images to describe and illustrate biological pathways and scientific processes. In general it supports creativity in giving the ability to produce engaging and personalised presentations. </t>
  </si>
  <si>
    <t xml:space="preserve">I regularly use MS Word as part of my PhD work. I use MS Word for many reasons, such as creating tables, but the main reason is for writing academic papers (and writing other academic-related things, such as book chapters. I write all of my academic papers in MS Word and also create tables to be included in the papers in Word. It supports creativity by doing things like providing grammatical/spelling checks and suggestions, as well as by allowing font/colour changes and broader structural changes (e.g., allowing changes for page margins, headings, line spacing etc.). It also helps my creativity as it as good table design features which allow me to design my tables in different ways to best fit my data and with the broader research paper. I feel that it also supports creativity in general by allowing things like working from templates and image/design editing. </t>
  </si>
  <si>
    <t>TV Paint</t>
  </si>
  <si>
    <t>it's a 2D hand-drawn frame by frame animation software  I use it for work in an animation studio and in my free time, it's how I make my own animations  I allows pretty much anything you want to do when it comes to animation, there are animation layers, background layers where you can paint anything, colour layers, etc You can use all kinds of brushes and crop, transform, drag anything</t>
  </si>
  <si>
    <t>It is an answer search engine which I use to solve engineering problems, I also use it to create and represent graphs that give an idea of ​​the solution to a calculation problem</t>
  </si>
  <si>
    <t>I had to compile my resume and I found features on Word that made my resume look more professional and neat even though I added some colour to the document</t>
  </si>
  <si>
    <t>I often use a paper and a pen to write down all my thoughts at that moment. I write down my goals and my achievements. This helps me stay motivated and determined at all times.</t>
  </si>
  <si>
    <t>Final cut pro helps me with editing videos and short clips.   I use it a couple of times a month when needed and it helps me fully show my creativity because of the effects and creative ways to edit.  It supports creativity by having enough options to choose from.</t>
  </si>
  <si>
    <t>Photoshop helps me in my daily work routine and it's also very helpful  in my hobby by allowing me to quickly edit, compress, enchance a lot of photos/images at once.   In my free time i spend a lot of time editing my own photos or just making some thinkering in PS with photos that others made. My pictures were usually taken in trips, vacation, on sporting events, etc, with my DSLR camera. The software has a ton of useful features and plugins. It's quite easy and a lot of fun to use.</t>
  </si>
  <si>
    <t>I use MS Powerpoint to create basic images to share on social media (as part of my job). It allows me to merge images, icons, and forms, to manipulate size and colors and to use charts. Altought it is not a professional software for image edition, it has the main features I need to find a way to creatively present my contents.</t>
  </si>
  <si>
    <t>Well Blender can be used for many things, but I believe that its mostly used for making 3D scenes, even though it can be used for modelling animating and so on. I myself use it to make 3D art, that being me using other peoples models and maps to make scenes these are not financially motivated and i do them when ideas of combinations of characters and situations come to my mind. Being able to work on these brings me a level of satisfaction and makes me feel proud of myself. I think blender is a fairly simple tool that can allow most to make these scenarios in their head come a reality, even if it will burn your GPU while rendering.</t>
  </si>
  <si>
    <t>This creative technology allows me to learn how to edit videos and make them more enjoyable to watch.</t>
  </si>
  <si>
    <t>I think Photoshop is an important creativity tool. It allows me to modify the "reality" (images) as I want and create whatever I can think of. I use it to create photomontages or new images thanks to its tools, filters and adjustments. The only limit is the imagination, but it also requires some skills in applying the right tools.</t>
  </si>
  <si>
    <t>I think creativity is a way to better discover yourself</t>
  </si>
  <si>
    <t>iMovie is a tool that can be used on Apple devices and that serves to make movies, short videos, trailers, etc. It is very accessible and easy to use. It is a fun way of learning and understanding how video editing works, especially for YouTubers-to-be etc. It stimulates creativity by giving you sample templates but by also having all the necessary basic functions that one needs to begin one's journey with video editing.</t>
  </si>
  <si>
    <t>I use Photoshop to design logos for clients. With the filters and palette of powerful tools I have at my fingertips it makes me dynamic with working on my projects</t>
  </si>
  <si>
    <t>Being a creative and using the software I use; the more I read guides and use Photoshop I learn more with every use</t>
  </si>
  <si>
    <t>During this last month, I tried my hand at art by creating models, like logos and posters with Blender (and Inkscape). I'm not particularly adept at it or creative, so it was a great learning experience. Blender makes it quite accessible to create some type of art without, I feel, a huge learning curve, since it gives multiple ways of doing things quickly and easily. There are also many tutorials that give an idea and inspiration for creating different things.</t>
  </si>
  <si>
    <t>Blender is a tool that I use to create animations and visual effects. It is fairly easy to use but difficult to master and the more I learn from other users the more creative I feel I'm able to be. I have lots of ideas in my mind but It can be a bit frustrating getting those thoughts realised in the software. It's also handy for creating images that can then be 3D printed so if something at home breaks or I need to create a part for something I can attempt to model it within the software and print it on my 3D printer.</t>
  </si>
  <si>
    <t>R studio is a software that can be used to analyze data for scientific research. I use the software for my research papers, to run models and to scientifically analyze data. It helps me with making scientific inferences, through the running of models, graphing data.</t>
  </si>
  <si>
    <t>I use Microsoft Word to update my CV and write Cover Letters for job applications. Each job will require a different approach to what is included on a CV and in a cover letter. The creativity comes from your ability to adapt to each of the different jobs that are applied for. I haven't in a little while but I used to write film scripts/plays using Microsoft Word. Though not as good as something like Final Draft Word is a good starting point for doing this kind of creative work as it's very flexible in how you are able to format the scripts.</t>
  </si>
  <si>
    <t>Nothing that I can think of.</t>
  </si>
  <si>
    <t xml:space="preserve">I use MS Word to create documents. It helps me fix and alter existing documents so it enhances my creativity. It supports creativity as it has different features and tools which can be used. </t>
  </si>
  <si>
    <t xml:space="preserve">I don't have any additional comments. </t>
  </si>
  <si>
    <t>I created a presentation at work for my colleagues. The slides are the best option to show new information in a short and simple way. I could also add some pictures and interesting animations to diversify my presentation. Thanks to this, people remember the transferred knowledge better.</t>
  </si>
  <si>
    <t xml:space="preserve">I started using it for university as a way to do projects to analyse waves.  Its a good way to study and analyse waves and easier to understand them.  Im gonna continue using it and learning more because i want a master degree in this field. My brother already took it and it used alot of matlab.    </t>
  </si>
  <si>
    <t xml:space="preserve">Mendeley is a creative tool used mainly for managing references for research papers. Mendeley helps my writing process by providing a secure platform to upload scientific articles I am reading for a specific research report in one place. It is able to work seamlessly with MS Word, that I can view these uploaded documents and I am able to automatically create a in-text references as well as bibliography while I write my thoughts out. I appreciate the ease with which Mendeley allows me to keep track of every information source that is contributing to my essay or research paper. </t>
  </si>
  <si>
    <t>I just want to say I am appreciative of the different creative technologies that allows creatives to be able to produce great pieces at their convenience. They allow us to save time.</t>
  </si>
  <si>
    <t xml:space="preserve">It's a photo editing software. I use it to edit my pictures, can soften the background and highlight one object in a picture. It supports creativity in general as it's a great tool to enhance pictures. </t>
  </si>
  <si>
    <t>google docs enable collaborative works. I  usually write content, provide comments on other people's texts for revision. Often, I organize notes, texts, use visual tools to communicate my thoughts to myself (keep track of things, e.g., make work/daily diary) and others to know what activities i am working on. For instance, reporting the project makes it easier with many alternative approaches (better than simply talk in the meeting). In google docs, there are figures, graphs, visual materials that make audiences (e.g., my boss) easily grasp the idea or the content  (process of the project)</t>
  </si>
  <si>
    <t>Having the ability to create a building in 3D the way you want it is highly creative.Autocad is the main progam i use for my job</t>
  </si>
  <si>
    <t>Not really</t>
  </si>
  <si>
    <t xml:space="preserve">Photoshop help me with my photographs tremendously especially stitching large shots, finetuning lighting and removing or improving any parts of the image. </t>
  </si>
  <si>
    <t>I normally have a goal I'm striving for in my mind. Once started this might change completely as I try out options I would never have considered at first.</t>
  </si>
  <si>
    <t>I used powerpoint for a presentation for a class at my university on the history if the victorian era and Queen Victoria and it doesn't really support my creativity as it was basically copy-paste because the class was pointless and even the teacher knew it.</t>
  </si>
  <si>
    <t>Nah. I don't have any comments.</t>
  </si>
  <si>
    <t>I use visual studio code to develop my projects, as this code editor has a nice interface and has support for many plugins and programming languages.</t>
  </si>
  <si>
    <t>No, everything was fine</t>
  </si>
  <si>
    <t>we normally use it when we create forms for our customers most times</t>
  </si>
  <si>
    <t>It was a great study,simple and short</t>
  </si>
  <si>
    <t>MS word allows me to write, which is a creative activity. I use it mainly because of familiarity, because there are others tools that can accomplish the same task.</t>
  </si>
  <si>
    <t>I use MS word in my studies about medieval europe and influence of vikings in north america and greenland. It offers a lot of different options and for me is the easiest to write in. Im not fluent in english but it always helps me by telling me what i did wrong. Variety of many different options helps me and others to edit text that im currently working on in the best and adequate way.</t>
  </si>
  <si>
    <t>It is a tool that helps me design parts and tools for work, it's very useful since it allows you to design many things, it's easy to use and it can help you create many things, not only parts, you can make layouts, etc.</t>
  </si>
  <si>
    <t>Hello, everything was okay, thanks</t>
  </si>
  <si>
    <t xml:space="preserve">I use it type/write my assignments, my to do list, grocery list and letters. the software makes it easy to get work work done, it has an simple interface, makes my work look clean and minimalist. </t>
  </si>
  <si>
    <t>the study made me realise and appreciate the creative technology i use a lot when thinking about how easier it makes my life</t>
  </si>
  <si>
    <t xml:space="preserve">This program gives you the freedom to edit ohotos in a subtle and natural way, or drastically chanching the intensity of light, range of colors and/or eliminating objects from them. It's an essential tool for creativity where photographers can create the image they see and not the one that shows reality.  </t>
  </si>
  <si>
    <t>ID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</si>
  <si>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</si>
  <si>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</si>
  <si>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</si>
  <si>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</si>
  <si>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</si>
  <si>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</si>
  <si>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</si>
  <si>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</si>
  <si>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</si>
  <si>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</si>
  <si>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</si>
  <si>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</si>
  <si>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</si>
  <si>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</si>
  <si>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</si>
  <si>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</si>
  <si>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</si>
  <si>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</si>
  <si>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</si>
  <si>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</si>
  <si>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</si>
  <si>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</si>
  <si>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</si>
  <si>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</si>
  <si>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</si>
  <si>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</si>
  <si>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</si>
  <si>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</si>
  <si>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</si>
  <si>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</si>
  <si>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</si>
  <si>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</si>
  <si>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</si>
  <si>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</si>
  <si>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</si>
  <si>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</si>
  <si>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</si>
  <si>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</si>
  <si>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</si>
  <si>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</si>
  <si>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</si>
  <si>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</si>
  <si>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</si>
  <si>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</si>
  <si>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</si>
  <si>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</si>
  <si>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</si>
  <si>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</si>
  <si>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</si>
  <si>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</si>
  <si>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</si>
  <si>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</si>
  <si>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</si>
  <si>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</si>
  <si>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</si>
  <si>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</si>
  <si>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</si>
  <si>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</si>
  <si>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</si>
  <si>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</si>
  <si>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</si>
  <si>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</si>
  <si>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</si>
  <si>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</si>
  <si>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</si>
  <si>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</si>
  <si>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</si>
  <si>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</si>
  <si>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</si>
  <si>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</si>
  <si>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</si>
  <si>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</si>
  <si>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</si>
  <si>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</si>
  <si>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</si>
  <si>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</si>
  <si>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</si>
  <si>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</si>
  <si>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</si>
  <si>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</si>
  <si>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</si>
  <si>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</si>
  <si>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</si>
  <si>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</si>
  <si>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</si>
  <si>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</si>
  <si>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</si>
  <si>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</si>
  <si>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</si>
  <si>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</si>
  <si>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</si>
  <si>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</si>
  <si>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</si>
  <si>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</si>
  <si>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</si>
  <si>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</si>
  <si>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</si>
  <si>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</si>
  <si>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</si>
  <si>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</si>
  <si>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</si>
  <si>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</si>
  <si>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</si>
  <si>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</si>
  <si>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</si>
  <si>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</si>
  <si>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</si>
  <si>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</si>
  <si>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</si>
  <si>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</si>
  <si>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</si>
  <si>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</si>
  <si>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</si>
  <si>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</si>
  <si>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</si>
  <si>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</si>
  <si>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</si>
  <si>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</si>
  <si>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</si>
  <si>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</si>
  <si>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</si>
  <si>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</si>
  <si>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</si>
  <si>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</si>
  <si>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</si>
  <si>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</si>
  <si>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</si>
  <si>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</si>
  <si>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</si>
  <si>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</si>
  <si>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</si>
  <si>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</si>
  <si>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</si>
  <si>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</si>
  <si>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</si>
  <si>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</si>
  <si>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</si>
  <si>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</si>
  <si>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</si>
  <si>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</si>
  <si>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</si>
  <si>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</si>
  <si>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</si>
  <si>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</si>
  <si>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</si>
  <si>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</si>
  <si>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</si>
  <si>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</si>
  <si>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</si>
  <si>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</si>
  <si>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</si>
  <si>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</si>
  <si>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</si>
  <si>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</si>
  <si>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</si>
  <si>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</si>
  <si>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</si>
  <si>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</si>
  <si>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</si>
  <si>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</si>
  <si>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</si>
  <si>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</si>
  <si>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</si>
  <si>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</si>
  <si>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</si>
  <si>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</si>
  <si>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</si>
  <si>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</si>
  <si>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</si>
  <si>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</si>
  <si>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</si>
  <si>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</si>
  <si>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</si>
  <si>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</si>
  <si>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</si>
  <si>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</si>
  <si>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</si>
  <si>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</si>
  <si>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</si>
  <si>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</si>
  <si>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</si>
  <si>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</si>
  <si>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</si>
  <si>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</si>
  <si>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</si>
  <si>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</si>
  <si>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</si>
  <si>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</si>
  <si>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</si>
  <si>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</si>
  <si>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</si>
  <si>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</si>
  <si>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</si>
  <si>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</si>
  <si>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</si>
  <si>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</si>
  <si>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</si>
  <si>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</si>
  <si>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</si>
  <si>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</si>
  <si>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</si>
  <si>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</si>
  <si>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</si>
  <si>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</si>
  <si>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</si>
  <si>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</si>
  <si>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</si>
  <si>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</si>
  <si>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</si>
  <si>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</si>
  <si>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</si>
  <si>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</si>
  <si>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</si>
  <si>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</si>
  <si>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</si>
  <si>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</si>
  <si>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</si>
  <si>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</si>
  <si>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</si>
  <si>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</si>
  <si>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</si>
  <si>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</si>
  <si>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</si>
  <si>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</si>
  <si>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</si>
  <si>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</si>
  <si>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</si>
  <si>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</si>
  <si>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</si>
  <si>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</si>
  <si>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</si>
  <si>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</si>
  <si>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</si>
  <si>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</si>
  <si>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</si>
  <si>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</si>
  <si>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</si>
  <si>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</si>
  <si>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</si>
  <si>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</si>
  <si>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</si>
  <si>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</si>
  <si>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</si>
  <si>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</si>
  <si>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</si>
  <si>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</si>
  <si>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</si>
  <si>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</si>
  <si>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</si>
  <si>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</si>
  <si>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</si>
  <si>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</si>
  <si>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</si>
  <si>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</si>
  <si>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</si>
  <si>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</si>
  <si>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</si>
  <si>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</si>
  <si>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</si>
  <si>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</si>
  <si>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</si>
  <si>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</si>
  <si>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</si>
  <si>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</si>
  <si>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</si>
  <si>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</si>
  <si>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</si>
  <si>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</si>
  <si>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</si>
  <si>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</si>
  <si>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</si>
  <si>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</si>
  <si>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</si>
  <si>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</si>
  <si>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</si>
  <si>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</si>
  <si>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</si>
  <si>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</si>
  <si>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</si>
  <si>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</si>
  <si>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</si>
  <si>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</si>
  <si>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</si>
  <si>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</si>
  <si>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</si>
  <si>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</si>
  <si>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</si>
  <si>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</si>
  <si>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</si>
  <si>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</si>
  <si>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</si>
  <si>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</si>
  <si>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</si>
  <si>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</si>
  <si>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</si>
  <si>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</si>
  <si>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</si>
  <si>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</si>
  <si>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</si>
  <si>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</si>
  <si>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Non-Binary</t>
  </si>
  <si>
    <t>Trans Man</t>
  </si>
  <si>
    <t>To confirm you consent to the terms above, enter your prolific ID below:</t>
  </si>
  <si>
    <t>What is your gender?</t>
  </si>
  <si>
    <t>What is your age?</t>
  </si>
  <si>
    <t>What country are you from?</t>
  </si>
  <si>
    <t>Afghanistan</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</si>
  <si>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</si>
  <si>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</si>
  <si>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</si>
  <si>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</si>
  <si>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</si>
  <si>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</si>
  <si>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</si>
  <si>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</si>
  <si>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</si>
  <si>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</si>
  <si>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</si>
  <si>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</si>
  <si>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</si>
  <si>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</si>
  <si>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</si>
  <si>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</si>
  <si>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</si>
  <si>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</si>
  <si>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</si>
  <si>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</si>
  <si>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</si>
  <si>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</si>
  <si>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</si>
  <si>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</si>
  <si>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</si>
  <si>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&amp; Herzegovina</t>
  </si>
  <si>
    <t>Botswana</t>
  </si>
  <si>
    <t>Brazil</t>
  </si>
  <si>
    <t>British Indian Ocean Ter</t>
  </si>
  <si>
    <t>Brunei</t>
  </si>
  <si>
    <t>Bulgaria</t>
  </si>
  <si>
    <t>Burkina Faso</t>
  </si>
  <si>
    <t>Burundi</t>
  </si>
  <si>
    <t>Cambodia</t>
  </si>
  <si>
    <t>Cameroon</t>
  </si>
  <si>
    <t>Canada</t>
  </si>
  <si>
    <t>Canary Islands</t>
  </si>
  <si>
    <t>Cape Verde</t>
  </si>
  <si>
    <t>Cayman Islands</t>
  </si>
  <si>
    <t>Central African Republic</t>
  </si>
  <si>
    <t>Chad</t>
  </si>
  <si>
    <t>Channel Islands</t>
  </si>
  <si>
    <t>Chile</t>
  </si>
  <si>
    <t>China</t>
  </si>
  <si>
    <t>Christmas Island</t>
  </si>
  <si>
    <t>Cocos Island</t>
  </si>
  <si>
    <t>Colombia</t>
  </si>
  <si>
    <t>Comoros</t>
  </si>
  <si>
    <t>Congo</t>
  </si>
  <si>
    <t>Cook Islands</t>
  </si>
  <si>
    <t>Costa Rica</t>
  </si>
  <si>
    <t>Cote D'Ivoire</t>
  </si>
  <si>
    <t>Croatia</t>
  </si>
  <si>
    <t>Cuba</t>
  </si>
  <si>
    <t>Curacao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</si>
  <si>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</si>
  <si>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</si>
  <si>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</si>
  <si>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</si>
  <si>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</si>
  <si>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</si>
  <si>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</si>
  <si>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</si>
  <si>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</si>
  <si>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</si>
  <si>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</si>
  <si>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</si>
  <si>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</si>
  <si>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</si>
  <si>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</si>
  <si>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</si>
  <si>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</si>
  <si>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</si>
  <si>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</si>
  <si>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</si>
  <si>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</si>
  <si>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t>
  </si>
  <si>
    <t>Gabon</t>
  </si>
  <si>
    <t>Gambia</t>
  </si>
  <si>
    <t>Georgia</t>
  </si>
  <si>
    <t>Germany</t>
  </si>
  <si>
    <t>Ghana</t>
  </si>
  <si>
    <t>Gibraltar</t>
  </si>
  <si>
    <t>Great Britain</t>
  </si>
  <si>
    <t>Greece</t>
  </si>
  <si>
    <t>Greenland</t>
  </si>
  <si>
    <t>Grenada</t>
  </si>
  <si>
    <t>Guadeloupe</t>
  </si>
  <si>
    <t>Guam</t>
  </si>
  <si>
    <t>Guatemala</t>
  </si>
  <si>
    <t>Guinea</t>
  </si>
  <si>
    <t>Guyana</t>
  </si>
  <si>
    <t>Haiti</t>
  </si>
  <si>
    <t>Hawaii</t>
  </si>
  <si>
    <t>Honduras</t>
  </si>
  <si>
    <t>Hong Kong</t>
  </si>
  <si>
    <t>Hungary</t>
  </si>
  <si>
    <t>Iceland</t>
  </si>
  <si>
    <t>India</t>
  </si>
  <si>
    <t>Indonesia</t>
  </si>
  <si>
    <t>Iran</t>
  </si>
  <si>
    <t>Iraq</t>
  </si>
  <si>
    <t>Ireland</t>
  </si>
  <si>
    <t>Isle of Man</t>
  </si>
  <si>
    <t>Israel</t>
  </si>
  <si>
    <t>Italy</t>
  </si>
  <si>
    <t>Jamaica</t>
  </si>
  <si>
    <t>Japan</t>
  </si>
  <si>
    <t>Jordan</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</si>
  <si>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</si>
  <si>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</si>
  <si>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</si>
  <si>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</si>
  <si>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</si>
  <si>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</si>
  <si>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</si>
  <si>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</si>
  <si>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</si>
  <si>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</si>
  <si>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</si>
  <si>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</si>
  <si>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</si>
  <si>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</si>
  <si>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</si>
  <si>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</si>
  <si>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</si>
  <si>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</si>
  <si>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</si>
  <si>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Malaysia</t>
  </si>
  <si>
    <t>Malawi</t>
  </si>
  <si>
    <t>Maldives</t>
  </si>
  <si>
    <t>Mali</t>
  </si>
  <si>
    <t>Malta</t>
  </si>
  <si>
    <t>Marshall Islands</t>
  </si>
  <si>
    <t>Martinique</t>
  </si>
  <si>
    <t>Mauritania</t>
  </si>
  <si>
    <t>Mauritius</t>
  </si>
  <si>
    <t>Mayotte</t>
  </si>
  <si>
    <t>Mexico</t>
  </si>
  <si>
    <t>Midway Islands</t>
  </si>
  <si>
    <t>Moldova</t>
  </si>
  <si>
    <t>Monaco</t>
  </si>
  <si>
    <t>Mongolia</t>
  </si>
  <si>
    <t>Montserrat</t>
  </si>
  <si>
    <t>Morocco</t>
  </si>
  <si>
    <t>Mozambique</t>
  </si>
  <si>
    <t>Myanmar</t>
  </si>
  <si>
    <t>Nambia</t>
  </si>
  <si>
    <t>Nauru</t>
  </si>
  <si>
    <t>Nepal</t>
  </si>
  <si>
    <t>Netherland Antilles</t>
  </si>
  <si>
    <t>Netherlands (Holland, Europe)</t>
  </si>
  <si>
    <t>Nevis</t>
  </si>
  <si>
    <t>New Caledonia</t>
  </si>
  <si>
    <t>New Zealand</t>
  </si>
  <si>
    <t>Nicaragua</t>
  </si>
  <si>
    <t>Niger</t>
  </si>
  <si>
    <t>Nigeria</t>
  </si>
  <si>
    <t>Niue</t>
  </si>
  <si>
    <t>Norfolk Island</t>
  </si>
  <si>
    <t>Norway</t>
  </si>
  <si>
    <t>Oman</t>
  </si>
  <si>
    <t>Pakistan</t>
  </si>
  <si>
    <t>Palau Island</t>
  </si>
  <si>
    <t>Palestine</t>
  </si>
  <si>
    <t>Panama</t>
  </si>
  <si>
    <t>Papua New Guinea</t>
  </si>
  <si>
    <t>Paraguay</t>
  </si>
  <si>
    <t>Peru</t>
  </si>
  <si>
    <t>Philippines</t>
  </si>
  <si>
    <t>Pitcairn Island</t>
  </si>
  <si>
    <t>Poland</t>
  </si>
  <si>
    <t>Portugal</t>
  </si>
  <si>
    <t>Puerto Rico</t>
  </si>
  <si>
    <t>Qatar</t>
  </si>
  <si>
    <t>Republic of Montenegro</t>
  </si>
  <si>
    <t>Republic of Serbia</t>
  </si>
  <si>
    <t>Reunion</t>
  </si>
  <si>
    <t>Romania</t>
  </si>
  <si>
    <t>Russia</t>
  </si>
  <si>
    <t>Rwanda</t>
  </si>
  <si>
    <t>St Barthelemy</t>
  </si>
  <si>
    <t>St Eustatius</t>
  </si>
  <si>
    <t>St Helena</t>
  </si>
  <si>
    <t>St Kitts-Nevis</t>
  </si>
  <si>
    <t>St Lucia</t>
  </si>
  <si>
    <t>St Maarten</t>
  </si>
  <si>
    <t>St Pierre &amp; Miquelon</t>
  </si>
  <si>
    <t>St Vincent &amp; Grenadines</t>
  </si>
  <si>
    <t>Saipan</t>
  </si>
  <si>
    <t>Samoa</t>
  </si>
  <si>
    <t>Samoa American</t>
  </si>
  <si>
    <t>San Marino</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</si>
  <si>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</si>
  <si>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</si>
  <si>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</si>
  <si>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</si>
  <si>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</si>
  <si>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</si>
  <si>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</si>
  <si>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</si>
  <si>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</si>
  <si>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</si>
  <si>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</si>
  <si>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</si>
  <si>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</si>
  <si>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</si>
  <si>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</si>
  <si>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</si>
  <si>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</si>
  <si>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</si>
  <si>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</si>
  <si>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</si>
  <si>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Tahiti</t>
  </si>
  <si>
    <t>Taiwan</t>
  </si>
  <si>
    <t>Tajikistan</t>
  </si>
  <si>
    <t>Tanzania</t>
  </si>
  <si>
    <t>Thailand</t>
  </si>
  <si>
    <t>Togo</t>
  </si>
  <si>
    <t>Tokelau</t>
  </si>
  <si>
    <t>Tonga</t>
  </si>
  <si>
    <t>Trinidad &amp; Tobago</t>
  </si>
  <si>
    <t>Tunisia</t>
  </si>
  <si>
    <t>Turkey</t>
  </si>
  <si>
    <t>Turkmenistan</t>
  </si>
  <si>
    <t>Turks &amp; Caicos Is</t>
  </si>
  <si>
    <t>Tuvalu</t>
  </si>
  <si>
    <t>Uganda</t>
  </si>
  <si>
    <t>Ukraine</t>
  </si>
  <si>
    <t>United Arab Emirates</t>
  </si>
  <si>
    <t>United Kingdom</t>
  </si>
  <si>
    <t>United States of America</t>
  </si>
  <si>
    <t>Uruguay</t>
  </si>
  <si>
    <t>Uzbekistan</t>
  </si>
  <si>
    <t>Vanuatu</t>
  </si>
  <si>
    <t>Vatican City State</t>
  </si>
  <si>
    <t>Venezuela</t>
  </si>
  <si>
    <t>Vietnam</t>
  </si>
  <si>
    <t>Virgin Islands (Brit)</t>
  </si>
  <si>
    <t>Virgin Islands (USA)</t>
  </si>
  <si>
    <t>Wake Island</t>
  </si>
  <si>
    <t>Wallis &amp; Futana Is</t>
  </si>
  <si>
    <t>Yemen</t>
  </si>
  <si>
    <t>Zaire</t>
  </si>
  <si>
    <t>Zambia</t>
  </si>
  <si>
    <t>Zimbabwe</t>
  </si>
  <si>
    <t>Please indicate the extent to which you agree to the following statements, where each point lies on a scale from "Strongly Disagree" (Left) to "Strongly Agree" (Right):</t>
  </si>
  <si>
    <t>I don't often think about my thoughts.</t>
  </si>
  <si>
    <t>Strongly Disagree</t>
  </si>
  <si>
    <t>.</t>
  </si>
  <si>
    <t>Strongly Agree</t>
  </si>
  <si>
    <t>I rarely spend time in self-reflection.</t>
  </si>
  <si>
    <t>I frequently examine my feelings.</t>
  </si>
  <si>
    <t>I don't really think about why I behave in the way that I do.</t>
  </si>
  <si>
    <t>I frequently take time to reflect on my thoughts.</t>
  </si>
  <si>
    <t>I often think about the way I feel about things</t>
  </si>
  <si>
    <t>I am not really interested in analyzing my behaviour.</t>
  </si>
  <si>
    <t>It is important for me to evaluate the things that I do.</t>
  </si>
  <si>
    <t>I am very interested in examining what I think about.</t>
  </si>
  <si>
    <t>It is important to me to try to understand what my feelings mean.</t>
  </si>
  <si>
    <t>I have a definite need to understand the way that my mind works.</t>
  </si>
  <si>
    <t>It is important to me to be able to understand how my thoughts arise.</t>
  </si>
  <si>
    <t>I am usually aware of my thoughts.</t>
  </si>
  <si>
    <t>I'm often confused about the way that I really feel about things.</t>
  </si>
  <si>
    <t>I usually have a very clear idea about why I've behaved in a certain way.</t>
  </si>
  <si>
    <t>I'm often aware that I'm having a feeling, but I often don't quite know what it is.</t>
  </si>
  <si>
    <t>My behavior often puzzles me.</t>
  </si>
  <si>
    <t>Thinking about my thoughts makes me more confused.</t>
  </si>
  <si>
    <t>Often I find it difficult to make sense of the way I feel about things.</t>
  </si>
  <si>
    <t>I usually know why I feel the way I do.</t>
  </si>
  <si>
    <t>Please select below a creative technology which you have used within the last two weeks.</t>
  </si>
  <si>
    <t>Tableau</t>
  </si>
  <si>
    <t>D3</t>
  </si>
  <si>
    <t>netLogo</t>
  </si>
  <si>
    <t>combinFormation</t>
  </si>
  <si>
    <t>Omnigraffle</t>
  </si>
  <si>
    <t>Whiteboards</t>
  </si>
  <si>
    <t>Post-It Notes</t>
  </si>
  <si>
    <t>AutoCAD</t>
  </si>
  <si>
    <t>Rhino3D</t>
  </si>
  <si>
    <t>R Studio</t>
  </si>
  <si>
    <t>SPSS</t>
  </si>
  <si>
    <t>MatLab</t>
  </si>
  <si>
    <t>WolframAlpha</t>
  </si>
  <si>
    <t>Environments Eclipse</t>
  </si>
  <si>
    <t>Visual Studio</t>
  </si>
  <si>
    <t>Sublime Text</t>
  </si>
  <si>
    <t>XCode</t>
  </si>
  <si>
    <t>Scratch</t>
  </si>
  <si>
    <t>Final Cut Pro</t>
  </si>
  <si>
    <t>Adobe Premier Pro</t>
  </si>
  <si>
    <t>Adobe After Effects</t>
  </si>
  <si>
    <t>iMovie</t>
  </si>
  <si>
    <t>Illustrator</t>
  </si>
  <si>
    <t>InkScape</t>
  </si>
  <si>
    <t>CorelDraw</t>
  </si>
  <si>
    <t>Paper &amp; Pen</t>
  </si>
  <si>
    <t>Animation Flash</t>
  </si>
  <si>
    <t>Maya</t>
  </si>
  <si>
    <t>SoftImage</t>
  </si>
  <si>
    <t>Houdini</t>
  </si>
  <si>
    <t>GarageBand</t>
  </si>
  <si>
    <t>Zya</t>
  </si>
  <si>
    <t>Sequel</t>
  </si>
  <si>
    <t>NodeBeat</t>
  </si>
  <si>
    <t>Logic Pro X</t>
  </si>
  <si>
    <t>Reaper</t>
  </si>
  <si>
    <t>Photoshop</t>
  </si>
  <si>
    <t>Lightroom</t>
  </si>
  <si>
    <t>Wikis</t>
  </si>
  <si>
    <t>MediaWiki</t>
  </si>
  <si>
    <t>WordPress</t>
  </si>
  <si>
    <t>DreamWeaver</t>
  </si>
  <si>
    <t>Google Docs</t>
  </si>
  <si>
    <t>MS Word</t>
  </si>
  <si>
    <t>Prezi</t>
  </si>
  <si>
    <t>Blender</t>
  </si>
  <si>
    <t>Blogspot</t>
  </si>
  <si>
    <t>Cubase</t>
  </si>
  <si>
    <t>Sibelius</t>
  </si>
  <si>
    <t>Mendeley</t>
  </si>
  <si>
    <t>Celtx</t>
  </si>
  <si>
    <t>MS Powerpoint</t>
  </si>
  <si>
    <t>MS Publisher</t>
  </si>
  <si>
    <t>MS Dreamweaver</t>
  </si>
  <si>
    <t>Squarespace</t>
  </si>
  <si>
    <t>Unreal Engine</t>
  </si>
  <si>
    <t>Unity</t>
  </si>
  <si>
    <t>Cinema 4D</t>
  </si>
  <si>
    <t>Google Slides</t>
  </si>
  <si>
    <t>Other</t>
  </si>
  <si>
    <t>If you selected Other, please specify:</t>
  </si>
  <si>
    <t>Briefly describe below the creative technology that you have chosen above, how you use it, how it supports your creativity, and how it supports creativity in general. We will use this to check that you have an understanding of the software and that the software can support creative activities in some way - responses deemed unsatifactory will result in no survey payment.</t>
  </si>
  <si>
    <t>Considering your recent experience of your chosen creative technology, please indicate the extent to which you agree with the following statements, where each point lies on a scale from "Highly Disagree" (Left) to "Highly Agree" (Right):</t>
  </si>
  <si>
    <t>I made comparisons within the system to consider alternative ways of doing things.</t>
  </si>
  <si>
    <t>Highly Disagree</t>
  </si>
  <si>
    <t>Highly Agree</t>
  </si>
  <si>
    <t>I often generated, tested and revised ideas.</t>
  </si>
  <si>
    <t>I often reflected on my actions to see whether I could have improved on what I did.</t>
  </si>
  <si>
    <t>Whilst being creative, it was very interesting to examine different aspects of my creation.</t>
  </si>
  <si>
    <t>I considered different ways of doing things.</t>
  </si>
  <si>
    <t>I often re-examined things I’d already learnt.</t>
  </si>
  <si>
    <t>Whilst being creative, I liked to think about my actions to find alternative ways of doing them.</t>
  </si>
  <si>
    <t>I found myself iteratively refining and assessing my creative process.</t>
  </si>
  <si>
    <t>I constructively self-assessed my own actions.</t>
  </si>
  <si>
    <t>I explored my past experiences as a way of understanding new ideas.</t>
  </si>
  <si>
    <t>Whilst creating, I thought back on some of my past experiences.</t>
  </si>
  <si>
    <t>I sometimes felt doubtful whilst creating my project.</t>
  </si>
  <si>
    <t>I considered how my outputs from the system might be interpreted differently in the future.</t>
  </si>
  <si>
    <t>I pondered over the meaning of what I was doing in relation to my personal experiences.</t>
  </si>
  <si>
    <t>I learned many new things about myself during the experience.</t>
  </si>
  <si>
    <t>I often reappraised my experiences with the system so I could learn from them.</t>
  </si>
  <si>
    <t>If you would like to offer any additional comments, please do so below...</t>
  </si>
  <si>
    <t>Gender</t>
  </si>
  <si>
    <t>Age</t>
  </si>
  <si>
    <t>Country</t>
  </si>
  <si>
    <t>SRIS_Engagement_1</t>
  </si>
  <si>
    <t>SRIS_Engagement_2</t>
  </si>
  <si>
    <t>SRIS_Engagement_3</t>
  </si>
  <si>
    <t>SRIS_Engagement_4</t>
  </si>
  <si>
    <t>SRIS_Engagement_5</t>
  </si>
  <si>
    <t>SRIS_Engagement_6</t>
  </si>
  <si>
    <t>SRIS_Engagement_Score</t>
  </si>
  <si>
    <t>SRIS_Need_1</t>
  </si>
  <si>
    <t>SRIS_Need_2</t>
  </si>
  <si>
    <t>SRIS_Need_3</t>
  </si>
  <si>
    <t>SRIS_Need_4</t>
  </si>
  <si>
    <t>SRIS_Need_5</t>
  </si>
  <si>
    <t>SRIS_Need_Score</t>
  </si>
  <si>
    <t>SRIS_Insight_1</t>
  </si>
  <si>
    <t>SRIS_Insight_2</t>
  </si>
  <si>
    <t>SRIS_Insight_3</t>
  </si>
  <si>
    <t>SRIS_Insight_4</t>
  </si>
  <si>
    <t>SRIS_Insight_5</t>
  </si>
  <si>
    <t>SRIS_Insight_6</t>
  </si>
  <si>
    <t>SRIS_Insight_7</t>
  </si>
  <si>
    <t>SRIS_Insight_8</t>
  </si>
  <si>
    <t>SRIS_Insight_Score</t>
  </si>
  <si>
    <t>SRIS_Score</t>
  </si>
  <si>
    <t>Creative_Technology_Other</t>
  </si>
  <si>
    <t>Creative_Tech_Description</t>
  </si>
  <si>
    <t>RICE_Q11</t>
  </si>
  <si>
    <t>RICE_Q23</t>
  </si>
  <si>
    <t>RICE_Q30</t>
  </si>
  <si>
    <t>RICE_Q12</t>
  </si>
  <si>
    <t>RICE_Q29</t>
  </si>
  <si>
    <t>RICE_Q35</t>
  </si>
  <si>
    <t>RICE_Q13</t>
  </si>
  <si>
    <t>RICE_Q7</t>
  </si>
  <si>
    <t>RICE_Q1</t>
  </si>
  <si>
    <t>RICE_Q22</t>
  </si>
  <si>
    <t>RICE_Q25</t>
  </si>
  <si>
    <t>RICE_Q19</t>
  </si>
  <si>
    <t>RICE_Q21</t>
  </si>
  <si>
    <t>RICE_Q14</t>
  </si>
  <si>
    <t>RICE_Q2</t>
  </si>
  <si>
    <t>RICE_Q5</t>
  </si>
  <si>
    <t>Comments</t>
  </si>
  <si>
    <t>SRIS_Need_6</t>
  </si>
  <si>
    <t>Creative_Tech</t>
  </si>
  <si>
    <t xml:space="preserve">// Interpreted as UK </t>
  </si>
  <si>
    <t>Time_Taken_Seconds</t>
  </si>
  <si>
    <t>Too long?</t>
  </si>
  <si>
    <t>RICE Flatliner?</t>
  </si>
  <si>
    <t>SRIS Flatliner?</t>
  </si>
  <si>
    <t>Exclude</t>
  </si>
  <si>
    <t>y</t>
  </si>
  <si>
    <t>used for taking notes of university classes</t>
  </si>
  <si>
    <t>39</t>
  </si>
  <si>
    <t xml:space="preserve">I wouldn’t describe myself as a creative person.  More of a doodler.  </t>
  </si>
  <si>
    <t xml:space="preserve">I used Ms WORD to work on my university studies, I use it out of habit and the ease it has to use, I think it's a great tool and it allows you to do everything you need at a creative level to make reports  </t>
  </si>
  <si>
    <t>blender is very powerfull tool, right now im using it for 2d animation with 3d background</t>
  </si>
  <si>
    <t xml:space="preserve">i tried using blender to make simple items that could be used within making scenery for games, </t>
  </si>
  <si>
    <t>I mostly use MS Word to work on school projects and homework. I also use MS Word in my free time, as a journaling tool or as a way to write short novels when they come to mind. I think Word supports creativity because it's, first of all, a software that allows you to do an infinite amount of different projects. It's mostly a textual support, but you can add shapes, images, animation, etc. It allows you to shape the work that you are creating in any way, color, image that you want.</t>
  </si>
  <si>
    <t>the creative technology I chose is used to create presentations, they use it when I have to prepare some project/presentations</t>
  </si>
  <si>
    <t>MS Word helps you organize and write documents more efficiently</t>
  </si>
  <si>
    <t>I've used Google slides for college work, it's really helpful to make presentations more interactive and different from each other. Usually, I pair it with slidesgo for a more creative presentation. Also, since it was a group project, it was much easier for everyone to work on the same presentation simultaneously.</t>
  </si>
  <si>
    <t>53</t>
  </si>
  <si>
    <t>I use google sheets extensively as I enjoy working with numbers. I have spreadsheets developed for many of my creative ideas ranging from finance to rocket science.</t>
  </si>
  <si>
    <t>I use the technology mentioned above when I'm busy with essays and creative writing. The purpose of MS Word is to make professional quality documents, letters and more and as such I use this technology and it's advanced features to format and edit my documents, essays and creative writing in the best possible way. It is a great tool for expressing and keeping track of your creativity in a neat and professional way while also being able to save and have access to it forever. One's writing is not set in stone here. You can change and edit it again and again at will with ease which is great for people who are indecisive in their creativity.</t>
  </si>
  <si>
    <t>Prezi is very good tool because we can create a presentation that can be amazing</t>
  </si>
  <si>
    <t>I like it!</t>
  </si>
  <si>
    <t>X</t>
  </si>
  <si>
    <t>X - also poor comment</t>
  </si>
  <si>
    <t xml:space="preserve">WordPress is a content management system that streamlines the development of websites. I use it to create websites for companies, restaurants, blogs, e-commerce or anything that's not too complex. Mainly for websites that display information or sell items. It supports my creativity because I can bring my website design ideas to life. It lets me choose how to build it and what information is going to be displayed. I can choose sections, colors, animations, the architecture of information, etc. </t>
  </si>
  <si>
    <t>Google Docs is a software that allows you to create shareable documents. I use it to create interactive documents and spreadsheets to support my learning/revision.</t>
  </si>
  <si>
    <t>P301</t>
  </si>
  <si>
    <t>P302</t>
  </si>
  <si>
    <t>P303</t>
  </si>
  <si>
    <t>P304</t>
  </si>
  <si>
    <t>P305</t>
  </si>
  <si>
    <t>P306</t>
  </si>
  <si>
    <t>P307</t>
  </si>
  <si>
    <t>P308</t>
  </si>
  <si>
    <t>P309</t>
  </si>
  <si>
    <t>P310</t>
  </si>
  <si>
    <t>P311</t>
  </si>
  <si>
    <t>P312</t>
  </si>
  <si>
    <t>P313</t>
  </si>
  <si>
    <t>P314</t>
  </si>
  <si>
    <t>P315</t>
  </si>
  <si>
    <t>In my own words it's essentially a text editor with multiple extensions\plugins and functionalities, I use it to code in various languages, for example in the language python for machine learning, its a simple and helpful software that allows me to have a fluid workflow.</t>
  </si>
  <si>
    <t>Thank you for the opportunity and good luck with the research</t>
  </si>
  <si>
    <t>Participant data redacted -- rejected based on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</si>
</sst>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rgb="FF000000"/>
      <name val="Calibri"/>
      <family val="2"/>
      <scheme val="minor"/>
    </font>
    <font>
      <sz val="11"/>
      <color rgb="FFFF0000"/>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2" fontId="0" fillId="0" borderId="0" xfId="0" applyNumberFormat="1"/>
    <xf numFmtId="0" fontId="0" fillId="0" borderId="0" xfId="0" applyNumberFormat="1"/>
    <xf numFmtId="2" fontId="0" fillId="0" borderId="0" xfId="0" applyNumberFormat="1" applyAlignment="1">
      <alignment horizontal="left" indent="7"/>
    </xf>
    <xf numFmtId="2" fontId="0" fillId="0" borderId="0" xfId="0" applyNumberFormat="1" applyAlignment="1">
      <alignment horizontal="right" indent="1"/>
    </xf>
    <xf numFmtId="2" fontId="0" fillId="0" borderId="0" xfId="0" applyNumberFormat="1" applyFont="1"/>
    <xf numFmtId="0" fontId="0" fillId="0" borderId="0" xfId="0" applyNumberFormat="1" applyFont="1"/>
    <xf numFmtId="0" fontId="3" fillId="0" borderId="0" xfId="0" applyFont="1"/>
    <xf numFmtId="0" fontId="3" fillId="0" borderId="0" xfId="0" applyNumberFormat="1" applyFont="1"/>
    <xf numFmtId="2" fontId="3" fillId="0" borderId="0" xfId="0" applyNumberFormat="1" applyFont="1"/>
    <xf numFmtId="2" fontId="3" fillId="0" borderId="0" xfId="0" applyNumberFormat="1" applyFont="1" applyAlignment="1">
      <alignment horizontal="right" indent="1"/>
    </xf>
    <xf numFmtId="0" fontId="0" fillId="0" borderId="0" xfId="0" applyFont="1"/>
    <xf numFmtId="0" fontId="4" fillId="0" borderId="0" xfId="0" applyFont="1"/>
    <xf numFmtId="2" fontId="0" fillId="0" borderId="0" xfId="0" applyNumberFormat="1" applyFont="1" applyAlignment="1">
      <alignment horizontal="righ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321"/>
  <sheetViews>
    <sheetView workbookViewId="0">
      <pane ySplit="1" topLeftCell="A2" activePane="bottomLeft" state="frozen"/>
      <selection activeCell="AI1" sqref="AI1"/>
      <selection pane="bottomLeft" activeCell="AW1" sqref="AW1:AW1048576"/>
    </sheetView>
  </sheetViews>
  <sheetFormatPr baseColWidth="10" defaultRowHeight="15" x14ac:dyDescent="0.2"/>
  <cols>
    <col min="4" max="4" width="13.6640625" bestFit="1" customWidth="1"/>
    <col min="52" max="52" width="12" bestFit="1" customWidth="1"/>
  </cols>
  <sheetData>
    <row r="1" spans="1:56" x14ac:dyDescent="0.2">
      <c r="A1" t="s">
        <v>474</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1183</v>
      </c>
      <c r="AX1" t="s">
        <v>1183</v>
      </c>
      <c r="AY1" t="s">
        <v>1184</v>
      </c>
      <c r="AZ1" t="s">
        <v>1185</v>
      </c>
      <c r="BA1" t="s">
        <v>1186</v>
      </c>
      <c r="BB1" t="s">
        <v>1186</v>
      </c>
      <c r="BC1" t="s">
        <v>1186</v>
      </c>
      <c r="BD1" t="s">
        <v>1187</v>
      </c>
    </row>
    <row r="2" spans="1:56" x14ac:dyDescent="0.2">
      <c r="A2" t="s">
        <v>475</v>
      </c>
      <c r="B2" t="s">
        <v>48</v>
      </c>
      <c r="C2" t="s">
        <v>49</v>
      </c>
      <c r="D2" s="2">
        <v>173</v>
      </c>
      <c r="F2" s="3">
        <v>1</v>
      </c>
      <c r="G2" s="3">
        <v>1</v>
      </c>
      <c r="H2" s="3">
        <v>2</v>
      </c>
      <c r="I2" s="3">
        <v>2</v>
      </c>
      <c r="J2" s="3">
        <v>3</v>
      </c>
      <c r="K2" s="3">
        <v>3</v>
      </c>
      <c r="M2" s="3">
        <v>1</v>
      </c>
      <c r="N2" s="3">
        <v>3</v>
      </c>
      <c r="O2" s="3">
        <v>3</v>
      </c>
      <c r="P2" s="3">
        <v>3</v>
      </c>
      <c r="Q2" s="3">
        <v>5</v>
      </c>
      <c r="R2" s="3">
        <v>4</v>
      </c>
      <c r="T2" s="3">
        <v>5</v>
      </c>
      <c r="U2" s="3">
        <v>2</v>
      </c>
      <c r="V2" s="3">
        <v>2</v>
      </c>
      <c r="W2" s="3">
        <v>4</v>
      </c>
      <c r="X2" s="3">
        <v>2</v>
      </c>
      <c r="Y2" s="3">
        <v>3</v>
      </c>
      <c r="Z2" s="3">
        <v>3</v>
      </c>
      <c r="AA2" s="3">
        <v>1</v>
      </c>
      <c r="AB2" s="3">
        <v>43</v>
      </c>
      <c r="AD2" t="s">
        <v>51</v>
      </c>
      <c r="AF2" s="3">
        <v>5</v>
      </c>
      <c r="AG2" s="3">
        <v>6</v>
      </c>
      <c r="AH2" s="3">
        <v>4</v>
      </c>
      <c r="AI2" s="3">
        <v>6</v>
      </c>
      <c r="AJ2" s="3">
        <v>5</v>
      </c>
      <c r="AK2" s="3">
        <v>6</v>
      </c>
      <c r="AL2" s="3">
        <v>5</v>
      </c>
      <c r="AM2" s="3">
        <v>5</v>
      </c>
      <c r="AN2" s="3">
        <v>8</v>
      </c>
      <c r="AO2" s="3">
        <v>7</v>
      </c>
      <c r="AP2" s="3">
        <v>4</v>
      </c>
      <c r="AQ2" s="3">
        <v>7</v>
      </c>
      <c r="AR2" s="3">
        <v>5</v>
      </c>
      <c r="AS2" s="3">
        <v>6</v>
      </c>
      <c r="AT2" s="3">
        <v>8</v>
      </c>
      <c r="AU2" s="3">
        <v>8</v>
      </c>
      <c r="AW2" s="3">
        <v>179</v>
      </c>
      <c r="AX2" s="3">
        <v>179</v>
      </c>
      <c r="AY2" t="str">
        <f>IF(AW2&gt;1800,"boo","")</f>
        <v/>
      </c>
      <c r="AZ2" t="str">
        <f>IF(STDEV(AF2:AU2)=0,"flatliner","")</f>
        <v/>
      </c>
      <c r="BA2" t="str">
        <f>IF(STDEV(T2:AA2)=0,"flatliner","")</f>
        <v/>
      </c>
      <c r="BB2" t="str">
        <f>IF(STDEV(M2:R2)=0,"flatliner","")</f>
        <v/>
      </c>
      <c r="BC2" t="str">
        <f>IF(STDEV(F2:K2)=0,"flatliner","")</f>
        <v/>
      </c>
    </row>
    <row r="3" spans="1:56" x14ac:dyDescent="0.2">
      <c r="A3" t="s">
        <v>476</v>
      </c>
      <c r="B3" t="s">
        <v>52</v>
      </c>
      <c r="C3" t="s">
        <v>53</v>
      </c>
      <c r="D3" s="2">
        <v>106</v>
      </c>
      <c r="F3" s="3">
        <v>1</v>
      </c>
      <c r="G3" s="3">
        <v>1</v>
      </c>
      <c r="H3" s="3">
        <v>4</v>
      </c>
      <c r="I3" s="3">
        <v>1</v>
      </c>
      <c r="J3" s="3">
        <v>4</v>
      </c>
      <c r="K3" s="3">
        <v>4</v>
      </c>
      <c r="M3" s="3">
        <v>1</v>
      </c>
      <c r="N3" s="3">
        <v>5</v>
      </c>
      <c r="O3" s="3">
        <v>3</v>
      </c>
      <c r="P3" s="3">
        <v>4</v>
      </c>
      <c r="Q3" s="3">
        <v>4</v>
      </c>
      <c r="R3" s="3">
        <v>4</v>
      </c>
      <c r="T3" s="3">
        <v>4</v>
      </c>
      <c r="U3" s="3">
        <v>1</v>
      </c>
      <c r="V3" s="3">
        <v>3</v>
      </c>
      <c r="W3" s="3">
        <v>2</v>
      </c>
      <c r="X3" s="3">
        <v>2</v>
      </c>
      <c r="Y3" s="3">
        <v>1</v>
      </c>
      <c r="Z3" s="3">
        <v>1</v>
      </c>
      <c r="AA3" s="3">
        <v>4</v>
      </c>
      <c r="AB3" s="3">
        <v>41</v>
      </c>
      <c r="AD3" t="s">
        <v>55</v>
      </c>
      <c r="AF3" s="3">
        <v>6</v>
      </c>
      <c r="AG3" s="3">
        <v>3</v>
      </c>
      <c r="AH3" s="3">
        <v>9</v>
      </c>
      <c r="AI3" s="3">
        <v>8</v>
      </c>
      <c r="AJ3" s="3">
        <v>9</v>
      </c>
      <c r="AK3" s="3">
        <v>8</v>
      </c>
      <c r="AL3" s="3">
        <v>8</v>
      </c>
      <c r="AM3" s="3">
        <v>9</v>
      </c>
      <c r="AN3" s="3">
        <v>9</v>
      </c>
      <c r="AO3" s="3">
        <v>7</v>
      </c>
      <c r="AP3" s="3">
        <v>7</v>
      </c>
      <c r="AQ3" s="3">
        <v>9</v>
      </c>
      <c r="AR3" s="3">
        <v>9</v>
      </c>
      <c r="AS3" s="3">
        <v>7</v>
      </c>
      <c r="AT3" s="3">
        <v>9</v>
      </c>
      <c r="AU3" s="3">
        <v>8</v>
      </c>
      <c r="AW3" s="3">
        <v>266</v>
      </c>
      <c r="AX3" s="3">
        <v>266</v>
      </c>
      <c r="AY3" t="str">
        <f t="shared" ref="AY3:AY66" si="0">IF(AW3&gt;1800,"boo","")</f>
        <v/>
      </c>
      <c r="AZ3" t="str">
        <f t="shared" ref="AZ3:AZ66" si="1">IF(STDEV(AF3:AU3)=0,"flatliner","")</f>
        <v/>
      </c>
      <c r="BA3" t="str">
        <f t="shared" ref="BA3:BA66" si="2">IF(STDEV(T3:AA3)=0,"flatliner","")</f>
        <v/>
      </c>
      <c r="BB3" t="str">
        <f t="shared" ref="BB3:BB66" si="3">IF(STDEV(M3:R3)=0,"flatliner","")</f>
        <v/>
      </c>
      <c r="BC3" t="str">
        <f t="shared" ref="BC3:BC66" si="4">IF(STDEV(F3:K3)=0,"flatliner","")</f>
        <v/>
      </c>
    </row>
    <row r="4" spans="1:56" x14ac:dyDescent="0.2">
      <c r="A4" t="s">
        <v>477</v>
      </c>
      <c r="B4" t="s">
        <v>56</v>
      </c>
      <c r="C4" t="s">
        <v>57</v>
      </c>
      <c r="D4" s="2">
        <v>173</v>
      </c>
      <c r="F4" s="3">
        <v>4</v>
      </c>
      <c r="G4" s="3">
        <v>1</v>
      </c>
      <c r="H4" s="3">
        <v>3</v>
      </c>
      <c r="I4" s="3">
        <v>4</v>
      </c>
      <c r="J4" s="3">
        <v>4</v>
      </c>
      <c r="K4" s="3">
        <v>4</v>
      </c>
      <c r="M4" s="3">
        <v>1</v>
      </c>
      <c r="N4" s="3">
        <v>4</v>
      </c>
      <c r="O4" s="3">
        <v>2</v>
      </c>
      <c r="P4" s="3">
        <v>4</v>
      </c>
      <c r="Q4" s="3">
        <v>3</v>
      </c>
      <c r="R4" s="3">
        <v>3</v>
      </c>
      <c r="T4" s="3">
        <v>4</v>
      </c>
      <c r="U4" s="3">
        <v>4</v>
      </c>
      <c r="V4" s="3">
        <v>3</v>
      </c>
      <c r="W4" s="3">
        <v>3</v>
      </c>
      <c r="X4" s="3">
        <v>3</v>
      </c>
      <c r="Y4" s="3">
        <v>4</v>
      </c>
      <c r="Z4" s="3">
        <v>3</v>
      </c>
      <c r="AA4" s="3">
        <v>3</v>
      </c>
      <c r="AB4" s="3">
        <v>36</v>
      </c>
      <c r="AD4" t="s">
        <v>59</v>
      </c>
      <c r="AF4" s="3">
        <v>3</v>
      </c>
      <c r="AG4" s="3">
        <v>5</v>
      </c>
      <c r="AH4" s="3">
        <v>7</v>
      </c>
      <c r="AI4" s="3">
        <v>5</v>
      </c>
      <c r="AJ4" s="3">
        <v>6</v>
      </c>
      <c r="AK4" s="3">
        <v>8</v>
      </c>
      <c r="AL4" s="3">
        <v>3</v>
      </c>
      <c r="AM4" s="3">
        <v>5</v>
      </c>
      <c r="AN4" s="3">
        <v>5</v>
      </c>
      <c r="AO4" s="3">
        <v>6</v>
      </c>
      <c r="AP4" s="3">
        <v>8</v>
      </c>
      <c r="AQ4" s="3">
        <v>7</v>
      </c>
      <c r="AR4" s="3">
        <v>7</v>
      </c>
      <c r="AS4" s="3">
        <v>8</v>
      </c>
      <c r="AT4" s="3">
        <v>8</v>
      </c>
      <c r="AU4" s="3">
        <v>6</v>
      </c>
      <c r="AW4" s="3">
        <v>323</v>
      </c>
      <c r="AX4" s="3">
        <v>323</v>
      </c>
      <c r="AY4" t="str">
        <f t="shared" si="0"/>
        <v/>
      </c>
      <c r="AZ4" t="str">
        <f t="shared" si="1"/>
        <v/>
      </c>
      <c r="BA4" t="str">
        <f t="shared" si="2"/>
        <v/>
      </c>
      <c r="BB4" t="str">
        <f t="shared" si="3"/>
        <v/>
      </c>
      <c r="BC4" t="str">
        <f t="shared" si="4"/>
        <v/>
      </c>
    </row>
    <row r="5" spans="1:56" x14ac:dyDescent="0.2">
      <c r="A5" t="s">
        <v>478</v>
      </c>
      <c r="B5" t="s">
        <v>60</v>
      </c>
      <c r="C5" t="s">
        <v>61</v>
      </c>
      <c r="D5" s="2">
        <v>139</v>
      </c>
      <c r="F5" s="3">
        <v>1</v>
      </c>
      <c r="G5" s="3">
        <v>0</v>
      </c>
      <c r="H5" s="3">
        <v>4</v>
      </c>
      <c r="I5" s="3">
        <v>1</v>
      </c>
      <c r="J5" s="3">
        <v>4</v>
      </c>
      <c r="K5" s="3">
        <v>4</v>
      </c>
      <c r="M5" s="3">
        <v>1</v>
      </c>
      <c r="N5" s="3">
        <v>4</v>
      </c>
      <c r="O5" s="3">
        <v>5</v>
      </c>
      <c r="P5" s="3">
        <v>4</v>
      </c>
      <c r="Q5" s="3">
        <v>4</v>
      </c>
      <c r="R5" s="3">
        <v>4</v>
      </c>
      <c r="T5" s="3">
        <v>4</v>
      </c>
      <c r="U5" s="3">
        <v>4</v>
      </c>
      <c r="V5" s="3">
        <v>5</v>
      </c>
      <c r="W5" s="3">
        <v>3</v>
      </c>
      <c r="X5" s="3">
        <v>3</v>
      </c>
      <c r="Y5" s="3">
        <v>2</v>
      </c>
      <c r="Z5" s="3">
        <v>4</v>
      </c>
      <c r="AA5" s="3">
        <v>3</v>
      </c>
      <c r="AB5" s="3">
        <v>11</v>
      </c>
      <c r="AD5" t="s">
        <v>62</v>
      </c>
      <c r="AF5" s="3">
        <v>9</v>
      </c>
      <c r="AG5" s="3">
        <v>8</v>
      </c>
      <c r="AH5" s="3">
        <v>9</v>
      </c>
      <c r="AI5" s="3">
        <v>10</v>
      </c>
      <c r="AJ5" s="3">
        <v>7</v>
      </c>
      <c r="AK5" s="3">
        <v>7</v>
      </c>
      <c r="AL5" s="3">
        <v>6</v>
      </c>
      <c r="AM5" s="3">
        <v>7</v>
      </c>
      <c r="AN5" s="3">
        <v>8</v>
      </c>
      <c r="AO5" s="3">
        <v>8</v>
      </c>
      <c r="AP5" s="3">
        <v>10</v>
      </c>
      <c r="AQ5" s="3">
        <v>7</v>
      </c>
      <c r="AR5" s="3">
        <v>9</v>
      </c>
      <c r="AS5" s="3">
        <v>10</v>
      </c>
      <c r="AT5" s="3">
        <v>9</v>
      </c>
      <c r="AU5" s="3">
        <v>6</v>
      </c>
      <c r="AW5" s="3">
        <v>595</v>
      </c>
      <c r="AX5" s="3">
        <v>595</v>
      </c>
      <c r="AY5" t="str">
        <f t="shared" si="0"/>
        <v/>
      </c>
      <c r="AZ5" t="str">
        <f t="shared" si="1"/>
        <v/>
      </c>
      <c r="BA5" t="str">
        <f t="shared" si="2"/>
        <v/>
      </c>
      <c r="BB5" t="str">
        <f t="shared" si="3"/>
        <v/>
      </c>
      <c r="BC5" t="str">
        <f t="shared" si="4"/>
        <v/>
      </c>
    </row>
    <row r="6" spans="1:56" x14ac:dyDescent="0.2">
      <c r="A6" t="s">
        <v>479</v>
      </c>
      <c r="B6" t="s">
        <v>60</v>
      </c>
      <c r="C6" t="s">
        <v>58</v>
      </c>
      <c r="D6" s="2">
        <v>173</v>
      </c>
      <c r="F6" s="3">
        <v>1</v>
      </c>
      <c r="G6" s="3">
        <v>2</v>
      </c>
      <c r="H6" s="3">
        <v>4</v>
      </c>
      <c r="I6" s="3">
        <v>2</v>
      </c>
      <c r="J6" s="3">
        <v>3</v>
      </c>
      <c r="K6" s="3">
        <v>3</v>
      </c>
      <c r="M6" s="3">
        <v>0</v>
      </c>
      <c r="N6" s="3">
        <v>3</v>
      </c>
      <c r="O6" s="3">
        <v>4</v>
      </c>
      <c r="P6" s="3">
        <v>4</v>
      </c>
      <c r="Q6" s="3">
        <v>3</v>
      </c>
      <c r="R6" s="3">
        <v>3</v>
      </c>
      <c r="T6" s="3">
        <v>3</v>
      </c>
      <c r="U6" s="3">
        <v>2</v>
      </c>
      <c r="V6" s="3">
        <v>3</v>
      </c>
      <c r="W6" s="3">
        <v>1</v>
      </c>
      <c r="X6" s="3">
        <v>2</v>
      </c>
      <c r="Y6" s="3">
        <v>3</v>
      </c>
      <c r="Z6" s="3">
        <v>1</v>
      </c>
      <c r="AA6" s="3">
        <v>3</v>
      </c>
      <c r="AB6" s="3">
        <v>37</v>
      </c>
      <c r="AD6" t="s">
        <v>64</v>
      </c>
      <c r="AF6" s="3">
        <v>8</v>
      </c>
      <c r="AG6" s="3">
        <v>10</v>
      </c>
      <c r="AH6" s="3">
        <v>8</v>
      </c>
      <c r="AI6" s="3">
        <v>9</v>
      </c>
      <c r="AJ6" s="3">
        <v>9</v>
      </c>
      <c r="AK6" s="3">
        <v>7</v>
      </c>
      <c r="AL6" s="3">
        <v>8</v>
      </c>
      <c r="AM6" s="3">
        <v>8</v>
      </c>
      <c r="AN6" s="3">
        <v>8</v>
      </c>
      <c r="AO6" s="3">
        <v>9</v>
      </c>
      <c r="AP6" s="3">
        <v>9</v>
      </c>
      <c r="AQ6" s="3">
        <v>7</v>
      </c>
      <c r="AR6" s="3">
        <v>5</v>
      </c>
      <c r="AS6" s="3">
        <v>5</v>
      </c>
      <c r="AT6" s="3">
        <v>4</v>
      </c>
      <c r="AU6" s="3">
        <v>4</v>
      </c>
      <c r="AW6" s="3">
        <v>572</v>
      </c>
      <c r="AX6" s="3">
        <v>572</v>
      </c>
      <c r="AY6" t="str">
        <f t="shared" si="0"/>
        <v/>
      </c>
      <c r="AZ6" t="str">
        <f t="shared" si="1"/>
        <v/>
      </c>
      <c r="BA6" t="str">
        <f t="shared" si="2"/>
        <v/>
      </c>
      <c r="BB6" t="str">
        <f t="shared" si="3"/>
        <v/>
      </c>
      <c r="BC6" t="str">
        <f t="shared" si="4"/>
        <v/>
      </c>
    </row>
    <row r="7" spans="1:56" x14ac:dyDescent="0.2">
      <c r="A7" t="s">
        <v>480</v>
      </c>
      <c r="B7" t="s">
        <v>60</v>
      </c>
      <c r="C7" t="s">
        <v>65</v>
      </c>
      <c r="D7" s="2">
        <v>173</v>
      </c>
      <c r="F7" s="3">
        <v>0</v>
      </c>
      <c r="G7" s="3">
        <v>0</v>
      </c>
      <c r="H7" s="3">
        <v>5</v>
      </c>
      <c r="I7" s="3">
        <v>0</v>
      </c>
      <c r="J7" s="3">
        <v>4</v>
      </c>
      <c r="K7" s="3">
        <v>5</v>
      </c>
      <c r="M7" s="3">
        <v>0</v>
      </c>
      <c r="N7" s="3">
        <v>5</v>
      </c>
      <c r="O7" s="3">
        <v>5</v>
      </c>
      <c r="P7" s="3">
        <v>5</v>
      </c>
      <c r="Q7" s="3">
        <v>5</v>
      </c>
      <c r="R7" s="3">
        <v>5</v>
      </c>
      <c r="T7" s="3">
        <v>4</v>
      </c>
      <c r="U7" s="3">
        <v>2</v>
      </c>
      <c r="V7" s="3">
        <v>4</v>
      </c>
      <c r="W7" s="3">
        <v>2</v>
      </c>
      <c r="X7" s="3">
        <v>1</v>
      </c>
      <c r="Y7" s="3">
        <v>1</v>
      </c>
      <c r="Z7" s="3">
        <v>1</v>
      </c>
      <c r="AA7" s="3">
        <v>4</v>
      </c>
      <c r="AB7" s="3">
        <v>21</v>
      </c>
      <c r="AD7" t="s">
        <v>66</v>
      </c>
      <c r="AF7" s="3">
        <v>4</v>
      </c>
      <c r="AG7" s="3">
        <v>2</v>
      </c>
      <c r="AH7" s="3">
        <v>4</v>
      </c>
      <c r="AI7" s="3">
        <v>6</v>
      </c>
      <c r="AJ7" s="3">
        <v>7</v>
      </c>
      <c r="AK7" s="3">
        <v>6</v>
      </c>
      <c r="AL7" s="3">
        <v>7</v>
      </c>
      <c r="AM7" s="3">
        <v>4</v>
      </c>
      <c r="AN7" s="3">
        <v>3</v>
      </c>
      <c r="AO7" s="3">
        <v>7</v>
      </c>
      <c r="AP7" s="3">
        <v>8</v>
      </c>
      <c r="AQ7" s="3">
        <v>8</v>
      </c>
      <c r="AR7" s="3">
        <v>0</v>
      </c>
      <c r="AS7" s="3">
        <v>0</v>
      </c>
      <c r="AT7" s="3">
        <v>0</v>
      </c>
      <c r="AU7" s="3">
        <v>0</v>
      </c>
      <c r="AW7" s="3">
        <v>580</v>
      </c>
      <c r="AX7" s="3">
        <v>580</v>
      </c>
      <c r="AY7" t="str">
        <f t="shared" si="0"/>
        <v/>
      </c>
      <c r="AZ7" t="str">
        <f t="shared" si="1"/>
        <v/>
      </c>
      <c r="BA7" t="str">
        <f t="shared" si="2"/>
        <v/>
      </c>
      <c r="BB7" t="str">
        <f t="shared" si="3"/>
        <v/>
      </c>
      <c r="BC7" t="str">
        <f t="shared" si="4"/>
        <v/>
      </c>
    </row>
    <row r="8" spans="1:56" x14ac:dyDescent="0.2">
      <c r="A8" t="s">
        <v>481</v>
      </c>
      <c r="B8" t="s">
        <v>48</v>
      </c>
      <c r="C8" t="s">
        <v>67</v>
      </c>
      <c r="D8" s="2">
        <v>231</v>
      </c>
      <c r="F8" s="3">
        <v>2</v>
      </c>
      <c r="G8" s="3">
        <v>2</v>
      </c>
      <c r="H8" s="3">
        <v>3</v>
      </c>
      <c r="I8" s="3">
        <v>2</v>
      </c>
      <c r="J8" s="3">
        <v>3</v>
      </c>
      <c r="K8" s="3">
        <v>3</v>
      </c>
      <c r="M8" s="3">
        <v>1</v>
      </c>
      <c r="N8" s="3">
        <v>3</v>
      </c>
      <c r="O8" s="3">
        <v>3</v>
      </c>
      <c r="P8" s="3">
        <v>3</v>
      </c>
      <c r="Q8" s="3">
        <v>3</v>
      </c>
      <c r="R8" s="3">
        <v>3</v>
      </c>
      <c r="T8" s="3">
        <v>4</v>
      </c>
      <c r="U8" s="3">
        <v>1</v>
      </c>
      <c r="V8" s="3">
        <v>4</v>
      </c>
      <c r="W8" s="3">
        <v>1</v>
      </c>
      <c r="X8" s="3">
        <v>0</v>
      </c>
      <c r="Y8" s="3">
        <v>1</v>
      </c>
      <c r="Z8" s="3">
        <v>1</v>
      </c>
      <c r="AA8" s="3">
        <v>4</v>
      </c>
      <c r="AB8" s="3">
        <v>36</v>
      </c>
      <c r="AD8" t="s">
        <v>68</v>
      </c>
      <c r="AF8" s="3">
        <v>7</v>
      </c>
      <c r="AG8" s="3">
        <v>7</v>
      </c>
      <c r="AH8" s="3">
        <v>6</v>
      </c>
      <c r="AI8" s="3">
        <v>7</v>
      </c>
      <c r="AJ8" s="3">
        <v>7</v>
      </c>
      <c r="AK8" s="3">
        <v>7</v>
      </c>
      <c r="AL8" s="3">
        <v>7</v>
      </c>
      <c r="AM8" s="3">
        <v>8</v>
      </c>
      <c r="AN8" s="3">
        <v>7</v>
      </c>
      <c r="AO8" s="3">
        <v>7</v>
      </c>
      <c r="AP8" s="3">
        <v>8</v>
      </c>
      <c r="AQ8" s="3">
        <v>4</v>
      </c>
      <c r="AR8" s="3">
        <v>3</v>
      </c>
      <c r="AS8" s="3">
        <v>3</v>
      </c>
      <c r="AT8" s="3">
        <v>4</v>
      </c>
      <c r="AU8" s="3">
        <v>6</v>
      </c>
      <c r="AW8" s="3">
        <v>578</v>
      </c>
      <c r="AX8" s="3">
        <v>578</v>
      </c>
      <c r="AY8" t="str">
        <f t="shared" si="0"/>
        <v/>
      </c>
      <c r="AZ8" t="str">
        <f t="shared" si="1"/>
        <v/>
      </c>
      <c r="BA8" t="str">
        <f t="shared" si="2"/>
        <v/>
      </c>
      <c r="BB8" t="str">
        <f t="shared" si="3"/>
        <v/>
      </c>
      <c r="BC8" t="str">
        <f t="shared" si="4"/>
        <v/>
      </c>
    </row>
    <row r="9" spans="1:56" x14ac:dyDescent="0.2">
      <c r="A9" t="s">
        <v>482</v>
      </c>
      <c r="B9" t="s">
        <v>56</v>
      </c>
      <c r="C9" t="s">
        <v>58</v>
      </c>
      <c r="D9" s="4">
        <v>205</v>
      </c>
      <c r="F9" s="3">
        <v>2</v>
      </c>
      <c r="G9" s="3">
        <v>2</v>
      </c>
      <c r="H9" s="3">
        <v>5</v>
      </c>
      <c r="I9" s="3">
        <v>2</v>
      </c>
      <c r="J9" s="3">
        <v>4</v>
      </c>
      <c r="K9" s="3">
        <v>5</v>
      </c>
      <c r="M9" s="3">
        <v>2</v>
      </c>
      <c r="N9" s="3">
        <v>4</v>
      </c>
      <c r="O9" s="3">
        <v>4</v>
      </c>
      <c r="P9" s="3">
        <v>5</v>
      </c>
      <c r="Q9" s="3">
        <v>5</v>
      </c>
      <c r="R9" s="3">
        <v>3</v>
      </c>
      <c r="T9" s="3">
        <v>3</v>
      </c>
      <c r="U9" s="3">
        <v>3</v>
      </c>
      <c r="V9" s="3">
        <v>3</v>
      </c>
      <c r="W9" s="3">
        <v>4</v>
      </c>
      <c r="X9" s="3">
        <v>3</v>
      </c>
      <c r="Y9" s="3">
        <v>1</v>
      </c>
      <c r="Z9" s="3">
        <v>3</v>
      </c>
      <c r="AA9" s="3">
        <v>4</v>
      </c>
      <c r="AB9" s="3">
        <v>44</v>
      </c>
      <c r="AD9" t="s">
        <v>70</v>
      </c>
      <c r="AF9" s="3">
        <v>0</v>
      </c>
      <c r="AG9" s="3">
        <v>9</v>
      </c>
      <c r="AH9" s="3">
        <v>4</v>
      </c>
      <c r="AI9" s="3">
        <v>9</v>
      </c>
      <c r="AJ9" s="3">
        <v>10</v>
      </c>
      <c r="AK9" s="3">
        <v>3</v>
      </c>
      <c r="AL9" s="3">
        <v>10</v>
      </c>
      <c r="AM9" s="3">
        <v>6</v>
      </c>
      <c r="AN9" s="3">
        <v>6</v>
      </c>
      <c r="AO9" s="3">
        <v>3</v>
      </c>
      <c r="AP9" s="3">
        <v>6</v>
      </c>
      <c r="AQ9" s="3">
        <v>9</v>
      </c>
      <c r="AR9" s="3">
        <v>0</v>
      </c>
      <c r="AS9" s="3">
        <v>2</v>
      </c>
      <c r="AT9" s="3">
        <v>10</v>
      </c>
      <c r="AU9" s="3">
        <v>10</v>
      </c>
      <c r="AW9" s="3">
        <v>761</v>
      </c>
      <c r="AX9" s="3">
        <v>761</v>
      </c>
      <c r="AY9" t="str">
        <f t="shared" si="0"/>
        <v/>
      </c>
      <c r="AZ9" t="str">
        <f t="shared" si="1"/>
        <v/>
      </c>
      <c r="BA9" t="str">
        <f t="shared" si="2"/>
        <v/>
      </c>
      <c r="BB9" t="str">
        <f t="shared" si="3"/>
        <v/>
      </c>
      <c r="BC9" t="str">
        <f t="shared" si="4"/>
        <v/>
      </c>
    </row>
    <row r="10" spans="1:56" x14ac:dyDescent="0.2">
      <c r="A10" t="s">
        <v>483</v>
      </c>
      <c r="B10" t="s">
        <v>48</v>
      </c>
      <c r="C10" t="s">
        <v>57</v>
      </c>
      <c r="D10" s="2">
        <v>205</v>
      </c>
      <c r="F10" s="3">
        <v>2</v>
      </c>
      <c r="G10" s="3">
        <v>0</v>
      </c>
      <c r="H10" s="3">
        <v>2</v>
      </c>
      <c r="I10" s="3">
        <v>1</v>
      </c>
      <c r="J10" s="3">
        <v>2</v>
      </c>
      <c r="K10" s="3">
        <v>4</v>
      </c>
      <c r="M10" s="3">
        <v>0</v>
      </c>
      <c r="N10" s="3">
        <v>5</v>
      </c>
      <c r="O10" s="3">
        <v>4</v>
      </c>
      <c r="P10" s="3">
        <v>3</v>
      </c>
      <c r="Q10" s="3">
        <v>5</v>
      </c>
      <c r="R10" s="3">
        <v>5</v>
      </c>
      <c r="T10" s="3">
        <v>4</v>
      </c>
      <c r="U10" s="3">
        <v>2</v>
      </c>
      <c r="V10" s="3">
        <v>2</v>
      </c>
      <c r="W10" s="3">
        <v>3</v>
      </c>
      <c r="X10" s="3">
        <v>2</v>
      </c>
      <c r="Y10" s="3">
        <v>1</v>
      </c>
      <c r="Z10" s="3">
        <v>2</v>
      </c>
      <c r="AA10" s="3">
        <v>2</v>
      </c>
      <c r="AB10" s="3">
        <v>44</v>
      </c>
      <c r="AD10" t="s">
        <v>71</v>
      </c>
      <c r="AF10" s="3">
        <v>9</v>
      </c>
      <c r="AG10" s="3">
        <v>10</v>
      </c>
      <c r="AH10" s="3">
        <v>9</v>
      </c>
      <c r="AI10" s="3">
        <v>6</v>
      </c>
      <c r="AJ10" s="3">
        <v>1</v>
      </c>
      <c r="AK10" s="3">
        <v>5</v>
      </c>
      <c r="AL10" s="3">
        <v>10</v>
      </c>
      <c r="AM10" s="3">
        <v>10</v>
      </c>
      <c r="AN10" s="3">
        <v>5</v>
      </c>
      <c r="AO10" s="3">
        <v>10</v>
      </c>
      <c r="AP10" s="3">
        <v>9</v>
      </c>
      <c r="AQ10" s="3">
        <v>3</v>
      </c>
      <c r="AR10" s="3">
        <v>9</v>
      </c>
      <c r="AS10" s="3">
        <v>4</v>
      </c>
      <c r="AT10" s="3">
        <v>10</v>
      </c>
      <c r="AU10" s="3">
        <v>8</v>
      </c>
      <c r="AV10" t="s">
        <v>72</v>
      </c>
      <c r="AW10" s="3">
        <v>1740</v>
      </c>
      <c r="AX10" s="3">
        <v>1740</v>
      </c>
      <c r="AY10" t="str">
        <f t="shared" si="0"/>
        <v/>
      </c>
      <c r="AZ10" t="str">
        <f t="shared" si="1"/>
        <v/>
      </c>
      <c r="BA10" t="str">
        <f t="shared" si="2"/>
        <v/>
      </c>
      <c r="BB10" t="str">
        <f t="shared" si="3"/>
        <v/>
      </c>
      <c r="BC10" t="str">
        <f t="shared" si="4"/>
        <v/>
      </c>
    </row>
    <row r="11" spans="1:56" x14ac:dyDescent="0.2">
      <c r="A11" t="s">
        <v>484</v>
      </c>
      <c r="B11" t="s">
        <v>73</v>
      </c>
      <c r="C11" t="s">
        <v>65</v>
      </c>
      <c r="D11" s="2">
        <v>73</v>
      </c>
      <c r="F11" s="3">
        <v>1</v>
      </c>
      <c r="G11" s="3">
        <v>1</v>
      </c>
      <c r="H11" s="3">
        <v>5</v>
      </c>
      <c r="I11" s="3">
        <v>2</v>
      </c>
      <c r="J11" s="3">
        <v>4</v>
      </c>
      <c r="K11" s="3">
        <v>4</v>
      </c>
      <c r="M11" s="3">
        <v>0</v>
      </c>
      <c r="N11" s="3">
        <v>5</v>
      </c>
      <c r="O11" s="3">
        <v>4</v>
      </c>
      <c r="P11" s="3">
        <v>4</v>
      </c>
      <c r="Q11" s="3">
        <v>4</v>
      </c>
      <c r="R11" s="3">
        <v>4</v>
      </c>
      <c r="T11" s="3">
        <v>4</v>
      </c>
      <c r="U11" s="3">
        <v>2</v>
      </c>
      <c r="V11" s="3">
        <v>3</v>
      </c>
      <c r="W11" s="3">
        <v>3</v>
      </c>
      <c r="X11" s="3">
        <v>3</v>
      </c>
      <c r="Y11" s="3">
        <v>3</v>
      </c>
      <c r="Z11" s="3">
        <v>3</v>
      </c>
      <c r="AA11" s="3">
        <v>2</v>
      </c>
      <c r="AB11" s="3">
        <v>20</v>
      </c>
      <c r="AD11" t="s">
        <v>75</v>
      </c>
      <c r="AF11" s="3">
        <v>5</v>
      </c>
      <c r="AG11" s="3">
        <v>4</v>
      </c>
      <c r="AH11" s="3">
        <v>6</v>
      </c>
      <c r="AI11" s="3">
        <v>4</v>
      </c>
      <c r="AJ11" s="3">
        <v>7</v>
      </c>
      <c r="AK11" s="3">
        <v>5</v>
      </c>
      <c r="AL11" s="3">
        <v>5</v>
      </c>
      <c r="AM11" s="3">
        <v>5</v>
      </c>
      <c r="AN11" s="3">
        <v>2</v>
      </c>
      <c r="AO11" s="3">
        <v>5</v>
      </c>
      <c r="AP11" s="3">
        <v>7</v>
      </c>
      <c r="AQ11" s="3">
        <v>2</v>
      </c>
      <c r="AR11" s="3">
        <v>4</v>
      </c>
      <c r="AS11" s="3">
        <v>3</v>
      </c>
      <c r="AT11" s="3">
        <v>7</v>
      </c>
      <c r="AU11" s="3">
        <v>1</v>
      </c>
      <c r="AW11" s="3">
        <v>204</v>
      </c>
      <c r="AX11" s="3">
        <v>204</v>
      </c>
      <c r="AY11" t="str">
        <f t="shared" si="0"/>
        <v/>
      </c>
      <c r="AZ11" t="str">
        <f t="shared" si="1"/>
        <v/>
      </c>
      <c r="BA11" t="str">
        <f t="shared" si="2"/>
        <v/>
      </c>
      <c r="BB11" t="str">
        <f t="shared" si="3"/>
        <v/>
      </c>
      <c r="BC11" t="str">
        <f t="shared" si="4"/>
        <v/>
      </c>
    </row>
    <row r="12" spans="1:56" x14ac:dyDescent="0.2">
      <c r="A12" t="s">
        <v>485</v>
      </c>
      <c r="B12" t="s">
        <v>48</v>
      </c>
      <c r="C12" t="s">
        <v>61</v>
      </c>
      <c r="D12" s="2">
        <v>231</v>
      </c>
      <c r="F12" s="3">
        <v>0</v>
      </c>
      <c r="G12" s="3">
        <v>1</v>
      </c>
      <c r="H12" s="3">
        <v>3</v>
      </c>
      <c r="I12" s="3">
        <v>0</v>
      </c>
      <c r="J12" s="3">
        <v>0</v>
      </c>
      <c r="K12" s="3">
        <v>5</v>
      </c>
      <c r="M12" s="3">
        <v>0</v>
      </c>
      <c r="N12" s="3">
        <v>5</v>
      </c>
      <c r="O12" s="3">
        <v>3</v>
      </c>
      <c r="P12" s="3">
        <v>3</v>
      </c>
      <c r="Q12" s="3">
        <v>1</v>
      </c>
      <c r="R12" s="3">
        <v>4</v>
      </c>
      <c r="T12" s="3">
        <v>4</v>
      </c>
      <c r="U12" s="3">
        <v>3</v>
      </c>
      <c r="V12" s="3">
        <v>1</v>
      </c>
      <c r="W12" s="3">
        <v>2</v>
      </c>
      <c r="X12" s="3">
        <v>2</v>
      </c>
      <c r="Y12" s="3">
        <v>3</v>
      </c>
      <c r="Z12" s="3">
        <v>3</v>
      </c>
      <c r="AA12" s="3">
        <v>4</v>
      </c>
      <c r="AB12" s="3">
        <v>44</v>
      </c>
      <c r="AD12" t="s">
        <v>76</v>
      </c>
      <c r="AF12" s="3">
        <v>1</v>
      </c>
      <c r="AG12" s="3">
        <v>0</v>
      </c>
      <c r="AH12" s="3">
        <v>3</v>
      </c>
      <c r="AI12" s="3">
        <v>2</v>
      </c>
      <c r="AJ12" s="3">
        <v>4</v>
      </c>
      <c r="AK12" s="3">
        <v>2</v>
      </c>
      <c r="AL12" s="3">
        <v>2</v>
      </c>
      <c r="AM12" s="3">
        <v>2</v>
      </c>
      <c r="AN12" s="3">
        <v>0</v>
      </c>
      <c r="AO12" s="3">
        <v>0</v>
      </c>
      <c r="AP12" s="3">
        <v>2</v>
      </c>
      <c r="AQ12" s="3">
        <v>1</v>
      </c>
      <c r="AR12" s="3">
        <v>2</v>
      </c>
      <c r="AS12" s="3">
        <v>1</v>
      </c>
      <c r="AT12" s="3">
        <v>4</v>
      </c>
      <c r="AU12" s="3">
        <v>0</v>
      </c>
      <c r="AV12" t="s">
        <v>77</v>
      </c>
      <c r="AW12" s="3">
        <v>255</v>
      </c>
      <c r="AX12" s="3">
        <v>255</v>
      </c>
      <c r="AY12" t="str">
        <f t="shared" si="0"/>
        <v/>
      </c>
      <c r="AZ12" t="str">
        <f t="shared" si="1"/>
        <v/>
      </c>
      <c r="BA12" t="str">
        <f t="shared" si="2"/>
        <v/>
      </c>
      <c r="BB12" t="str">
        <f t="shared" si="3"/>
        <v/>
      </c>
      <c r="BC12" t="str">
        <f t="shared" si="4"/>
        <v/>
      </c>
    </row>
    <row r="13" spans="1:56" x14ac:dyDescent="0.2">
      <c r="A13" t="s">
        <v>486</v>
      </c>
      <c r="B13" t="s">
        <v>48</v>
      </c>
      <c r="C13" t="s">
        <v>78</v>
      </c>
      <c r="D13" s="2">
        <v>81</v>
      </c>
      <c r="F13" s="3">
        <v>1</v>
      </c>
      <c r="G13" s="3">
        <v>2</v>
      </c>
      <c r="H13" s="3">
        <v>2</v>
      </c>
      <c r="I13" s="3">
        <v>3</v>
      </c>
      <c r="J13" s="3">
        <v>3</v>
      </c>
      <c r="K13" s="3">
        <v>3</v>
      </c>
      <c r="M13" s="3">
        <v>0</v>
      </c>
      <c r="N13" s="3">
        <v>4</v>
      </c>
      <c r="O13" s="3">
        <v>3</v>
      </c>
      <c r="P13" s="3">
        <v>3</v>
      </c>
      <c r="Q13" s="3">
        <v>2</v>
      </c>
      <c r="R13" s="3">
        <v>2</v>
      </c>
      <c r="T13" s="3">
        <v>3</v>
      </c>
      <c r="U13" s="3">
        <v>1</v>
      </c>
      <c r="V13" s="3">
        <v>2</v>
      </c>
      <c r="W13" s="3">
        <v>3</v>
      </c>
      <c r="X13" s="3">
        <v>3</v>
      </c>
      <c r="Y13" s="3">
        <v>4</v>
      </c>
      <c r="Z13" s="3">
        <v>3</v>
      </c>
      <c r="AA13" s="3">
        <v>3</v>
      </c>
      <c r="AB13" s="3">
        <v>52</v>
      </c>
      <c r="AD13" t="s">
        <v>80</v>
      </c>
      <c r="AF13" s="3">
        <v>4</v>
      </c>
      <c r="AG13" s="3">
        <v>5</v>
      </c>
      <c r="AH13" s="3">
        <v>5</v>
      </c>
      <c r="AI13" s="3">
        <v>5</v>
      </c>
      <c r="AJ13" s="3">
        <v>4</v>
      </c>
      <c r="AK13" s="3">
        <v>6</v>
      </c>
      <c r="AL13" s="3">
        <v>6</v>
      </c>
      <c r="AM13" s="3">
        <v>5</v>
      </c>
      <c r="AN13" s="3">
        <v>6</v>
      </c>
      <c r="AO13" s="3">
        <v>4</v>
      </c>
      <c r="AP13" s="3">
        <v>3</v>
      </c>
      <c r="AQ13" s="3">
        <v>4</v>
      </c>
      <c r="AR13" s="3">
        <v>5</v>
      </c>
      <c r="AS13" s="3">
        <v>4</v>
      </c>
      <c r="AT13" s="3">
        <v>6</v>
      </c>
      <c r="AU13" s="3">
        <v>7</v>
      </c>
      <c r="AW13" s="3">
        <v>229</v>
      </c>
      <c r="AX13" s="3">
        <v>229</v>
      </c>
      <c r="AY13" t="str">
        <f t="shared" si="0"/>
        <v/>
      </c>
      <c r="AZ13" t="str">
        <f t="shared" si="1"/>
        <v/>
      </c>
      <c r="BA13" t="str">
        <f t="shared" si="2"/>
        <v/>
      </c>
      <c r="BB13" t="str">
        <f t="shared" si="3"/>
        <v/>
      </c>
      <c r="BC13" t="str">
        <f t="shared" si="4"/>
        <v/>
      </c>
    </row>
    <row r="14" spans="1:56" x14ac:dyDescent="0.2">
      <c r="A14" t="s">
        <v>487</v>
      </c>
      <c r="B14" t="s">
        <v>60</v>
      </c>
      <c r="C14" t="s">
        <v>49</v>
      </c>
      <c r="D14" s="2">
        <v>173</v>
      </c>
      <c r="F14" s="3">
        <v>0</v>
      </c>
      <c r="G14" s="3">
        <v>0</v>
      </c>
      <c r="H14" s="3">
        <v>2</v>
      </c>
      <c r="I14" s="3">
        <v>1</v>
      </c>
      <c r="J14" s="3">
        <v>2</v>
      </c>
      <c r="K14" s="3">
        <v>3</v>
      </c>
      <c r="M14" s="3">
        <v>1</v>
      </c>
      <c r="N14" s="3">
        <v>3</v>
      </c>
      <c r="O14" s="3">
        <v>3</v>
      </c>
      <c r="P14" s="3">
        <v>1</v>
      </c>
      <c r="Q14" s="3">
        <v>3</v>
      </c>
      <c r="R14" s="3">
        <v>2</v>
      </c>
      <c r="T14" s="3">
        <v>3</v>
      </c>
      <c r="U14" s="3">
        <v>2</v>
      </c>
      <c r="V14" s="3">
        <v>3</v>
      </c>
      <c r="W14" s="3">
        <v>3</v>
      </c>
      <c r="X14" s="3">
        <v>2</v>
      </c>
      <c r="Y14" s="3">
        <v>3</v>
      </c>
      <c r="Z14" s="3">
        <v>1</v>
      </c>
      <c r="AA14" s="3">
        <v>2</v>
      </c>
      <c r="AB14" s="3">
        <v>0</v>
      </c>
      <c r="AD14" t="s">
        <v>81</v>
      </c>
      <c r="AF14" s="3">
        <v>4</v>
      </c>
      <c r="AG14" s="3">
        <v>5</v>
      </c>
      <c r="AH14" s="3">
        <v>4</v>
      </c>
      <c r="AI14" s="3">
        <v>6</v>
      </c>
      <c r="AJ14" s="3">
        <v>7</v>
      </c>
      <c r="AK14" s="3">
        <v>7</v>
      </c>
      <c r="AL14" s="3">
        <v>6</v>
      </c>
      <c r="AM14" s="3">
        <v>8</v>
      </c>
      <c r="AN14" s="3">
        <v>7</v>
      </c>
      <c r="AO14" s="3">
        <v>9</v>
      </c>
      <c r="AP14" s="3">
        <v>5</v>
      </c>
      <c r="AQ14" s="3">
        <v>4</v>
      </c>
      <c r="AR14" s="3">
        <v>6</v>
      </c>
      <c r="AS14" s="3">
        <v>5</v>
      </c>
      <c r="AT14" s="3">
        <v>8</v>
      </c>
      <c r="AU14" s="3">
        <v>8</v>
      </c>
      <c r="AW14" s="3">
        <v>228</v>
      </c>
      <c r="AX14" s="3">
        <v>228</v>
      </c>
      <c r="AY14" t="str">
        <f t="shared" si="0"/>
        <v/>
      </c>
      <c r="AZ14" t="str">
        <f t="shared" si="1"/>
        <v/>
      </c>
      <c r="BA14" t="str">
        <f t="shared" si="2"/>
        <v/>
      </c>
      <c r="BB14" t="str">
        <f t="shared" si="3"/>
        <v/>
      </c>
      <c r="BC14" t="str">
        <f t="shared" si="4"/>
        <v/>
      </c>
    </row>
    <row r="15" spans="1:56" x14ac:dyDescent="0.2">
      <c r="A15" t="s">
        <v>488</v>
      </c>
      <c r="B15" t="s">
        <v>82</v>
      </c>
      <c r="C15" t="s">
        <v>83</v>
      </c>
      <c r="D15" s="2">
        <v>173</v>
      </c>
      <c r="F15" s="3">
        <v>1</v>
      </c>
      <c r="G15" s="3">
        <v>1</v>
      </c>
      <c r="H15" s="3">
        <v>4</v>
      </c>
      <c r="I15" s="3">
        <v>4</v>
      </c>
      <c r="J15" s="3">
        <v>4</v>
      </c>
      <c r="K15" s="3">
        <v>3</v>
      </c>
      <c r="M15" s="3">
        <v>1</v>
      </c>
      <c r="N15" s="3">
        <v>4</v>
      </c>
      <c r="O15" s="3">
        <v>4</v>
      </c>
      <c r="P15" s="3">
        <v>4</v>
      </c>
      <c r="Q15" s="3">
        <v>2</v>
      </c>
      <c r="R15" s="3">
        <v>3</v>
      </c>
      <c r="T15" s="3">
        <v>4</v>
      </c>
      <c r="U15" s="3">
        <v>4</v>
      </c>
      <c r="V15" s="3">
        <v>1</v>
      </c>
      <c r="W15" s="3">
        <v>2</v>
      </c>
      <c r="X15" s="3">
        <v>4</v>
      </c>
      <c r="Y15" s="3">
        <v>4</v>
      </c>
      <c r="Z15" s="3">
        <v>3</v>
      </c>
      <c r="AA15" s="3">
        <v>3</v>
      </c>
      <c r="AB15" s="3">
        <v>44</v>
      </c>
      <c r="AD15" t="s">
        <v>84</v>
      </c>
      <c r="AF15" s="3">
        <v>9</v>
      </c>
      <c r="AG15" s="3">
        <v>7</v>
      </c>
      <c r="AH15" s="3">
        <v>8</v>
      </c>
      <c r="AI15" s="3">
        <v>7</v>
      </c>
      <c r="AJ15" s="3">
        <v>7</v>
      </c>
      <c r="AK15" s="3">
        <v>2</v>
      </c>
      <c r="AL15" s="3">
        <v>6</v>
      </c>
      <c r="AM15" s="3">
        <v>2</v>
      </c>
      <c r="AN15" s="3">
        <v>8</v>
      </c>
      <c r="AO15" s="3">
        <v>8</v>
      </c>
      <c r="AP15" s="3">
        <v>7</v>
      </c>
      <c r="AQ15" s="3">
        <v>2</v>
      </c>
      <c r="AR15" s="3">
        <v>7</v>
      </c>
      <c r="AS15" s="3">
        <v>5</v>
      </c>
      <c r="AT15" s="3">
        <v>4</v>
      </c>
      <c r="AU15" s="3">
        <v>7</v>
      </c>
      <c r="AW15" s="3">
        <v>235</v>
      </c>
      <c r="AX15" s="3">
        <v>235</v>
      </c>
      <c r="AY15" t="str">
        <f t="shared" si="0"/>
        <v/>
      </c>
      <c r="AZ15" t="str">
        <f t="shared" si="1"/>
        <v/>
      </c>
      <c r="BA15" t="str">
        <f t="shared" si="2"/>
        <v/>
      </c>
      <c r="BB15" t="str">
        <f t="shared" si="3"/>
        <v/>
      </c>
      <c r="BC15" t="str">
        <f t="shared" si="4"/>
        <v/>
      </c>
    </row>
    <row r="16" spans="1:56" x14ac:dyDescent="0.2">
      <c r="A16" t="s">
        <v>489</v>
      </c>
      <c r="B16" t="s">
        <v>52</v>
      </c>
      <c r="C16" t="s">
        <v>85</v>
      </c>
      <c r="D16" s="2">
        <v>231</v>
      </c>
      <c r="F16" s="3">
        <v>1</v>
      </c>
      <c r="G16" s="3">
        <v>1</v>
      </c>
      <c r="H16" s="3">
        <v>4</v>
      </c>
      <c r="I16" s="3">
        <v>1</v>
      </c>
      <c r="J16" s="3">
        <v>4</v>
      </c>
      <c r="K16" s="3">
        <v>4</v>
      </c>
      <c r="M16" s="3">
        <v>0</v>
      </c>
      <c r="N16" s="3">
        <v>4</v>
      </c>
      <c r="O16" s="3">
        <v>4</v>
      </c>
      <c r="P16" s="3">
        <v>4</v>
      </c>
      <c r="Q16" s="3">
        <v>4</v>
      </c>
      <c r="R16" s="3">
        <v>4</v>
      </c>
      <c r="T16" s="3">
        <v>4</v>
      </c>
      <c r="U16" s="3">
        <v>3</v>
      </c>
      <c r="V16" s="3">
        <v>3</v>
      </c>
      <c r="W16" s="3">
        <v>2</v>
      </c>
      <c r="X16" s="3">
        <v>2</v>
      </c>
      <c r="Y16" s="3">
        <v>3</v>
      </c>
      <c r="Z16" s="3">
        <v>3</v>
      </c>
      <c r="AA16" s="3">
        <v>3</v>
      </c>
      <c r="AB16" s="3">
        <v>52</v>
      </c>
      <c r="AD16" t="s">
        <v>86</v>
      </c>
      <c r="AF16" s="3">
        <v>3</v>
      </c>
      <c r="AG16" s="3">
        <v>4</v>
      </c>
      <c r="AH16" s="3">
        <v>5</v>
      </c>
      <c r="AI16" s="3">
        <v>3</v>
      </c>
      <c r="AJ16" s="3">
        <v>6</v>
      </c>
      <c r="AK16" s="3">
        <v>4</v>
      </c>
      <c r="AL16" s="3">
        <v>4</v>
      </c>
      <c r="AM16" s="3">
        <v>5</v>
      </c>
      <c r="AN16" s="3">
        <v>4</v>
      </c>
      <c r="AO16" s="3">
        <v>6</v>
      </c>
      <c r="AP16" s="3">
        <v>6</v>
      </c>
      <c r="AQ16" s="3">
        <v>7</v>
      </c>
      <c r="AR16" s="3">
        <v>6</v>
      </c>
      <c r="AS16" s="3">
        <v>2</v>
      </c>
      <c r="AT16" s="3">
        <v>2</v>
      </c>
      <c r="AU16" s="3">
        <v>3</v>
      </c>
      <c r="AW16" s="3">
        <v>244</v>
      </c>
      <c r="AX16" s="3">
        <v>244</v>
      </c>
      <c r="AY16" t="str">
        <f t="shared" si="0"/>
        <v/>
      </c>
      <c r="AZ16" t="str">
        <f t="shared" si="1"/>
        <v/>
      </c>
      <c r="BA16" t="str">
        <f t="shared" si="2"/>
        <v/>
      </c>
      <c r="BB16" t="str">
        <f t="shared" si="3"/>
        <v/>
      </c>
      <c r="BC16" t="str">
        <f t="shared" si="4"/>
        <v/>
      </c>
    </row>
    <row r="17" spans="1:55" x14ac:dyDescent="0.2">
      <c r="A17" t="s">
        <v>490</v>
      </c>
      <c r="B17" t="s">
        <v>87</v>
      </c>
      <c r="C17" t="s">
        <v>61</v>
      </c>
      <c r="D17" s="2">
        <v>106</v>
      </c>
      <c r="F17" s="3">
        <v>0</v>
      </c>
      <c r="G17" s="3">
        <v>0</v>
      </c>
      <c r="H17" s="3">
        <v>4</v>
      </c>
      <c r="I17" s="3">
        <v>0</v>
      </c>
      <c r="J17" s="3">
        <v>4</v>
      </c>
      <c r="K17" s="3">
        <v>5</v>
      </c>
      <c r="M17" s="3">
        <v>2</v>
      </c>
      <c r="N17" s="3">
        <v>5</v>
      </c>
      <c r="O17" s="3">
        <v>4</v>
      </c>
      <c r="P17" s="3">
        <v>2</v>
      </c>
      <c r="Q17" s="3">
        <v>4</v>
      </c>
      <c r="R17" s="3">
        <v>2</v>
      </c>
      <c r="T17" s="3">
        <v>4</v>
      </c>
      <c r="U17" s="3">
        <v>3</v>
      </c>
      <c r="V17" s="3">
        <v>4</v>
      </c>
      <c r="W17" s="3">
        <v>4</v>
      </c>
      <c r="X17" s="3">
        <v>3</v>
      </c>
      <c r="Y17" s="3">
        <v>2</v>
      </c>
      <c r="Z17" s="3">
        <v>3</v>
      </c>
      <c r="AA17" s="3">
        <v>3</v>
      </c>
      <c r="AB17" s="3">
        <v>25</v>
      </c>
      <c r="AD17" t="s">
        <v>88</v>
      </c>
      <c r="AF17" s="3">
        <v>5</v>
      </c>
      <c r="AG17" s="3">
        <v>5</v>
      </c>
      <c r="AH17" s="3">
        <v>4</v>
      </c>
      <c r="AI17" s="3">
        <v>6</v>
      </c>
      <c r="AJ17" s="3">
        <v>5</v>
      </c>
      <c r="AK17" s="3">
        <v>2</v>
      </c>
      <c r="AL17" s="3">
        <v>6</v>
      </c>
      <c r="AM17" s="3">
        <v>6</v>
      </c>
      <c r="AN17" s="3">
        <v>8</v>
      </c>
      <c r="AO17" s="3">
        <v>8</v>
      </c>
      <c r="AP17" s="3">
        <v>6</v>
      </c>
      <c r="AQ17" s="3">
        <v>2</v>
      </c>
      <c r="AR17" s="3">
        <v>6</v>
      </c>
      <c r="AS17" s="3">
        <v>3</v>
      </c>
      <c r="AT17" s="3">
        <v>6</v>
      </c>
      <c r="AU17" s="3">
        <v>6</v>
      </c>
      <c r="AW17" s="3">
        <v>270</v>
      </c>
      <c r="AX17" s="3">
        <v>270</v>
      </c>
      <c r="AY17" t="str">
        <f t="shared" si="0"/>
        <v/>
      </c>
      <c r="AZ17" t="str">
        <f t="shared" si="1"/>
        <v/>
      </c>
      <c r="BA17" t="str">
        <f t="shared" si="2"/>
        <v/>
      </c>
      <c r="BB17" t="str">
        <f t="shared" si="3"/>
        <v/>
      </c>
      <c r="BC17" t="str">
        <f t="shared" si="4"/>
        <v/>
      </c>
    </row>
    <row r="18" spans="1:55" x14ac:dyDescent="0.2">
      <c r="A18" t="s">
        <v>491</v>
      </c>
      <c r="B18" t="s">
        <v>48</v>
      </c>
      <c r="C18" t="s">
        <v>57</v>
      </c>
      <c r="D18" s="2">
        <v>173</v>
      </c>
      <c r="F18" s="3">
        <v>2</v>
      </c>
      <c r="G18" s="3">
        <v>2</v>
      </c>
      <c r="H18" s="3">
        <v>2</v>
      </c>
      <c r="I18" s="3">
        <v>2</v>
      </c>
      <c r="J18" s="3">
        <v>2</v>
      </c>
      <c r="K18" s="3">
        <v>4</v>
      </c>
      <c r="M18" s="3">
        <v>2</v>
      </c>
      <c r="N18" s="3">
        <v>4</v>
      </c>
      <c r="O18" s="3">
        <v>4</v>
      </c>
      <c r="P18" s="3">
        <v>4</v>
      </c>
      <c r="Q18" s="3">
        <v>4</v>
      </c>
      <c r="R18" s="3">
        <v>3</v>
      </c>
      <c r="T18" s="3">
        <v>3</v>
      </c>
      <c r="U18" s="3">
        <v>3</v>
      </c>
      <c r="V18" s="3">
        <v>3</v>
      </c>
      <c r="W18" s="3">
        <v>2</v>
      </c>
      <c r="X18" s="3">
        <v>3</v>
      </c>
      <c r="Y18" s="3">
        <v>2</v>
      </c>
      <c r="Z18" s="3">
        <v>3</v>
      </c>
      <c r="AA18" s="3">
        <v>3</v>
      </c>
      <c r="AB18" s="3">
        <v>11</v>
      </c>
      <c r="AD18" t="s">
        <v>89</v>
      </c>
      <c r="AF18" s="3">
        <v>6</v>
      </c>
      <c r="AG18" s="3">
        <v>5</v>
      </c>
      <c r="AH18" s="3">
        <v>6</v>
      </c>
      <c r="AI18" s="3">
        <v>6</v>
      </c>
      <c r="AJ18" s="3">
        <v>5</v>
      </c>
      <c r="AK18" s="3">
        <v>6</v>
      </c>
      <c r="AL18" s="3">
        <v>7</v>
      </c>
      <c r="AM18" s="3">
        <v>4</v>
      </c>
      <c r="AN18" s="3">
        <v>7</v>
      </c>
      <c r="AO18" s="3">
        <v>7</v>
      </c>
      <c r="AP18" s="3">
        <v>6</v>
      </c>
      <c r="AQ18" s="3">
        <v>6</v>
      </c>
      <c r="AR18" s="3">
        <v>6</v>
      </c>
      <c r="AS18" s="3">
        <v>4</v>
      </c>
      <c r="AT18" s="3">
        <v>7</v>
      </c>
      <c r="AU18" s="3">
        <v>4</v>
      </c>
      <c r="AW18" s="3">
        <v>260</v>
      </c>
      <c r="AX18" s="3">
        <v>260</v>
      </c>
      <c r="AY18" t="str">
        <f t="shared" si="0"/>
        <v/>
      </c>
      <c r="AZ18" t="str">
        <f t="shared" si="1"/>
        <v/>
      </c>
      <c r="BA18" t="str">
        <f t="shared" si="2"/>
        <v/>
      </c>
      <c r="BB18" t="str">
        <f t="shared" si="3"/>
        <v/>
      </c>
      <c r="BC18" t="str">
        <f t="shared" si="4"/>
        <v/>
      </c>
    </row>
    <row r="19" spans="1:55" x14ac:dyDescent="0.2">
      <c r="A19" t="s">
        <v>492</v>
      </c>
      <c r="B19" t="s">
        <v>48</v>
      </c>
      <c r="C19" t="s">
        <v>49</v>
      </c>
      <c r="D19" s="2">
        <v>173</v>
      </c>
      <c r="F19" s="3">
        <v>3</v>
      </c>
      <c r="G19" s="3">
        <v>1</v>
      </c>
      <c r="H19" s="3">
        <v>3</v>
      </c>
      <c r="I19" s="3">
        <v>2</v>
      </c>
      <c r="J19" s="3">
        <v>4</v>
      </c>
      <c r="K19" s="3">
        <v>3</v>
      </c>
      <c r="M19" s="3">
        <v>4</v>
      </c>
      <c r="N19" s="3">
        <v>4</v>
      </c>
      <c r="O19" s="3">
        <v>4</v>
      </c>
      <c r="P19" s="3">
        <v>5</v>
      </c>
      <c r="Q19" s="3">
        <v>3</v>
      </c>
      <c r="R19" s="3">
        <v>4</v>
      </c>
      <c r="T19" s="3">
        <v>5</v>
      </c>
      <c r="U19" s="3">
        <v>2</v>
      </c>
      <c r="V19" s="3">
        <v>2</v>
      </c>
      <c r="W19" s="3">
        <v>3</v>
      </c>
      <c r="X19" s="3">
        <v>5</v>
      </c>
      <c r="Y19" s="3">
        <v>2</v>
      </c>
      <c r="Z19" s="3">
        <v>4</v>
      </c>
      <c r="AA19" s="3">
        <v>3</v>
      </c>
      <c r="AB19" s="3">
        <v>14</v>
      </c>
      <c r="AD19" t="s">
        <v>90</v>
      </c>
      <c r="AF19" s="3">
        <v>7</v>
      </c>
      <c r="AG19" s="3">
        <v>6</v>
      </c>
      <c r="AH19" s="3">
        <v>8</v>
      </c>
      <c r="AI19" s="3">
        <v>7</v>
      </c>
      <c r="AJ19" s="3">
        <v>8</v>
      </c>
      <c r="AK19" s="3">
        <v>9</v>
      </c>
      <c r="AL19" s="3">
        <v>7</v>
      </c>
      <c r="AM19" s="3">
        <v>4</v>
      </c>
      <c r="AN19" s="3">
        <v>7</v>
      </c>
      <c r="AO19" s="3">
        <v>8</v>
      </c>
      <c r="AP19" s="3">
        <v>7</v>
      </c>
      <c r="AQ19" s="3">
        <v>5</v>
      </c>
      <c r="AR19" s="3">
        <v>6</v>
      </c>
      <c r="AS19" s="3">
        <v>9</v>
      </c>
      <c r="AT19" s="3">
        <v>7</v>
      </c>
      <c r="AU19" s="3">
        <v>8</v>
      </c>
      <c r="AW19" s="3">
        <v>277</v>
      </c>
      <c r="AX19" s="3">
        <v>277</v>
      </c>
      <c r="AY19" t="str">
        <f t="shared" si="0"/>
        <v/>
      </c>
      <c r="AZ19" t="str">
        <f t="shared" si="1"/>
        <v/>
      </c>
      <c r="BA19" t="str">
        <f t="shared" si="2"/>
        <v/>
      </c>
      <c r="BB19" t="str">
        <f t="shared" si="3"/>
        <v/>
      </c>
      <c r="BC19" t="str">
        <f t="shared" si="4"/>
        <v/>
      </c>
    </row>
    <row r="20" spans="1:55" x14ac:dyDescent="0.2">
      <c r="A20" t="s">
        <v>493</v>
      </c>
      <c r="B20" t="s">
        <v>48</v>
      </c>
      <c r="C20" t="s">
        <v>91</v>
      </c>
      <c r="D20" s="2">
        <v>173</v>
      </c>
      <c r="F20" s="3">
        <v>1</v>
      </c>
      <c r="G20" s="3">
        <v>1</v>
      </c>
      <c r="H20" s="3">
        <v>4</v>
      </c>
      <c r="I20" s="3">
        <v>4</v>
      </c>
      <c r="J20" s="3">
        <v>5</v>
      </c>
      <c r="K20" s="3">
        <v>4</v>
      </c>
      <c r="M20" s="3">
        <v>0</v>
      </c>
      <c r="N20" s="3">
        <v>4</v>
      </c>
      <c r="O20" s="3">
        <v>4</v>
      </c>
      <c r="P20" s="3">
        <v>4</v>
      </c>
      <c r="Q20" s="3">
        <v>3</v>
      </c>
      <c r="R20" s="3">
        <v>4</v>
      </c>
      <c r="T20" s="3">
        <v>5</v>
      </c>
      <c r="U20" s="3">
        <v>3</v>
      </c>
      <c r="V20" s="3">
        <v>4</v>
      </c>
      <c r="W20" s="3">
        <v>1</v>
      </c>
      <c r="X20" s="3">
        <v>1</v>
      </c>
      <c r="Y20" s="3">
        <v>1</v>
      </c>
      <c r="Z20" s="3">
        <v>0</v>
      </c>
      <c r="AA20" s="3">
        <v>4</v>
      </c>
      <c r="AB20" s="3">
        <v>43</v>
      </c>
      <c r="AD20" t="s">
        <v>92</v>
      </c>
      <c r="AF20" s="3">
        <v>8</v>
      </c>
      <c r="AG20" s="3">
        <v>7</v>
      </c>
      <c r="AH20" s="3">
        <v>7</v>
      </c>
      <c r="AI20" s="3">
        <v>7</v>
      </c>
      <c r="AJ20" s="3">
        <v>7</v>
      </c>
      <c r="AK20" s="3">
        <v>8</v>
      </c>
      <c r="AL20" s="3">
        <v>7</v>
      </c>
      <c r="AM20" s="3">
        <v>6</v>
      </c>
      <c r="AN20" s="3">
        <v>7</v>
      </c>
      <c r="AO20" s="3">
        <v>8</v>
      </c>
      <c r="AP20" s="3">
        <v>8</v>
      </c>
      <c r="AQ20" s="3">
        <v>7</v>
      </c>
      <c r="AR20" s="3">
        <v>7</v>
      </c>
      <c r="AS20" s="3">
        <v>5</v>
      </c>
      <c r="AT20" s="3">
        <v>3</v>
      </c>
      <c r="AU20" s="3">
        <v>4</v>
      </c>
      <c r="AW20" s="3">
        <v>264</v>
      </c>
      <c r="AX20" s="3">
        <v>264</v>
      </c>
      <c r="AY20" t="str">
        <f t="shared" si="0"/>
        <v/>
      </c>
      <c r="AZ20" t="str">
        <f t="shared" si="1"/>
        <v/>
      </c>
      <c r="BA20" t="str">
        <f t="shared" si="2"/>
        <v/>
      </c>
      <c r="BB20" t="str">
        <f t="shared" si="3"/>
        <v/>
      </c>
      <c r="BC20" t="str">
        <f t="shared" si="4"/>
        <v/>
      </c>
    </row>
    <row r="21" spans="1:55" x14ac:dyDescent="0.2">
      <c r="A21" t="s">
        <v>494</v>
      </c>
      <c r="B21" t="s">
        <v>48</v>
      </c>
      <c r="C21" t="s">
        <v>93</v>
      </c>
      <c r="D21" s="2">
        <v>231</v>
      </c>
      <c r="F21" s="3">
        <v>1</v>
      </c>
      <c r="G21" s="3">
        <v>1</v>
      </c>
      <c r="H21" s="3">
        <v>4</v>
      </c>
      <c r="I21" s="3">
        <v>2</v>
      </c>
      <c r="J21" s="3">
        <v>3</v>
      </c>
      <c r="K21" s="3">
        <v>3</v>
      </c>
      <c r="M21" s="3">
        <v>2</v>
      </c>
      <c r="N21" s="3">
        <v>3</v>
      </c>
      <c r="O21" s="3">
        <v>3</v>
      </c>
      <c r="P21" s="3">
        <v>3</v>
      </c>
      <c r="Q21" s="3">
        <v>3</v>
      </c>
      <c r="R21" s="3">
        <v>3</v>
      </c>
      <c r="T21" s="3">
        <v>4</v>
      </c>
      <c r="U21" s="3">
        <v>3</v>
      </c>
      <c r="V21" s="3">
        <v>3</v>
      </c>
      <c r="W21" s="3">
        <v>2</v>
      </c>
      <c r="X21" s="3">
        <v>3</v>
      </c>
      <c r="Y21" s="3">
        <v>3</v>
      </c>
      <c r="Z21" s="3">
        <v>3</v>
      </c>
      <c r="AA21" s="3">
        <v>2</v>
      </c>
      <c r="AB21" s="3">
        <v>44</v>
      </c>
      <c r="AD21" t="s">
        <v>94</v>
      </c>
      <c r="AF21" s="3">
        <v>5</v>
      </c>
      <c r="AG21" s="3">
        <v>7</v>
      </c>
      <c r="AH21" s="3">
        <v>7</v>
      </c>
      <c r="AI21" s="3">
        <v>6</v>
      </c>
      <c r="AJ21" s="3">
        <v>8</v>
      </c>
      <c r="AK21" s="3">
        <v>9</v>
      </c>
      <c r="AL21" s="3">
        <v>9</v>
      </c>
      <c r="AM21" s="3">
        <v>9</v>
      </c>
      <c r="AN21" s="3">
        <v>8</v>
      </c>
      <c r="AO21" s="3">
        <v>9</v>
      </c>
      <c r="AP21" s="3">
        <v>7</v>
      </c>
      <c r="AQ21" s="3">
        <v>8</v>
      </c>
      <c r="AR21" s="3">
        <v>9</v>
      </c>
      <c r="AS21" s="3">
        <v>9</v>
      </c>
      <c r="AT21" s="3">
        <v>8</v>
      </c>
      <c r="AU21" s="3">
        <v>8</v>
      </c>
      <c r="AW21" s="3">
        <v>284</v>
      </c>
      <c r="AX21" s="3">
        <v>284</v>
      </c>
      <c r="AY21" t="str">
        <f t="shared" si="0"/>
        <v/>
      </c>
      <c r="AZ21" t="str">
        <f t="shared" si="1"/>
        <v/>
      </c>
      <c r="BA21" t="str">
        <f t="shared" si="2"/>
        <v/>
      </c>
      <c r="BB21" t="str">
        <f t="shared" si="3"/>
        <v/>
      </c>
      <c r="BC21" t="str">
        <f t="shared" si="4"/>
        <v/>
      </c>
    </row>
    <row r="22" spans="1:55" x14ac:dyDescent="0.2">
      <c r="A22" t="s">
        <v>495</v>
      </c>
      <c r="B22" t="s">
        <v>60</v>
      </c>
      <c r="C22" t="s">
        <v>61</v>
      </c>
      <c r="D22" s="2">
        <v>74</v>
      </c>
      <c r="F22" s="3">
        <v>1</v>
      </c>
      <c r="G22" s="3">
        <v>0</v>
      </c>
      <c r="H22" s="3">
        <v>4</v>
      </c>
      <c r="I22" s="3">
        <v>2</v>
      </c>
      <c r="J22" s="3">
        <v>5</v>
      </c>
      <c r="K22" s="3">
        <v>4</v>
      </c>
      <c r="M22" s="3">
        <v>0</v>
      </c>
      <c r="N22" s="3">
        <v>4</v>
      </c>
      <c r="O22" s="3">
        <v>4</v>
      </c>
      <c r="P22" s="3">
        <v>4</v>
      </c>
      <c r="Q22" s="3">
        <v>4</v>
      </c>
      <c r="R22" s="3">
        <v>4</v>
      </c>
      <c r="T22" s="3">
        <v>4</v>
      </c>
      <c r="U22" s="3">
        <v>3</v>
      </c>
      <c r="V22" s="3">
        <v>3</v>
      </c>
      <c r="W22" s="3">
        <v>2</v>
      </c>
      <c r="X22" s="3">
        <v>0</v>
      </c>
      <c r="Y22" s="3">
        <v>1</v>
      </c>
      <c r="Z22" s="3">
        <v>1</v>
      </c>
      <c r="AA22" s="3">
        <v>4</v>
      </c>
      <c r="AB22" s="3">
        <v>43</v>
      </c>
      <c r="AD22" t="s">
        <v>95</v>
      </c>
      <c r="AF22" s="3">
        <v>8</v>
      </c>
      <c r="AG22" s="3">
        <v>9</v>
      </c>
      <c r="AH22" s="3">
        <v>10</v>
      </c>
      <c r="AI22" s="3">
        <v>7</v>
      </c>
      <c r="AJ22" s="3">
        <v>9</v>
      </c>
      <c r="AK22" s="3">
        <v>8</v>
      </c>
      <c r="AL22" s="3">
        <v>8</v>
      </c>
      <c r="AM22" s="3">
        <v>9</v>
      </c>
      <c r="AN22" s="3">
        <v>9</v>
      </c>
      <c r="AO22" s="3">
        <v>9</v>
      </c>
      <c r="AP22" s="3">
        <v>10</v>
      </c>
      <c r="AQ22" s="3">
        <v>8</v>
      </c>
      <c r="AR22" s="3">
        <v>4</v>
      </c>
      <c r="AS22" s="3">
        <v>9</v>
      </c>
      <c r="AT22" s="3">
        <v>8</v>
      </c>
      <c r="AU22" s="3">
        <v>5</v>
      </c>
      <c r="AW22" s="3">
        <v>293</v>
      </c>
      <c r="AX22" s="3">
        <v>293</v>
      </c>
      <c r="AY22" t="str">
        <f t="shared" si="0"/>
        <v/>
      </c>
      <c r="AZ22" t="str">
        <f t="shared" si="1"/>
        <v/>
      </c>
      <c r="BA22" t="str">
        <f t="shared" si="2"/>
        <v/>
      </c>
      <c r="BB22" t="str">
        <f t="shared" si="3"/>
        <v/>
      </c>
      <c r="BC22" t="str">
        <f t="shared" si="4"/>
        <v/>
      </c>
    </row>
    <row r="23" spans="1:55" x14ac:dyDescent="0.2">
      <c r="A23" t="s">
        <v>496</v>
      </c>
      <c r="B23" t="s">
        <v>52</v>
      </c>
      <c r="C23" t="s">
        <v>67</v>
      </c>
      <c r="D23" s="3">
        <v>232</v>
      </c>
      <c r="F23" s="3">
        <v>5</v>
      </c>
      <c r="G23" s="3">
        <v>0</v>
      </c>
      <c r="H23" s="3">
        <v>5</v>
      </c>
      <c r="I23" s="3">
        <v>0</v>
      </c>
      <c r="J23" s="3">
        <v>4</v>
      </c>
      <c r="K23" s="3">
        <v>5</v>
      </c>
      <c r="M23" s="3">
        <v>0</v>
      </c>
      <c r="N23" s="3">
        <v>5</v>
      </c>
      <c r="O23" s="3">
        <v>5</v>
      </c>
      <c r="P23" s="3">
        <v>5</v>
      </c>
      <c r="Q23" s="3">
        <v>5</v>
      </c>
      <c r="R23" s="3">
        <v>5</v>
      </c>
      <c r="T23" s="3">
        <v>5</v>
      </c>
      <c r="U23" s="3">
        <v>1</v>
      </c>
      <c r="V23" s="3">
        <v>4</v>
      </c>
      <c r="W23" s="3">
        <v>1</v>
      </c>
      <c r="X23" s="3">
        <v>0</v>
      </c>
      <c r="Y23" s="3">
        <v>0</v>
      </c>
      <c r="Z23" s="3">
        <v>0</v>
      </c>
      <c r="AA23" s="3">
        <v>4</v>
      </c>
      <c r="AB23" s="3">
        <v>6</v>
      </c>
      <c r="AD23" t="s">
        <v>96</v>
      </c>
      <c r="AF23" s="3">
        <v>9</v>
      </c>
      <c r="AG23" s="3">
        <v>9</v>
      </c>
      <c r="AH23" s="3">
        <v>9</v>
      </c>
      <c r="AI23" s="3">
        <v>7</v>
      </c>
      <c r="AJ23" s="3">
        <v>8</v>
      </c>
      <c r="AK23" s="3">
        <v>1</v>
      </c>
      <c r="AL23" s="3">
        <v>6</v>
      </c>
      <c r="AM23" s="3">
        <v>7</v>
      </c>
      <c r="AN23" s="3">
        <v>6</v>
      </c>
      <c r="AO23" s="3">
        <v>7</v>
      </c>
      <c r="AP23" s="3">
        <v>7</v>
      </c>
      <c r="AQ23" s="3">
        <v>9</v>
      </c>
      <c r="AR23" s="3">
        <v>10</v>
      </c>
      <c r="AS23" s="3">
        <v>9</v>
      </c>
      <c r="AT23" s="3">
        <v>0</v>
      </c>
      <c r="AU23" s="3">
        <v>1</v>
      </c>
      <c r="AV23" t="s">
        <v>97</v>
      </c>
      <c r="AW23" s="3">
        <v>302</v>
      </c>
      <c r="AX23" s="3">
        <v>302</v>
      </c>
      <c r="AY23" t="str">
        <f t="shared" si="0"/>
        <v/>
      </c>
      <c r="AZ23" t="str">
        <f t="shared" si="1"/>
        <v/>
      </c>
      <c r="BA23" t="str">
        <f t="shared" si="2"/>
        <v/>
      </c>
      <c r="BB23" t="str">
        <f t="shared" si="3"/>
        <v/>
      </c>
      <c r="BC23" t="str">
        <f t="shared" si="4"/>
        <v/>
      </c>
    </row>
    <row r="24" spans="1:55" x14ac:dyDescent="0.2">
      <c r="A24" t="s">
        <v>497</v>
      </c>
      <c r="B24" t="s">
        <v>52</v>
      </c>
      <c r="C24" t="s">
        <v>98</v>
      </c>
      <c r="D24" s="3">
        <v>81</v>
      </c>
      <c r="F24" s="3">
        <v>0</v>
      </c>
      <c r="G24" s="3">
        <v>0</v>
      </c>
      <c r="H24" s="3">
        <v>4</v>
      </c>
      <c r="I24" s="3">
        <v>0</v>
      </c>
      <c r="J24" s="3">
        <v>4</v>
      </c>
      <c r="K24" s="3">
        <v>5</v>
      </c>
      <c r="M24" s="3">
        <v>0</v>
      </c>
      <c r="N24" s="3">
        <v>4</v>
      </c>
      <c r="O24" s="3">
        <v>4</v>
      </c>
      <c r="P24" s="3">
        <v>5</v>
      </c>
      <c r="Q24" s="3">
        <v>5</v>
      </c>
      <c r="R24" s="3">
        <v>5</v>
      </c>
      <c r="T24" s="3">
        <v>4</v>
      </c>
      <c r="U24" s="3">
        <v>5</v>
      </c>
      <c r="V24" s="3">
        <v>4</v>
      </c>
      <c r="W24" s="3">
        <v>5</v>
      </c>
      <c r="X24" s="3">
        <v>1</v>
      </c>
      <c r="Y24" s="3">
        <v>0</v>
      </c>
      <c r="Z24" s="3">
        <v>4</v>
      </c>
      <c r="AA24" s="3">
        <v>1</v>
      </c>
      <c r="AB24" s="3">
        <v>19</v>
      </c>
      <c r="AD24" t="s">
        <v>100</v>
      </c>
      <c r="AF24" s="3">
        <v>8</v>
      </c>
      <c r="AG24" s="3">
        <v>5</v>
      </c>
      <c r="AH24" s="3">
        <v>9</v>
      </c>
      <c r="AI24" s="3">
        <v>9</v>
      </c>
      <c r="AJ24" s="3">
        <v>7</v>
      </c>
      <c r="AK24" s="3">
        <v>8</v>
      </c>
      <c r="AL24" s="3">
        <v>6</v>
      </c>
      <c r="AM24" s="3">
        <v>7</v>
      </c>
      <c r="AN24" s="3">
        <v>9</v>
      </c>
      <c r="AO24" s="3">
        <v>10</v>
      </c>
      <c r="AP24" s="3">
        <v>8</v>
      </c>
      <c r="AQ24" s="3">
        <v>10</v>
      </c>
      <c r="AR24" s="3">
        <v>8</v>
      </c>
      <c r="AS24" s="3">
        <v>5</v>
      </c>
      <c r="AT24" s="3">
        <v>6</v>
      </c>
      <c r="AU24" s="3">
        <v>2</v>
      </c>
      <c r="AW24" s="3">
        <v>288</v>
      </c>
      <c r="AX24" s="3">
        <v>288</v>
      </c>
      <c r="AY24" t="str">
        <f t="shared" si="0"/>
        <v/>
      </c>
      <c r="AZ24" t="str">
        <f t="shared" si="1"/>
        <v/>
      </c>
      <c r="BA24" t="str">
        <f t="shared" si="2"/>
        <v/>
      </c>
      <c r="BB24" t="str">
        <f t="shared" si="3"/>
        <v/>
      </c>
      <c r="BC24" t="str">
        <f t="shared" si="4"/>
        <v/>
      </c>
    </row>
    <row r="25" spans="1:55" x14ac:dyDescent="0.2">
      <c r="A25" t="s">
        <v>498</v>
      </c>
      <c r="B25" t="s">
        <v>48</v>
      </c>
      <c r="C25" t="s">
        <v>101</v>
      </c>
      <c r="D25" s="2">
        <v>106</v>
      </c>
      <c r="F25" s="3">
        <v>1</v>
      </c>
      <c r="G25" s="3">
        <v>1</v>
      </c>
      <c r="H25" s="3">
        <v>4</v>
      </c>
      <c r="I25" s="3">
        <v>0</v>
      </c>
      <c r="J25" s="3">
        <v>4</v>
      </c>
      <c r="K25" s="3">
        <v>4</v>
      </c>
      <c r="M25" s="3">
        <v>0</v>
      </c>
      <c r="N25" s="3">
        <v>4</v>
      </c>
      <c r="O25" s="3">
        <v>4</v>
      </c>
      <c r="P25" s="3">
        <v>4</v>
      </c>
      <c r="Q25" s="3">
        <v>4</v>
      </c>
      <c r="R25" s="3">
        <v>4</v>
      </c>
      <c r="T25" s="3">
        <v>3</v>
      </c>
      <c r="U25" s="3">
        <v>2</v>
      </c>
      <c r="V25" s="3">
        <v>4</v>
      </c>
      <c r="W25" s="3">
        <v>2</v>
      </c>
      <c r="X25" s="3">
        <v>1</v>
      </c>
      <c r="Y25" s="3">
        <v>1</v>
      </c>
      <c r="Z25" s="3">
        <v>1</v>
      </c>
      <c r="AA25" s="3">
        <v>3</v>
      </c>
      <c r="AB25" s="3">
        <v>14</v>
      </c>
      <c r="AD25" t="s">
        <v>102</v>
      </c>
      <c r="AF25" s="3">
        <v>9</v>
      </c>
      <c r="AG25" s="3">
        <v>10</v>
      </c>
      <c r="AH25" s="3">
        <v>8</v>
      </c>
      <c r="AI25" s="3">
        <v>7</v>
      </c>
      <c r="AJ25" s="3">
        <v>9</v>
      </c>
      <c r="AK25" s="3">
        <v>9</v>
      </c>
      <c r="AL25" s="3">
        <v>9</v>
      </c>
      <c r="AM25" s="3">
        <v>10</v>
      </c>
      <c r="AN25" s="3">
        <v>8</v>
      </c>
      <c r="AO25" s="3">
        <v>7</v>
      </c>
      <c r="AP25" s="3">
        <v>7</v>
      </c>
      <c r="AQ25" s="3">
        <v>0</v>
      </c>
      <c r="AR25" s="3">
        <v>0</v>
      </c>
      <c r="AS25" s="3">
        <v>0</v>
      </c>
      <c r="AT25" s="3">
        <v>0</v>
      </c>
      <c r="AU25" s="3">
        <v>8</v>
      </c>
      <c r="AW25" s="3">
        <v>299</v>
      </c>
      <c r="AX25" s="3">
        <v>299</v>
      </c>
      <c r="AY25" t="str">
        <f t="shared" si="0"/>
        <v/>
      </c>
      <c r="AZ25" t="str">
        <f t="shared" si="1"/>
        <v/>
      </c>
      <c r="BA25" t="str">
        <f t="shared" si="2"/>
        <v/>
      </c>
      <c r="BB25" t="str">
        <f t="shared" si="3"/>
        <v/>
      </c>
      <c r="BC25" t="str">
        <f t="shared" si="4"/>
        <v/>
      </c>
    </row>
    <row r="26" spans="1:55" x14ac:dyDescent="0.2">
      <c r="A26" t="s">
        <v>499</v>
      </c>
      <c r="B26" t="s">
        <v>60</v>
      </c>
      <c r="C26" t="s">
        <v>53</v>
      </c>
      <c r="D26" s="2">
        <v>173</v>
      </c>
      <c r="F26" s="3">
        <v>1</v>
      </c>
      <c r="G26" s="3">
        <v>0</v>
      </c>
      <c r="H26" s="3">
        <v>4</v>
      </c>
      <c r="I26" s="3">
        <v>1</v>
      </c>
      <c r="J26" s="3">
        <v>5</v>
      </c>
      <c r="K26" s="3">
        <v>4</v>
      </c>
      <c r="M26" s="3">
        <v>0</v>
      </c>
      <c r="N26" s="3">
        <v>4</v>
      </c>
      <c r="O26" s="3">
        <v>5</v>
      </c>
      <c r="P26" s="3">
        <v>4</v>
      </c>
      <c r="Q26" s="3">
        <v>5</v>
      </c>
      <c r="R26" s="3">
        <v>4</v>
      </c>
      <c r="T26" s="3">
        <v>3</v>
      </c>
      <c r="U26" s="3">
        <v>5</v>
      </c>
      <c r="V26" s="3">
        <v>4</v>
      </c>
      <c r="W26" s="3">
        <v>5</v>
      </c>
      <c r="X26" s="3">
        <v>4</v>
      </c>
      <c r="Y26" s="3">
        <v>3</v>
      </c>
      <c r="Z26" s="3">
        <v>4</v>
      </c>
      <c r="AA26" s="3">
        <v>3</v>
      </c>
      <c r="AB26" s="3">
        <v>19</v>
      </c>
      <c r="AD26" t="s">
        <v>103</v>
      </c>
      <c r="AF26" s="3">
        <v>10</v>
      </c>
      <c r="AG26" s="3">
        <v>8</v>
      </c>
      <c r="AH26" s="3">
        <v>9</v>
      </c>
      <c r="AI26" s="3">
        <v>9</v>
      </c>
      <c r="AJ26" s="3">
        <v>9</v>
      </c>
      <c r="AK26" s="3">
        <v>8</v>
      </c>
      <c r="AL26" s="3">
        <v>9</v>
      </c>
      <c r="AM26" s="3">
        <v>10</v>
      </c>
      <c r="AN26" s="3">
        <v>7</v>
      </c>
      <c r="AO26" s="3">
        <v>8</v>
      </c>
      <c r="AP26" s="3">
        <v>7</v>
      </c>
      <c r="AQ26" s="3">
        <v>7</v>
      </c>
      <c r="AR26" s="3">
        <v>7</v>
      </c>
      <c r="AS26" s="3">
        <v>8</v>
      </c>
      <c r="AT26" s="3">
        <v>9</v>
      </c>
      <c r="AU26" s="3">
        <v>10</v>
      </c>
      <c r="AW26" s="3">
        <v>304</v>
      </c>
      <c r="AX26" s="3">
        <v>304</v>
      </c>
      <c r="AY26" t="str">
        <f t="shared" si="0"/>
        <v/>
      </c>
      <c r="AZ26" t="str">
        <f t="shared" si="1"/>
        <v/>
      </c>
      <c r="BA26" t="str">
        <f t="shared" si="2"/>
        <v/>
      </c>
      <c r="BB26" t="str">
        <f t="shared" si="3"/>
        <v/>
      </c>
      <c r="BC26" t="str">
        <f t="shared" si="4"/>
        <v/>
      </c>
    </row>
    <row r="27" spans="1:55" x14ac:dyDescent="0.2">
      <c r="A27" t="s">
        <v>500</v>
      </c>
      <c r="B27" t="s">
        <v>48</v>
      </c>
      <c r="C27" t="s">
        <v>104</v>
      </c>
      <c r="D27" s="2">
        <v>231</v>
      </c>
      <c r="F27" s="3">
        <v>0</v>
      </c>
      <c r="G27" s="3">
        <v>0</v>
      </c>
      <c r="H27" s="3">
        <v>4</v>
      </c>
      <c r="I27" s="3">
        <v>0</v>
      </c>
      <c r="J27" s="3">
        <v>4</v>
      </c>
      <c r="K27" s="3">
        <v>4</v>
      </c>
      <c r="M27" s="3">
        <v>0</v>
      </c>
      <c r="N27" s="3">
        <v>4</v>
      </c>
      <c r="O27" s="3">
        <v>4</v>
      </c>
      <c r="P27" s="3">
        <v>4</v>
      </c>
      <c r="Q27" s="3">
        <v>4</v>
      </c>
      <c r="R27" s="3">
        <v>4</v>
      </c>
      <c r="T27" s="3">
        <v>4</v>
      </c>
      <c r="U27" s="3">
        <v>2</v>
      </c>
      <c r="V27" s="3">
        <v>3</v>
      </c>
      <c r="W27" s="3">
        <v>3</v>
      </c>
      <c r="X27" s="3">
        <v>3</v>
      </c>
      <c r="Y27" s="3">
        <v>2</v>
      </c>
      <c r="Z27" s="3">
        <v>3</v>
      </c>
      <c r="AA27" s="3">
        <v>2</v>
      </c>
      <c r="AB27" s="3">
        <v>43</v>
      </c>
      <c r="AD27" t="s">
        <v>105</v>
      </c>
      <c r="AF27" s="3">
        <v>0</v>
      </c>
      <c r="AG27" s="3">
        <v>5</v>
      </c>
      <c r="AH27" s="3">
        <v>8</v>
      </c>
      <c r="AI27" s="3">
        <v>1</v>
      </c>
      <c r="AJ27" s="3">
        <v>2</v>
      </c>
      <c r="AK27" s="3">
        <v>9</v>
      </c>
      <c r="AL27" s="3">
        <v>6</v>
      </c>
      <c r="AM27" s="3">
        <v>3</v>
      </c>
      <c r="AN27" s="3">
        <v>8</v>
      </c>
      <c r="AO27" s="3">
        <v>8</v>
      </c>
      <c r="AP27" s="3">
        <v>3</v>
      </c>
      <c r="AQ27" s="3">
        <v>3</v>
      </c>
      <c r="AR27" s="3">
        <v>3</v>
      </c>
      <c r="AS27" s="3">
        <v>0</v>
      </c>
      <c r="AT27" s="3">
        <v>0</v>
      </c>
      <c r="AU27" s="3">
        <v>0</v>
      </c>
      <c r="AW27" s="3">
        <v>341</v>
      </c>
      <c r="AX27" s="3">
        <v>341</v>
      </c>
      <c r="AY27" t="str">
        <f t="shared" si="0"/>
        <v/>
      </c>
      <c r="AZ27" t="str">
        <f t="shared" si="1"/>
        <v/>
      </c>
      <c r="BA27" t="str">
        <f t="shared" si="2"/>
        <v/>
      </c>
      <c r="BB27" t="str">
        <f t="shared" si="3"/>
        <v/>
      </c>
      <c r="BC27" t="str">
        <f t="shared" si="4"/>
        <v/>
      </c>
    </row>
    <row r="28" spans="1:55" x14ac:dyDescent="0.2">
      <c r="A28" t="s">
        <v>501</v>
      </c>
      <c r="B28" t="s">
        <v>73</v>
      </c>
      <c r="C28" t="s">
        <v>65</v>
      </c>
      <c r="D28" s="2">
        <v>173</v>
      </c>
      <c r="F28" s="3">
        <v>2</v>
      </c>
      <c r="G28" s="3">
        <v>3</v>
      </c>
      <c r="H28" s="3">
        <v>3</v>
      </c>
      <c r="I28" s="3">
        <v>2</v>
      </c>
      <c r="J28" s="3">
        <v>3</v>
      </c>
      <c r="K28" s="3">
        <v>4</v>
      </c>
      <c r="M28" s="3">
        <v>2</v>
      </c>
      <c r="N28" s="3">
        <v>2</v>
      </c>
      <c r="O28" s="3">
        <v>3</v>
      </c>
      <c r="P28" s="3">
        <v>2</v>
      </c>
      <c r="Q28" s="3">
        <v>3</v>
      </c>
      <c r="R28" s="3">
        <v>3</v>
      </c>
      <c r="T28" s="3">
        <v>3</v>
      </c>
      <c r="U28" s="3">
        <v>3</v>
      </c>
      <c r="V28" s="3">
        <v>2</v>
      </c>
      <c r="W28" s="3">
        <v>2</v>
      </c>
      <c r="X28" s="3">
        <v>2</v>
      </c>
      <c r="Y28" s="3">
        <v>2</v>
      </c>
      <c r="Z28" s="3">
        <v>3</v>
      </c>
      <c r="AA28" s="3">
        <v>3</v>
      </c>
      <c r="AB28" s="3">
        <v>44</v>
      </c>
      <c r="AD28" t="s">
        <v>106</v>
      </c>
      <c r="AF28" s="3">
        <v>5</v>
      </c>
      <c r="AG28" s="3">
        <v>6</v>
      </c>
      <c r="AH28" s="3">
        <v>7</v>
      </c>
      <c r="AI28" s="3">
        <v>5</v>
      </c>
      <c r="AJ28" s="3">
        <v>5</v>
      </c>
      <c r="AK28" s="3">
        <v>5</v>
      </c>
      <c r="AL28" s="3">
        <v>6</v>
      </c>
      <c r="AM28" s="3">
        <v>7</v>
      </c>
      <c r="AN28" s="3">
        <v>4</v>
      </c>
      <c r="AO28" s="3">
        <v>5</v>
      </c>
      <c r="AP28" s="3">
        <v>7</v>
      </c>
      <c r="AQ28" s="3">
        <v>5</v>
      </c>
      <c r="AR28" s="3">
        <v>5</v>
      </c>
      <c r="AS28" s="3">
        <v>7</v>
      </c>
      <c r="AT28" s="3">
        <v>7</v>
      </c>
      <c r="AU28" s="3">
        <v>6</v>
      </c>
      <c r="AW28" s="3">
        <v>339</v>
      </c>
      <c r="AX28" s="3">
        <v>339</v>
      </c>
      <c r="AY28" t="str">
        <f t="shared" si="0"/>
        <v/>
      </c>
      <c r="AZ28" t="str">
        <f t="shared" si="1"/>
        <v/>
      </c>
      <c r="BA28" t="str">
        <f t="shared" si="2"/>
        <v/>
      </c>
      <c r="BB28" t="str">
        <f t="shared" si="3"/>
        <v/>
      </c>
      <c r="BC28" t="str">
        <f t="shared" si="4"/>
        <v/>
      </c>
    </row>
    <row r="29" spans="1:55" x14ac:dyDescent="0.2">
      <c r="A29" t="s">
        <v>502</v>
      </c>
      <c r="B29" t="s">
        <v>107</v>
      </c>
      <c r="C29" t="s">
        <v>53</v>
      </c>
      <c r="D29" s="2">
        <v>206</v>
      </c>
      <c r="F29" s="3">
        <v>0</v>
      </c>
      <c r="G29" s="3">
        <v>0</v>
      </c>
      <c r="H29" s="3">
        <v>5</v>
      </c>
      <c r="I29" s="3">
        <v>1</v>
      </c>
      <c r="J29" s="3">
        <v>0</v>
      </c>
      <c r="K29" s="3">
        <v>5</v>
      </c>
      <c r="M29" s="3">
        <v>1</v>
      </c>
      <c r="N29" s="3">
        <v>4</v>
      </c>
      <c r="O29" s="3">
        <v>4</v>
      </c>
      <c r="P29" s="3">
        <v>5</v>
      </c>
      <c r="Q29" s="3">
        <v>5</v>
      </c>
      <c r="R29" s="3">
        <v>5</v>
      </c>
      <c r="T29" s="3">
        <v>4</v>
      </c>
      <c r="U29" s="3">
        <v>2</v>
      </c>
      <c r="V29" s="3">
        <v>4</v>
      </c>
      <c r="W29" s="3">
        <v>3</v>
      </c>
      <c r="X29" s="3">
        <v>1</v>
      </c>
      <c r="Y29" s="3">
        <v>2</v>
      </c>
      <c r="Z29" s="3">
        <v>2</v>
      </c>
      <c r="AA29" s="3">
        <v>4</v>
      </c>
      <c r="AB29" s="3">
        <v>43</v>
      </c>
      <c r="AD29" t="s">
        <v>108</v>
      </c>
      <c r="AF29" s="3">
        <v>8</v>
      </c>
      <c r="AG29" s="3">
        <v>4</v>
      </c>
      <c r="AH29" s="3">
        <v>9</v>
      </c>
      <c r="AI29" s="3">
        <v>8</v>
      </c>
      <c r="AJ29" s="3">
        <v>9</v>
      </c>
      <c r="AK29" s="3">
        <v>7</v>
      </c>
      <c r="AL29" s="3">
        <v>6</v>
      </c>
      <c r="AM29" s="3">
        <v>8</v>
      </c>
      <c r="AN29" s="3">
        <v>8</v>
      </c>
      <c r="AO29" s="3">
        <v>5</v>
      </c>
      <c r="AP29" s="3">
        <v>5</v>
      </c>
      <c r="AQ29" s="3">
        <v>7</v>
      </c>
      <c r="AR29" s="3">
        <v>6</v>
      </c>
      <c r="AS29" s="3">
        <v>4</v>
      </c>
      <c r="AT29" s="3">
        <v>3</v>
      </c>
      <c r="AU29" s="3">
        <v>4</v>
      </c>
      <c r="AW29" s="3">
        <v>320</v>
      </c>
      <c r="AX29" s="3">
        <v>320</v>
      </c>
      <c r="AY29" t="str">
        <f t="shared" si="0"/>
        <v/>
      </c>
      <c r="AZ29" t="str">
        <f t="shared" si="1"/>
        <v/>
      </c>
      <c r="BA29" t="str">
        <f t="shared" si="2"/>
        <v/>
      </c>
      <c r="BB29" t="str">
        <f t="shared" si="3"/>
        <v/>
      </c>
      <c r="BC29" t="str">
        <f t="shared" si="4"/>
        <v/>
      </c>
    </row>
    <row r="30" spans="1:55" x14ac:dyDescent="0.2">
      <c r="A30" t="s">
        <v>503</v>
      </c>
      <c r="B30" t="s">
        <v>48</v>
      </c>
      <c r="C30" t="s">
        <v>50</v>
      </c>
      <c r="D30" s="2">
        <v>97</v>
      </c>
      <c r="F30" s="3">
        <v>0</v>
      </c>
      <c r="G30" s="3">
        <v>1</v>
      </c>
      <c r="H30" s="3">
        <v>4</v>
      </c>
      <c r="I30" s="3">
        <v>0</v>
      </c>
      <c r="J30" s="3">
        <v>4</v>
      </c>
      <c r="K30" s="3">
        <v>4</v>
      </c>
      <c r="M30" s="3">
        <v>0</v>
      </c>
      <c r="N30" s="3">
        <v>4</v>
      </c>
      <c r="O30" s="3">
        <v>5</v>
      </c>
      <c r="P30" s="3">
        <v>5</v>
      </c>
      <c r="Q30" s="3">
        <v>4</v>
      </c>
      <c r="R30" s="3">
        <v>5</v>
      </c>
      <c r="T30" s="3">
        <v>0</v>
      </c>
      <c r="U30" s="3">
        <v>1</v>
      </c>
      <c r="V30" s="3">
        <v>5</v>
      </c>
      <c r="W30" s="3">
        <v>2</v>
      </c>
      <c r="X30" s="3">
        <v>0</v>
      </c>
      <c r="Y30" s="3">
        <v>0</v>
      </c>
      <c r="Z30" s="3">
        <v>1</v>
      </c>
      <c r="AA30" s="3">
        <v>4</v>
      </c>
      <c r="AB30" s="3">
        <v>52</v>
      </c>
      <c r="AD30" t="s">
        <v>109</v>
      </c>
      <c r="AF30" s="3">
        <v>2</v>
      </c>
      <c r="AG30" s="3">
        <v>4</v>
      </c>
      <c r="AH30" s="3">
        <v>6</v>
      </c>
      <c r="AI30" s="3">
        <v>3</v>
      </c>
      <c r="AJ30" s="3">
        <v>6</v>
      </c>
      <c r="AK30" s="3">
        <v>3</v>
      </c>
      <c r="AL30" s="3">
        <v>8</v>
      </c>
      <c r="AM30" s="3">
        <v>8</v>
      </c>
      <c r="AN30" s="3">
        <v>6</v>
      </c>
      <c r="AO30" s="3">
        <v>10</v>
      </c>
      <c r="AP30" s="3">
        <v>2</v>
      </c>
      <c r="AQ30" s="3">
        <v>3</v>
      </c>
      <c r="AR30" s="3">
        <v>6</v>
      </c>
      <c r="AS30" s="3">
        <v>2</v>
      </c>
      <c r="AT30" s="3">
        <v>10</v>
      </c>
      <c r="AU30" s="3">
        <v>6</v>
      </c>
      <c r="AV30" t="s">
        <v>110</v>
      </c>
      <c r="AW30" s="3">
        <v>342</v>
      </c>
      <c r="AX30" s="3">
        <v>342</v>
      </c>
      <c r="AY30" t="str">
        <f t="shared" si="0"/>
        <v/>
      </c>
      <c r="AZ30" t="str">
        <f t="shared" si="1"/>
        <v/>
      </c>
      <c r="BA30" t="str">
        <f t="shared" si="2"/>
        <v/>
      </c>
      <c r="BB30" t="str">
        <f t="shared" si="3"/>
        <v/>
      </c>
      <c r="BC30" t="str">
        <f t="shared" si="4"/>
        <v/>
      </c>
    </row>
    <row r="31" spans="1:55" x14ac:dyDescent="0.2">
      <c r="A31" t="s">
        <v>504</v>
      </c>
      <c r="B31" t="s">
        <v>48</v>
      </c>
      <c r="C31" t="s">
        <v>111</v>
      </c>
      <c r="D31" s="2">
        <v>36</v>
      </c>
      <c r="F31" s="3">
        <v>1</v>
      </c>
      <c r="G31" s="3">
        <v>1</v>
      </c>
      <c r="H31" s="3">
        <v>3</v>
      </c>
      <c r="I31" s="3">
        <v>1</v>
      </c>
      <c r="J31" s="3">
        <v>4</v>
      </c>
      <c r="K31" s="3">
        <v>3</v>
      </c>
      <c r="M31" s="3">
        <v>1</v>
      </c>
      <c r="N31" s="3">
        <v>4</v>
      </c>
      <c r="O31" s="3">
        <v>3</v>
      </c>
      <c r="P31" s="3">
        <v>3</v>
      </c>
      <c r="Q31" s="3">
        <v>4</v>
      </c>
      <c r="R31" s="3">
        <v>4</v>
      </c>
      <c r="T31" s="3">
        <v>4</v>
      </c>
      <c r="U31" s="3">
        <v>1</v>
      </c>
      <c r="V31" s="3">
        <v>5</v>
      </c>
      <c r="W31" s="3">
        <v>1</v>
      </c>
      <c r="X31" s="3">
        <v>2</v>
      </c>
      <c r="Y31" s="3">
        <v>1</v>
      </c>
      <c r="Z31" s="3">
        <v>3</v>
      </c>
      <c r="AA31" s="3">
        <v>4</v>
      </c>
      <c r="AB31" s="3">
        <v>52</v>
      </c>
      <c r="AD31" t="s">
        <v>112</v>
      </c>
      <c r="AF31" s="3">
        <v>6</v>
      </c>
      <c r="AG31" s="3">
        <v>8</v>
      </c>
      <c r="AH31" s="3">
        <v>8</v>
      </c>
      <c r="AI31" s="3">
        <v>6</v>
      </c>
      <c r="AJ31" s="3">
        <v>7</v>
      </c>
      <c r="AK31" s="3">
        <v>7</v>
      </c>
      <c r="AL31" s="3">
        <v>7</v>
      </c>
      <c r="AM31" s="3">
        <v>7</v>
      </c>
      <c r="AN31" s="3">
        <v>8</v>
      </c>
      <c r="AO31" s="3">
        <v>8</v>
      </c>
      <c r="AP31" s="3">
        <v>7</v>
      </c>
      <c r="AQ31" s="3">
        <v>3</v>
      </c>
      <c r="AR31" s="3">
        <v>6</v>
      </c>
      <c r="AS31" s="3">
        <v>6</v>
      </c>
      <c r="AT31" s="3">
        <v>5</v>
      </c>
      <c r="AU31" s="3">
        <v>5</v>
      </c>
      <c r="AW31" s="3">
        <v>304</v>
      </c>
      <c r="AX31" s="3">
        <v>304</v>
      </c>
      <c r="AY31" t="str">
        <f t="shared" si="0"/>
        <v/>
      </c>
      <c r="AZ31" t="str">
        <f t="shared" si="1"/>
        <v/>
      </c>
      <c r="BA31" t="str">
        <f t="shared" si="2"/>
        <v/>
      </c>
      <c r="BB31" t="str">
        <f t="shared" si="3"/>
        <v/>
      </c>
      <c r="BC31" t="str">
        <f t="shared" si="4"/>
        <v/>
      </c>
    </row>
    <row r="32" spans="1:55" x14ac:dyDescent="0.2">
      <c r="A32" t="s">
        <v>505</v>
      </c>
      <c r="B32" t="s">
        <v>48</v>
      </c>
      <c r="C32" t="s">
        <v>113</v>
      </c>
      <c r="D32" s="2">
        <v>36</v>
      </c>
      <c r="F32" s="3">
        <v>2</v>
      </c>
      <c r="G32" s="3">
        <v>1</v>
      </c>
      <c r="H32" s="3">
        <v>3</v>
      </c>
      <c r="I32" s="3">
        <v>3</v>
      </c>
      <c r="J32" s="3">
        <v>3</v>
      </c>
      <c r="K32" s="3">
        <v>4</v>
      </c>
      <c r="M32" s="3">
        <v>2</v>
      </c>
      <c r="N32" s="3">
        <v>3</v>
      </c>
      <c r="O32" s="3">
        <v>3</v>
      </c>
      <c r="P32" s="3">
        <v>4</v>
      </c>
      <c r="Q32" s="3">
        <v>4</v>
      </c>
      <c r="R32" s="3">
        <v>3</v>
      </c>
      <c r="T32" s="3">
        <v>4</v>
      </c>
      <c r="U32" s="3">
        <v>1</v>
      </c>
      <c r="V32" s="3">
        <v>3</v>
      </c>
      <c r="W32" s="3">
        <v>2</v>
      </c>
      <c r="X32" s="3">
        <v>1</v>
      </c>
      <c r="Y32" s="3">
        <v>1</v>
      </c>
      <c r="Z32" s="3">
        <v>2</v>
      </c>
      <c r="AA32" s="3">
        <v>3</v>
      </c>
      <c r="AB32" s="3">
        <v>44</v>
      </c>
      <c r="AD32" t="s">
        <v>114</v>
      </c>
      <c r="AF32" s="3">
        <v>5</v>
      </c>
      <c r="AG32" s="3">
        <v>7</v>
      </c>
      <c r="AH32" s="3">
        <v>6</v>
      </c>
      <c r="AI32" s="3">
        <v>7</v>
      </c>
      <c r="AJ32" s="3">
        <v>8</v>
      </c>
      <c r="AK32" s="3">
        <v>7</v>
      </c>
      <c r="AL32" s="3">
        <v>8</v>
      </c>
      <c r="AM32" s="3">
        <v>6</v>
      </c>
      <c r="AN32" s="3">
        <v>7</v>
      </c>
      <c r="AO32" s="3">
        <v>7</v>
      </c>
      <c r="AP32" s="3">
        <v>8</v>
      </c>
      <c r="AQ32" s="3">
        <v>5</v>
      </c>
      <c r="AR32" s="3">
        <v>4</v>
      </c>
      <c r="AS32" s="3">
        <v>6</v>
      </c>
      <c r="AT32" s="3">
        <v>6</v>
      </c>
      <c r="AU32" s="3">
        <v>6</v>
      </c>
      <c r="AV32" t="s">
        <v>115</v>
      </c>
      <c r="AW32" s="3">
        <v>323</v>
      </c>
      <c r="AX32" s="3">
        <v>323</v>
      </c>
      <c r="AY32" t="str">
        <f t="shared" si="0"/>
        <v/>
      </c>
      <c r="AZ32" t="str">
        <f t="shared" si="1"/>
        <v/>
      </c>
      <c r="BA32" t="str">
        <f t="shared" si="2"/>
        <v/>
      </c>
      <c r="BB32" t="str">
        <f t="shared" si="3"/>
        <v/>
      </c>
      <c r="BC32" t="str">
        <f t="shared" si="4"/>
        <v/>
      </c>
    </row>
    <row r="33" spans="1:55" x14ac:dyDescent="0.2">
      <c r="A33" t="s">
        <v>506</v>
      </c>
      <c r="B33" t="s">
        <v>116</v>
      </c>
      <c r="C33" t="s">
        <v>117</v>
      </c>
      <c r="D33" s="2">
        <v>172</v>
      </c>
      <c r="F33" s="3">
        <v>1</v>
      </c>
      <c r="G33" s="3">
        <v>0</v>
      </c>
      <c r="H33" s="3">
        <v>4</v>
      </c>
      <c r="I33" s="3">
        <v>1</v>
      </c>
      <c r="J33" s="3">
        <v>4</v>
      </c>
      <c r="K33" s="3">
        <v>4</v>
      </c>
      <c r="M33" s="3">
        <v>0</v>
      </c>
      <c r="N33" s="3">
        <v>5</v>
      </c>
      <c r="O33" s="3">
        <v>4</v>
      </c>
      <c r="P33" s="3">
        <v>4</v>
      </c>
      <c r="Q33" s="3">
        <v>5</v>
      </c>
      <c r="R33" s="3">
        <v>4</v>
      </c>
      <c r="T33" s="3">
        <v>5</v>
      </c>
      <c r="U33" s="3">
        <v>1</v>
      </c>
      <c r="V33" s="3">
        <v>4</v>
      </c>
      <c r="W33" s="3">
        <v>1</v>
      </c>
      <c r="X33" s="3">
        <v>2</v>
      </c>
      <c r="Y33" s="3">
        <v>1</v>
      </c>
      <c r="Z33" s="3">
        <v>2</v>
      </c>
      <c r="AA33" s="3">
        <v>4</v>
      </c>
      <c r="AB33" s="3">
        <v>37</v>
      </c>
      <c r="AD33" t="s">
        <v>118</v>
      </c>
      <c r="AF33" s="3">
        <v>8</v>
      </c>
      <c r="AG33" s="3">
        <v>7</v>
      </c>
      <c r="AH33" s="3">
        <v>8</v>
      </c>
      <c r="AI33" s="3">
        <v>8</v>
      </c>
      <c r="AJ33" s="3">
        <v>9</v>
      </c>
      <c r="AK33" s="3">
        <v>6</v>
      </c>
      <c r="AL33" s="3">
        <v>7</v>
      </c>
      <c r="AM33" s="3">
        <v>7</v>
      </c>
      <c r="AN33" s="3">
        <v>8</v>
      </c>
      <c r="AO33" s="3">
        <v>9</v>
      </c>
      <c r="AP33" s="3">
        <v>7</v>
      </c>
      <c r="AQ33" s="3">
        <v>8</v>
      </c>
      <c r="AR33" s="3">
        <v>5</v>
      </c>
      <c r="AS33" s="3">
        <v>6</v>
      </c>
      <c r="AT33" s="3">
        <v>5</v>
      </c>
      <c r="AU33" s="3">
        <v>5</v>
      </c>
      <c r="AW33" s="3">
        <v>342</v>
      </c>
      <c r="AX33" s="3">
        <v>342</v>
      </c>
      <c r="AY33" t="str">
        <f t="shared" si="0"/>
        <v/>
      </c>
      <c r="AZ33" t="str">
        <f t="shared" si="1"/>
        <v/>
      </c>
      <c r="BA33" t="str">
        <f t="shared" si="2"/>
        <v/>
      </c>
      <c r="BB33" t="str">
        <f t="shared" si="3"/>
        <v/>
      </c>
      <c r="BC33" t="str">
        <f t="shared" si="4"/>
        <v/>
      </c>
    </row>
    <row r="34" spans="1:55" x14ac:dyDescent="0.2">
      <c r="A34" t="s">
        <v>507</v>
      </c>
      <c r="B34" t="s">
        <v>48</v>
      </c>
      <c r="C34" t="s">
        <v>85</v>
      </c>
      <c r="D34" s="2">
        <v>19</v>
      </c>
      <c r="F34" s="3">
        <v>1</v>
      </c>
      <c r="G34" s="3">
        <v>1</v>
      </c>
      <c r="H34" s="3">
        <v>2</v>
      </c>
      <c r="I34" s="3">
        <v>2</v>
      </c>
      <c r="J34" s="3">
        <v>3</v>
      </c>
      <c r="K34" s="3">
        <v>2</v>
      </c>
      <c r="M34" s="3">
        <v>1</v>
      </c>
      <c r="N34" s="3">
        <v>3</v>
      </c>
      <c r="O34" s="3">
        <v>3</v>
      </c>
      <c r="P34" s="3">
        <v>2</v>
      </c>
      <c r="Q34" s="3">
        <v>3</v>
      </c>
      <c r="R34" s="3">
        <v>3</v>
      </c>
      <c r="T34" s="3">
        <v>3</v>
      </c>
      <c r="U34" s="3">
        <v>1</v>
      </c>
      <c r="V34" s="3">
        <v>3</v>
      </c>
      <c r="W34" s="3">
        <v>2</v>
      </c>
      <c r="X34" s="3">
        <v>2</v>
      </c>
      <c r="Y34" s="3">
        <v>1</v>
      </c>
      <c r="Z34" s="3">
        <v>2</v>
      </c>
      <c r="AA34" s="3">
        <v>2</v>
      </c>
      <c r="AB34" s="3">
        <v>22</v>
      </c>
      <c r="AD34" t="s">
        <v>119</v>
      </c>
      <c r="AF34" s="3">
        <v>7</v>
      </c>
      <c r="AG34" s="3">
        <v>8</v>
      </c>
      <c r="AH34" s="3">
        <v>6</v>
      </c>
      <c r="AI34" s="3">
        <v>8</v>
      </c>
      <c r="AJ34" s="3">
        <v>7</v>
      </c>
      <c r="AK34" s="3">
        <v>7</v>
      </c>
      <c r="AL34" s="3">
        <v>7</v>
      </c>
      <c r="AM34" s="3">
        <v>8</v>
      </c>
      <c r="AN34" s="3">
        <v>7</v>
      </c>
      <c r="AO34" s="3">
        <v>6</v>
      </c>
      <c r="AP34" s="3">
        <v>6</v>
      </c>
      <c r="AQ34" s="3">
        <v>8</v>
      </c>
      <c r="AR34" s="3">
        <v>6</v>
      </c>
      <c r="AS34" s="3">
        <v>5</v>
      </c>
      <c r="AT34" s="3">
        <v>5</v>
      </c>
      <c r="AU34" s="3">
        <v>6</v>
      </c>
      <c r="AW34" s="3">
        <v>368</v>
      </c>
      <c r="AX34" s="3">
        <v>368</v>
      </c>
      <c r="AY34" t="str">
        <f t="shared" si="0"/>
        <v/>
      </c>
      <c r="AZ34" t="str">
        <f t="shared" si="1"/>
        <v/>
      </c>
      <c r="BA34" t="str">
        <f t="shared" si="2"/>
        <v/>
      </c>
      <c r="BB34" t="str">
        <f t="shared" si="3"/>
        <v/>
      </c>
      <c r="BC34" t="str">
        <f t="shared" si="4"/>
        <v/>
      </c>
    </row>
    <row r="35" spans="1:55" x14ac:dyDescent="0.2">
      <c r="A35" t="s">
        <v>508</v>
      </c>
      <c r="B35" t="s">
        <v>73</v>
      </c>
      <c r="C35" t="s">
        <v>91</v>
      </c>
      <c r="D35" s="2">
        <v>206</v>
      </c>
      <c r="F35" s="3">
        <v>1</v>
      </c>
      <c r="G35" s="3">
        <v>2</v>
      </c>
      <c r="H35" s="3">
        <v>4</v>
      </c>
      <c r="I35" s="3">
        <v>3</v>
      </c>
      <c r="J35" s="3">
        <v>4</v>
      </c>
      <c r="K35" s="3">
        <v>3</v>
      </c>
      <c r="M35" s="3">
        <v>1</v>
      </c>
      <c r="N35" s="3">
        <v>3</v>
      </c>
      <c r="O35" s="3">
        <v>3</v>
      </c>
      <c r="P35" s="3">
        <v>4</v>
      </c>
      <c r="Q35" s="3">
        <v>3</v>
      </c>
      <c r="R35" s="3">
        <v>4</v>
      </c>
      <c r="T35" s="3">
        <v>4</v>
      </c>
      <c r="U35" s="3">
        <v>1</v>
      </c>
      <c r="V35" s="3">
        <v>3</v>
      </c>
      <c r="W35" s="3">
        <v>2</v>
      </c>
      <c r="X35" s="3">
        <v>1</v>
      </c>
      <c r="Y35" s="3">
        <v>1</v>
      </c>
      <c r="Z35" s="3">
        <v>2</v>
      </c>
      <c r="AA35" s="3">
        <v>4</v>
      </c>
      <c r="AB35" s="3">
        <v>36</v>
      </c>
      <c r="AD35" t="s">
        <v>120</v>
      </c>
      <c r="AF35" s="3">
        <v>4</v>
      </c>
      <c r="AG35" s="3">
        <v>7</v>
      </c>
      <c r="AH35" s="3">
        <v>7</v>
      </c>
      <c r="AI35" s="3">
        <v>8</v>
      </c>
      <c r="AJ35" s="3">
        <v>8</v>
      </c>
      <c r="AK35" s="3">
        <v>7</v>
      </c>
      <c r="AL35" s="3">
        <v>8</v>
      </c>
      <c r="AM35" s="3">
        <v>7</v>
      </c>
      <c r="AN35" s="3">
        <v>8</v>
      </c>
      <c r="AO35" s="3">
        <v>7</v>
      </c>
      <c r="AP35" s="3">
        <v>5</v>
      </c>
      <c r="AQ35" s="3">
        <v>4</v>
      </c>
      <c r="AR35" s="3">
        <v>6</v>
      </c>
      <c r="AS35" s="3">
        <v>6</v>
      </c>
      <c r="AT35" s="3">
        <v>9</v>
      </c>
      <c r="AU35" s="3">
        <v>7</v>
      </c>
      <c r="AV35" t="s">
        <v>121</v>
      </c>
      <c r="AW35" s="3">
        <v>356</v>
      </c>
      <c r="AX35" s="3">
        <v>356</v>
      </c>
      <c r="AY35" t="str">
        <f t="shared" si="0"/>
        <v/>
      </c>
      <c r="AZ35" t="str">
        <f t="shared" si="1"/>
        <v/>
      </c>
      <c r="BA35" t="str">
        <f t="shared" si="2"/>
        <v/>
      </c>
      <c r="BB35" t="str">
        <f t="shared" si="3"/>
        <v/>
      </c>
      <c r="BC35" t="str">
        <f t="shared" si="4"/>
        <v/>
      </c>
    </row>
    <row r="36" spans="1:55" x14ac:dyDescent="0.2">
      <c r="A36" t="s">
        <v>509</v>
      </c>
      <c r="B36" t="s">
        <v>48</v>
      </c>
      <c r="C36" t="s">
        <v>117</v>
      </c>
      <c r="D36" s="2">
        <v>97</v>
      </c>
      <c r="F36" s="3">
        <v>0</v>
      </c>
      <c r="G36" s="3">
        <v>0</v>
      </c>
      <c r="H36" s="3">
        <v>4</v>
      </c>
      <c r="I36" s="3">
        <v>0</v>
      </c>
      <c r="J36" s="3">
        <v>4</v>
      </c>
      <c r="K36" s="3">
        <v>4</v>
      </c>
      <c r="M36" s="3">
        <v>0</v>
      </c>
      <c r="N36" s="3">
        <v>5</v>
      </c>
      <c r="O36" s="3">
        <v>5</v>
      </c>
      <c r="P36" s="3">
        <v>5</v>
      </c>
      <c r="Q36" s="3">
        <v>5</v>
      </c>
      <c r="R36" s="3">
        <v>5</v>
      </c>
      <c r="T36" s="3">
        <v>4</v>
      </c>
      <c r="U36" s="3">
        <v>4</v>
      </c>
      <c r="V36" s="3">
        <v>1</v>
      </c>
      <c r="W36" s="3">
        <v>4</v>
      </c>
      <c r="X36" s="3">
        <v>4</v>
      </c>
      <c r="Y36" s="3">
        <v>4</v>
      </c>
      <c r="Z36" s="3">
        <v>3</v>
      </c>
      <c r="AA36" s="3">
        <v>2</v>
      </c>
      <c r="AB36" s="3">
        <v>14</v>
      </c>
      <c r="AD36" t="s">
        <v>122</v>
      </c>
      <c r="AF36" s="3">
        <v>9</v>
      </c>
      <c r="AG36" s="3">
        <v>9</v>
      </c>
      <c r="AH36" s="3">
        <v>9</v>
      </c>
      <c r="AI36" s="3">
        <v>9</v>
      </c>
      <c r="AJ36" s="3">
        <v>9</v>
      </c>
      <c r="AK36" s="3">
        <v>10</v>
      </c>
      <c r="AL36" s="3">
        <v>9</v>
      </c>
      <c r="AM36" s="3">
        <v>10</v>
      </c>
      <c r="AN36" s="3">
        <v>10</v>
      </c>
      <c r="AO36" s="3">
        <v>9</v>
      </c>
      <c r="AP36" s="3">
        <v>9</v>
      </c>
      <c r="AQ36" s="3">
        <v>8</v>
      </c>
      <c r="AR36" s="3">
        <v>8</v>
      </c>
      <c r="AS36" s="3">
        <v>7</v>
      </c>
      <c r="AT36" s="3">
        <v>8</v>
      </c>
      <c r="AU36" s="3">
        <v>8</v>
      </c>
      <c r="AW36" s="3">
        <v>391</v>
      </c>
      <c r="AX36" s="3">
        <v>391</v>
      </c>
      <c r="AY36" t="str">
        <f t="shared" si="0"/>
        <v/>
      </c>
      <c r="AZ36" t="str">
        <f t="shared" si="1"/>
        <v/>
      </c>
      <c r="BA36" t="str">
        <f t="shared" si="2"/>
        <v/>
      </c>
      <c r="BB36" t="str">
        <f t="shared" si="3"/>
        <v/>
      </c>
      <c r="BC36" t="str">
        <f t="shared" si="4"/>
        <v/>
      </c>
    </row>
    <row r="37" spans="1:55" x14ac:dyDescent="0.2">
      <c r="A37" t="s">
        <v>510</v>
      </c>
      <c r="B37" t="s">
        <v>48</v>
      </c>
      <c r="C37" t="s">
        <v>83</v>
      </c>
      <c r="D37" s="2">
        <v>173</v>
      </c>
      <c r="F37" s="3">
        <v>1</v>
      </c>
      <c r="G37" s="3">
        <v>0</v>
      </c>
      <c r="H37" s="3">
        <v>3</v>
      </c>
      <c r="I37" s="3">
        <v>1</v>
      </c>
      <c r="J37" s="3">
        <v>3</v>
      </c>
      <c r="K37" s="3">
        <v>4</v>
      </c>
      <c r="M37" s="3">
        <v>0</v>
      </c>
      <c r="N37" s="3">
        <v>4</v>
      </c>
      <c r="O37" s="3">
        <v>4</v>
      </c>
      <c r="P37" s="3">
        <v>4</v>
      </c>
      <c r="Q37" s="3">
        <v>4</v>
      </c>
      <c r="R37" s="3">
        <v>4</v>
      </c>
      <c r="T37" s="3">
        <v>5</v>
      </c>
      <c r="U37" s="3">
        <v>4</v>
      </c>
      <c r="V37" s="3">
        <v>3</v>
      </c>
      <c r="W37" s="3">
        <v>2</v>
      </c>
      <c r="X37" s="3">
        <v>2</v>
      </c>
      <c r="Y37" s="3">
        <v>1</v>
      </c>
      <c r="Z37" s="3">
        <v>1</v>
      </c>
      <c r="AA37" s="3">
        <v>3</v>
      </c>
      <c r="AB37" s="3">
        <v>36</v>
      </c>
      <c r="AD37" t="s">
        <v>123</v>
      </c>
      <c r="AF37" s="3">
        <v>3</v>
      </c>
      <c r="AG37" s="3">
        <v>7</v>
      </c>
      <c r="AH37" s="3">
        <v>8</v>
      </c>
      <c r="AI37" s="3">
        <v>8</v>
      </c>
      <c r="AJ37" s="3">
        <v>5</v>
      </c>
      <c r="AK37" s="3">
        <v>8</v>
      </c>
      <c r="AL37" s="3">
        <v>7</v>
      </c>
      <c r="AM37" s="3">
        <v>5</v>
      </c>
      <c r="AN37" s="3">
        <v>7</v>
      </c>
      <c r="AO37" s="3">
        <v>9</v>
      </c>
      <c r="AP37" s="3">
        <v>5</v>
      </c>
      <c r="AQ37" s="3">
        <v>8</v>
      </c>
      <c r="AR37" s="3">
        <v>6</v>
      </c>
      <c r="AS37" s="3">
        <v>5</v>
      </c>
      <c r="AT37" s="3">
        <v>7</v>
      </c>
      <c r="AU37" s="3">
        <v>6</v>
      </c>
      <c r="AW37" s="3">
        <v>375</v>
      </c>
      <c r="AX37" s="3">
        <v>375</v>
      </c>
      <c r="AY37" t="str">
        <f t="shared" si="0"/>
        <v/>
      </c>
      <c r="AZ37" t="str">
        <f t="shared" si="1"/>
        <v/>
      </c>
      <c r="BA37" t="str">
        <f t="shared" si="2"/>
        <v/>
      </c>
      <c r="BB37" t="str">
        <f t="shared" si="3"/>
        <v/>
      </c>
      <c r="BC37" t="str">
        <f t="shared" si="4"/>
        <v/>
      </c>
    </row>
    <row r="38" spans="1:55" x14ac:dyDescent="0.2">
      <c r="A38" t="s">
        <v>511</v>
      </c>
      <c r="B38" t="s">
        <v>48</v>
      </c>
      <c r="C38" t="s">
        <v>78</v>
      </c>
      <c r="D38" s="2">
        <v>173</v>
      </c>
      <c r="F38" s="3">
        <v>2</v>
      </c>
      <c r="G38" s="3">
        <v>3</v>
      </c>
      <c r="H38" s="3">
        <v>3</v>
      </c>
      <c r="I38" s="3">
        <v>2</v>
      </c>
      <c r="J38" s="3">
        <v>3</v>
      </c>
      <c r="K38" s="3">
        <v>2</v>
      </c>
      <c r="M38" s="3">
        <v>2</v>
      </c>
      <c r="N38" s="3">
        <v>2</v>
      </c>
      <c r="O38" s="3">
        <v>2</v>
      </c>
      <c r="P38" s="3">
        <v>2</v>
      </c>
      <c r="Q38" s="3">
        <v>3</v>
      </c>
      <c r="R38" s="3">
        <v>3</v>
      </c>
      <c r="T38" s="3">
        <v>3</v>
      </c>
      <c r="U38" s="3">
        <v>3</v>
      </c>
      <c r="V38" s="3">
        <v>2</v>
      </c>
      <c r="W38" s="3">
        <v>4</v>
      </c>
      <c r="X38" s="3">
        <v>4</v>
      </c>
      <c r="Y38" s="3">
        <v>4</v>
      </c>
      <c r="Z38" s="3">
        <v>4</v>
      </c>
      <c r="AA38" s="3">
        <v>2</v>
      </c>
      <c r="AB38" s="3">
        <v>11</v>
      </c>
      <c r="AD38" t="s">
        <v>124</v>
      </c>
      <c r="AF38" s="3">
        <v>6</v>
      </c>
      <c r="AG38" s="3">
        <v>7</v>
      </c>
      <c r="AH38" s="3">
        <v>7</v>
      </c>
      <c r="AI38" s="3">
        <v>6</v>
      </c>
      <c r="AJ38" s="3">
        <v>7</v>
      </c>
      <c r="AK38" s="3">
        <v>7</v>
      </c>
      <c r="AL38" s="3">
        <v>6</v>
      </c>
      <c r="AM38" s="3">
        <v>7</v>
      </c>
      <c r="AN38" s="3">
        <v>6</v>
      </c>
      <c r="AO38" s="3">
        <v>7</v>
      </c>
      <c r="AP38" s="3">
        <v>7</v>
      </c>
      <c r="AQ38" s="3">
        <v>7</v>
      </c>
      <c r="AR38" s="3">
        <v>6</v>
      </c>
      <c r="AS38" s="3">
        <v>6</v>
      </c>
      <c r="AT38" s="3">
        <v>7</v>
      </c>
      <c r="AU38" s="3">
        <v>7</v>
      </c>
      <c r="AW38" s="3">
        <v>374</v>
      </c>
      <c r="AX38" s="3">
        <v>374</v>
      </c>
      <c r="AY38" t="str">
        <f t="shared" si="0"/>
        <v/>
      </c>
      <c r="AZ38" t="str">
        <f t="shared" si="1"/>
        <v/>
      </c>
      <c r="BA38" t="str">
        <f t="shared" si="2"/>
        <v/>
      </c>
      <c r="BB38" t="str">
        <f t="shared" si="3"/>
        <v/>
      </c>
      <c r="BC38" t="str">
        <f t="shared" si="4"/>
        <v/>
      </c>
    </row>
    <row r="39" spans="1:55" x14ac:dyDescent="0.2">
      <c r="A39" t="s">
        <v>512</v>
      </c>
      <c r="B39" t="s">
        <v>60</v>
      </c>
      <c r="C39" t="s">
        <v>53</v>
      </c>
      <c r="D39" s="2">
        <v>173</v>
      </c>
      <c r="F39" s="3">
        <v>1</v>
      </c>
      <c r="G39" s="3">
        <v>1</v>
      </c>
      <c r="H39" s="3">
        <v>4</v>
      </c>
      <c r="I39" s="3">
        <v>0</v>
      </c>
      <c r="J39" s="3">
        <v>1</v>
      </c>
      <c r="K39" s="3">
        <v>3</v>
      </c>
      <c r="M39" s="3">
        <v>3</v>
      </c>
      <c r="N39" s="3">
        <v>2</v>
      </c>
      <c r="O39" s="3">
        <v>1</v>
      </c>
      <c r="P39" s="3">
        <v>1</v>
      </c>
      <c r="Q39" s="3">
        <v>0</v>
      </c>
      <c r="R39" s="3">
        <v>2</v>
      </c>
      <c r="T39" s="3">
        <v>3</v>
      </c>
      <c r="U39" s="3">
        <v>3</v>
      </c>
      <c r="V39" s="3">
        <v>2</v>
      </c>
      <c r="W39" s="3">
        <v>3</v>
      </c>
      <c r="X39" s="3">
        <v>3</v>
      </c>
      <c r="Y39" s="3">
        <v>4</v>
      </c>
      <c r="Z39" s="3">
        <v>3</v>
      </c>
      <c r="AA39" s="3">
        <v>1</v>
      </c>
      <c r="AB39" s="3">
        <v>19</v>
      </c>
      <c r="AD39" t="s">
        <v>125</v>
      </c>
      <c r="AF39" s="3">
        <v>9</v>
      </c>
      <c r="AG39" s="3">
        <v>6</v>
      </c>
      <c r="AH39" s="3">
        <v>7</v>
      </c>
      <c r="AI39" s="3">
        <v>9</v>
      </c>
      <c r="AJ39" s="3">
        <v>5</v>
      </c>
      <c r="AK39" s="3">
        <v>9</v>
      </c>
      <c r="AL39" s="3">
        <v>7</v>
      </c>
      <c r="AM39" s="3">
        <v>3</v>
      </c>
      <c r="AN39" s="3">
        <v>4</v>
      </c>
      <c r="AO39" s="3">
        <v>4</v>
      </c>
      <c r="AP39" s="3">
        <v>6</v>
      </c>
      <c r="AQ39" s="3">
        <v>10</v>
      </c>
      <c r="AR39" s="3">
        <v>7</v>
      </c>
      <c r="AS39" s="3">
        <v>0</v>
      </c>
      <c r="AT39" s="3">
        <v>7</v>
      </c>
      <c r="AU39" s="3">
        <v>7</v>
      </c>
      <c r="AW39" s="3">
        <v>403</v>
      </c>
      <c r="AX39" s="3">
        <v>403</v>
      </c>
      <c r="AY39" t="str">
        <f t="shared" si="0"/>
        <v/>
      </c>
      <c r="AZ39" t="str">
        <f t="shared" si="1"/>
        <v/>
      </c>
      <c r="BA39" t="str">
        <f t="shared" si="2"/>
        <v/>
      </c>
      <c r="BB39" t="str">
        <f t="shared" si="3"/>
        <v/>
      </c>
      <c r="BC39" t="str">
        <f t="shared" si="4"/>
        <v/>
      </c>
    </row>
    <row r="40" spans="1:55" x14ac:dyDescent="0.2">
      <c r="A40" t="s">
        <v>513</v>
      </c>
      <c r="B40" t="s">
        <v>52</v>
      </c>
      <c r="C40" t="s">
        <v>74</v>
      </c>
      <c r="D40" s="2">
        <v>85</v>
      </c>
      <c r="F40" s="3">
        <v>1</v>
      </c>
      <c r="G40" s="3">
        <v>1</v>
      </c>
      <c r="H40" s="3">
        <v>4</v>
      </c>
      <c r="I40" s="3">
        <v>1</v>
      </c>
      <c r="J40" s="3">
        <v>4</v>
      </c>
      <c r="K40" s="3">
        <v>5</v>
      </c>
      <c r="M40" s="3">
        <v>0</v>
      </c>
      <c r="N40" s="3">
        <v>5</v>
      </c>
      <c r="O40" s="3">
        <v>5</v>
      </c>
      <c r="P40" s="3">
        <v>5</v>
      </c>
      <c r="Q40" s="3">
        <v>5</v>
      </c>
      <c r="R40" s="3">
        <v>5</v>
      </c>
      <c r="T40" s="3">
        <v>3</v>
      </c>
      <c r="U40" s="3">
        <v>5</v>
      </c>
      <c r="V40" s="3">
        <v>1</v>
      </c>
      <c r="W40" s="3">
        <v>4</v>
      </c>
      <c r="X40" s="3">
        <v>4</v>
      </c>
      <c r="Y40" s="3">
        <v>3</v>
      </c>
      <c r="Z40" s="3">
        <v>3</v>
      </c>
      <c r="AA40" s="3">
        <v>2</v>
      </c>
      <c r="AB40" s="3">
        <v>14</v>
      </c>
      <c r="AD40" t="s">
        <v>126</v>
      </c>
      <c r="AF40" s="3">
        <v>8</v>
      </c>
      <c r="AG40" s="3">
        <v>8</v>
      </c>
      <c r="AH40" s="3">
        <v>6</v>
      </c>
      <c r="AI40" s="3">
        <v>7</v>
      </c>
      <c r="AJ40" s="3">
        <v>8</v>
      </c>
      <c r="AK40" s="3">
        <v>9</v>
      </c>
      <c r="AL40" s="3">
        <v>9</v>
      </c>
      <c r="AM40" s="3">
        <v>8</v>
      </c>
      <c r="AN40" s="3">
        <v>7</v>
      </c>
      <c r="AO40" s="3">
        <v>9</v>
      </c>
      <c r="AP40" s="3">
        <v>9</v>
      </c>
      <c r="AQ40" s="3">
        <v>10</v>
      </c>
      <c r="AR40" s="3">
        <v>9</v>
      </c>
      <c r="AS40" s="3">
        <v>10</v>
      </c>
      <c r="AT40" s="3">
        <v>9</v>
      </c>
      <c r="AU40" s="3">
        <v>9</v>
      </c>
      <c r="AW40" s="3">
        <v>395</v>
      </c>
      <c r="AX40" s="3">
        <v>395</v>
      </c>
      <c r="AY40" t="str">
        <f t="shared" si="0"/>
        <v/>
      </c>
      <c r="AZ40" t="str">
        <f t="shared" si="1"/>
        <v/>
      </c>
      <c r="BA40" t="str">
        <f t="shared" si="2"/>
        <v/>
      </c>
      <c r="BB40" t="str">
        <f t="shared" si="3"/>
        <v/>
      </c>
      <c r="BC40" t="str">
        <f t="shared" si="4"/>
        <v/>
      </c>
    </row>
    <row r="41" spans="1:55" x14ac:dyDescent="0.2">
      <c r="A41" t="s">
        <v>514</v>
      </c>
      <c r="B41" t="s">
        <v>52</v>
      </c>
      <c r="C41" t="s">
        <v>49</v>
      </c>
      <c r="D41" s="2">
        <v>246</v>
      </c>
      <c r="F41" s="3">
        <v>0</v>
      </c>
      <c r="G41" s="3">
        <v>0</v>
      </c>
      <c r="H41" s="3">
        <v>5</v>
      </c>
      <c r="I41" s="3">
        <v>0</v>
      </c>
      <c r="J41" s="3">
        <v>5</v>
      </c>
      <c r="K41" s="3">
        <v>5</v>
      </c>
      <c r="M41" s="3">
        <v>0</v>
      </c>
      <c r="N41" s="3">
        <v>5</v>
      </c>
      <c r="O41" s="3">
        <v>5</v>
      </c>
      <c r="P41" s="3">
        <v>5</v>
      </c>
      <c r="Q41" s="3">
        <v>5</v>
      </c>
      <c r="R41" s="3">
        <v>5</v>
      </c>
      <c r="T41" s="3">
        <v>4</v>
      </c>
      <c r="U41" s="3">
        <v>1</v>
      </c>
      <c r="V41" s="3">
        <v>4</v>
      </c>
      <c r="W41" s="3">
        <v>1</v>
      </c>
      <c r="X41" s="3">
        <v>0</v>
      </c>
      <c r="Y41" s="3">
        <v>1</v>
      </c>
      <c r="Z41" s="3">
        <v>1</v>
      </c>
      <c r="AA41" s="3">
        <v>3</v>
      </c>
      <c r="AB41" s="3">
        <v>59</v>
      </c>
      <c r="AD41" t="s">
        <v>127</v>
      </c>
      <c r="AF41" s="3">
        <v>10</v>
      </c>
      <c r="AG41" s="3">
        <v>10</v>
      </c>
      <c r="AH41" s="3">
        <v>10</v>
      </c>
      <c r="AI41" s="3">
        <v>10</v>
      </c>
      <c r="AJ41" s="3">
        <v>8</v>
      </c>
      <c r="AK41" s="3">
        <v>9</v>
      </c>
      <c r="AL41" s="3">
        <v>10</v>
      </c>
      <c r="AM41" s="3">
        <v>8</v>
      </c>
      <c r="AN41" s="3">
        <v>10</v>
      </c>
      <c r="AO41" s="3">
        <v>10</v>
      </c>
      <c r="AP41" s="3">
        <v>9</v>
      </c>
      <c r="AQ41" s="3">
        <v>2</v>
      </c>
      <c r="AR41" s="3">
        <v>9</v>
      </c>
      <c r="AS41" s="3">
        <v>8</v>
      </c>
      <c r="AT41" s="3">
        <v>8</v>
      </c>
      <c r="AU41" s="3">
        <v>8</v>
      </c>
      <c r="AW41" s="3">
        <v>411</v>
      </c>
      <c r="AX41" s="3">
        <v>411</v>
      </c>
      <c r="AY41" t="str">
        <f t="shared" si="0"/>
        <v/>
      </c>
      <c r="AZ41" t="str">
        <f t="shared" si="1"/>
        <v/>
      </c>
      <c r="BA41" t="str">
        <f t="shared" si="2"/>
        <v/>
      </c>
      <c r="BB41" t="str">
        <f t="shared" si="3"/>
        <v/>
      </c>
      <c r="BC41" t="str">
        <f t="shared" si="4"/>
        <v/>
      </c>
    </row>
    <row r="42" spans="1:55" x14ac:dyDescent="0.2">
      <c r="A42" t="s">
        <v>515</v>
      </c>
      <c r="B42" t="s">
        <v>73</v>
      </c>
      <c r="C42" t="s">
        <v>67</v>
      </c>
      <c r="D42" s="2">
        <v>172</v>
      </c>
      <c r="F42" s="3">
        <v>2</v>
      </c>
      <c r="G42" s="3">
        <v>2</v>
      </c>
      <c r="H42" s="3">
        <v>3</v>
      </c>
      <c r="I42" s="3">
        <v>2</v>
      </c>
      <c r="J42" s="3">
        <v>2</v>
      </c>
      <c r="K42" s="3">
        <v>2</v>
      </c>
      <c r="M42" s="3">
        <v>1</v>
      </c>
      <c r="N42" s="3">
        <v>4</v>
      </c>
      <c r="O42" s="3">
        <v>4</v>
      </c>
      <c r="P42" s="3">
        <v>4</v>
      </c>
      <c r="Q42" s="3">
        <v>4</v>
      </c>
      <c r="R42" s="3">
        <v>3</v>
      </c>
      <c r="T42" s="3">
        <v>4</v>
      </c>
      <c r="U42" s="3">
        <v>2</v>
      </c>
      <c r="V42" s="3">
        <v>2</v>
      </c>
      <c r="W42" s="3">
        <v>2</v>
      </c>
      <c r="X42" s="3">
        <v>2</v>
      </c>
      <c r="Y42" s="3">
        <v>3</v>
      </c>
      <c r="Z42" s="3">
        <v>2</v>
      </c>
      <c r="AA42" s="3">
        <v>2</v>
      </c>
      <c r="AB42" s="3">
        <v>7</v>
      </c>
      <c r="AD42" t="s">
        <v>128</v>
      </c>
      <c r="AF42" s="3">
        <v>8</v>
      </c>
      <c r="AG42" s="3">
        <v>8</v>
      </c>
      <c r="AH42" s="3">
        <v>6</v>
      </c>
      <c r="AI42" s="3">
        <v>7</v>
      </c>
      <c r="AJ42" s="3">
        <v>6</v>
      </c>
      <c r="AK42" s="3">
        <v>7</v>
      </c>
      <c r="AL42" s="3">
        <v>7</v>
      </c>
      <c r="AM42" s="3">
        <v>8</v>
      </c>
      <c r="AN42" s="3">
        <v>9</v>
      </c>
      <c r="AO42" s="3">
        <v>9</v>
      </c>
      <c r="AP42" s="3">
        <v>9</v>
      </c>
      <c r="AQ42" s="3">
        <v>7</v>
      </c>
      <c r="AR42" s="3">
        <v>8</v>
      </c>
      <c r="AS42" s="3">
        <v>7</v>
      </c>
      <c r="AT42" s="3">
        <v>7</v>
      </c>
      <c r="AU42" s="3">
        <v>8</v>
      </c>
      <c r="AW42" s="3">
        <v>389</v>
      </c>
      <c r="AX42" s="3">
        <v>389</v>
      </c>
      <c r="AY42" t="str">
        <f t="shared" si="0"/>
        <v/>
      </c>
      <c r="AZ42" t="str">
        <f t="shared" si="1"/>
        <v/>
      </c>
      <c r="BA42" t="str">
        <f t="shared" si="2"/>
        <v/>
      </c>
      <c r="BB42" t="str">
        <f t="shared" si="3"/>
        <v/>
      </c>
      <c r="BC42" t="str">
        <f t="shared" si="4"/>
        <v/>
      </c>
    </row>
    <row r="43" spans="1:55" x14ac:dyDescent="0.2">
      <c r="A43" t="s">
        <v>516</v>
      </c>
      <c r="B43" t="s">
        <v>60</v>
      </c>
      <c r="C43" t="s">
        <v>129</v>
      </c>
      <c r="D43" s="2">
        <v>85</v>
      </c>
      <c r="F43" s="3">
        <v>1</v>
      </c>
      <c r="G43" s="3">
        <v>0</v>
      </c>
      <c r="H43" s="3">
        <v>4</v>
      </c>
      <c r="I43" s="3">
        <v>0</v>
      </c>
      <c r="J43" s="3">
        <v>4</v>
      </c>
      <c r="K43" s="3">
        <v>5</v>
      </c>
      <c r="M43" s="3">
        <v>0</v>
      </c>
      <c r="N43" s="3">
        <v>5</v>
      </c>
      <c r="O43" s="3">
        <v>5</v>
      </c>
      <c r="P43" s="3">
        <v>5</v>
      </c>
      <c r="Q43" s="3">
        <v>4</v>
      </c>
      <c r="R43" s="3">
        <v>4</v>
      </c>
      <c r="T43" s="3">
        <v>4</v>
      </c>
      <c r="U43" s="3">
        <v>4</v>
      </c>
      <c r="V43" s="3">
        <v>1</v>
      </c>
      <c r="W43" s="3">
        <v>2</v>
      </c>
      <c r="X43" s="3">
        <v>3</v>
      </c>
      <c r="Y43" s="3">
        <v>3</v>
      </c>
      <c r="Z43" s="3">
        <v>4</v>
      </c>
      <c r="AA43" s="3">
        <v>2</v>
      </c>
      <c r="AB43" s="3">
        <v>36</v>
      </c>
      <c r="AD43" t="s">
        <v>130</v>
      </c>
      <c r="AF43" s="3">
        <v>6</v>
      </c>
      <c r="AG43" s="3">
        <v>8</v>
      </c>
      <c r="AH43" s="3">
        <v>10</v>
      </c>
      <c r="AI43" s="3">
        <v>9</v>
      </c>
      <c r="AJ43" s="3">
        <v>9</v>
      </c>
      <c r="AK43" s="3">
        <v>9</v>
      </c>
      <c r="AL43" s="3">
        <v>9</v>
      </c>
      <c r="AM43" s="3">
        <v>9</v>
      </c>
      <c r="AN43" s="3">
        <v>9</v>
      </c>
      <c r="AO43" s="3">
        <v>6</v>
      </c>
      <c r="AP43" s="3">
        <v>6</v>
      </c>
      <c r="AQ43" s="3">
        <v>9</v>
      </c>
      <c r="AR43" s="3">
        <v>2</v>
      </c>
      <c r="AS43" s="3">
        <v>2</v>
      </c>
      <c r="AT43" s="3">
        <v>7</v>
      </c>
      <c r="AU43" s="3">
        <v>8</v>
      </c>
      <c r="AW43" s="3">
        <v>406</v>
      </c>
      <c r="AX43" s="3">
        <v>406</v>
      </c>
      <c r="AY43" t="str">
        <f t="shared" si="0"/>
        <v/>
      </c>
      <c r="AZ43" t="str">
        <f t="shared" si="1"/>
        <v/>
      </c>
      <c r="BA43" t="str">
        <f t="shared" si="2"/>
        <v/>
      </c>
      <c r="BB43" t="str">
        <f t="shared" si="3"/>
        <v/>
      </c>
      <c r="BC43" t="str">
        <f t="shared" si="4"/>
        <v/>
      </c>
    </row>
    <row r="44" spans="1:55" x14ac:dyDescent="0.2">
      <c r="A44" t="s">
        <v>517</v>
      </c>
      <c r="B44" t="s">
        <v>60</v>
      </c>
      <c r="C44" t="s">
        <v>67</v>
      </c>
      <c r="D44" s="2">
        <v>106</v>
      </c>
      <c r="F44" s="3">
        <v>1</v>
      </c>
      <c r="G44" s="3">
        <v>1</v>
      </c>
      <c r="H44" s="3">
        <v>4</v>
      </c>
      <c r="I44" s="3">
        <v>1</v>
      </c>
      <c r="J44" s="3">
        <v>4</v>
      </c>
      <c r="K44" s="3">
        <v>4</v>
      </c>
      <c r="M44" s="3">
        <v>1</v>
      </c>
      <c r="N44" s="3">
        <v>4</v>
      </c>
      <c r="O44" s="3">
        <v>4</v>
      </c>
      <c r="P44" s="3">
        <v>4</v>
      </c>
      <c r="Q44" s="3">
        <v>5</v>
      </c>
      <c r="R44" s="3">
        <v>4</v>
      </c>
      <c r="T44" s="3">
        <v>4</v>
      </c>
      <c r="U44" s="3">
        <v>1</v>
      </c>
      <c r="V44" s="3">
        <v>4</v>
      </c>
      <c r="W44" s="3">
        <v>2</v>
      </c>
      <c r="X44" s="3">
        <v>2</v>
      </c>
      <c r="Y44" s="3">
        <v>1</v>
      </c>
      <c r="Z44" s="3">
        <v>2</v>
      </c>
      <c r="AA44" s="3">
        <v>4</v>
      </c>
      <c r="AB44" s="3">
        <v>36</v>
      </c>
      <c r="AD44" t="s">
        <v>131</v>
      </c>
      <c r="AF44" s="3">
        <v>8</v>
      </c>
      <c r="AG44" s="3">
        <v>8</v>
      </c>
      <c r="AH44" s="3">
        <v>7</v>
      </c>
      <c r="AI44" s="3">
        <v>8</v>
      </c>
      <c r="AJ44" s="3">
        <v>7</v>
      </c>
      <c r="AK44" s="3">
        <v>5</v>
      </c>
      <c r="AL44" s="3">
        <v>6</v>
      </c>
      <c r="AM44" s="3">
        <v>8</v>
      </c>
      <c r="AN44" s="3">
        <v>8</v>
      </c>
      <c r="AO44" s="3">
        <v>4</v>
      </c>
      <c r="AP44" s="3">
        <v>3</v>
      </c>
      <c r="AQ44" s="3">
        <v>7</v>
      </c>
      <c r="AR44" s="3">
        <v>5</v>
      </c>
      <c r="AS44" s="3">
        <v>2</v>
      </c>
      <c r="AT44" s="3">
        <v>3</v>
      </c>
      <c r="AU44" s="3">
        <v>4</v>
      </c>
      <c r="AW44" s="3">
        <v>370</v>
      </c>
      <c r="AX44" s="3">
        <v>370</v>
      </c>
      <c r="AY44" t="str">
        <f t="shared" si="0"/>
        <v/>
      </c>
      <c r="AZ44" t="str">
        <f t="shared" si="1"/>
        <v/>
      </c>
      <c r="BA44" t="str">
        <f t="shared" si="2"/>
        <v/>
      </c>
      <c r="BB44" t="str">
        <f t="shared" si="3"/>
        <v/>
      </c>
      <c r="BC44" t="str">
        <f t="shared" si="4"/>
        <v/>
      </c>
    </row>
    <row r="45" spans="1:55" x14ac:dyDescent="0.2">
      <c r="A45" t="s">
        <v>518</v>
      </c>
      <c r="B45" t="s">
        <v>48</v>
      </c>
      <c r="C45" t="s">
        <v>53</v>
      </c>
      <c r="D45" s="2">
        <v>173</v>
      </c>
      <c r="F45" s="3">
        <v>0</v>
      </c>
      <c r="G45" s="3">
        <v>0</v>
      </c>
      <c r="H45" s="3">
        <v>3</v>
      </c>
      <c r="I45" s="3">
        <v>1</v>
      </c>
      <c r="J45" s="3">
        <v>5</v>
      </c>
      <c r="K45" s="3">
        <v>4</v>
      </c>
      <c r="M45" s="3">
        <v>0</v>
      </c>
      <c r="N45" s="3">
        <v>4</v>
      </c>
      <c r="O45" s="3">
        <v>5</v>
      </c>
      <c r="P45" s="3">
        <v>2</v>
      </c>
      <c r="Q45" s="3">
        <v>4</v>
      </c>
      <c r="R45" s="3">
        <v>5</v>
      </c>
      <c r="T45" s="3">
        <v>5</v>
      </c>
      <c r="U45" s="3">
        <v>1</v>
      </c>
      <c r="V45" s="3">
        <v>4</v>
      </c>
      <c r="W45" s="3">
        <v>2</v>
      </c>
      <c r="X45" s="3">
        <v>0</v>
      </c>
      <c r="Y45" s="3">
        <v>1</v>
      </c>
      <c r="Z45" s="3">
        <v>1</v>
      </c>
      <c r="AA45" s="3">
        <v>5</v>
      </c>
      <c r="AB45" s="3">
        <v>16</v>
      </c>
      <c r="AD45" t="s">
        <v>132</v>
      </c>
      <c r="AF45" s="3">
        <v>8</v>
      </c>
      <c r="AG45" s="3">
        <v>9</v>
      </c>
      <c r="AH45" s="3">
        <v>7</v>
      </c>
      <c r="AI45" s="3">
        <v>6</v>
      </c>
      <c r="AJ45" s="3">
        <v>8</v>
      </c>
      <c r="AK45" s="3">
        <v>7</v>
      </c>
      <c r="AL45" s="3">
        <v>2</v>
      </c>
      <c r="AM45" s="3">
        <v>1</v>
      </c>
      <c r="AN45" s="3">
        <v>7</v>
      </c>
      <c r="AO45" s="3">
        <v>3</v>
      </c>
      <c r="AP45" s="3">
        <v>0</v>
      </c>
      <c r="AQ45" s="3">
        <v>8</v>
      </c>
      <c r="AR45" s="3">
        <v>1</v>
      </c>
      <c r="AS45" s="3">
        <v>10</v>
      </c>
      <c r="AT45" s="3">
        <v>0</v>
      </c>
      <c r="AU45" s="3">
        <v>0</v>
      </c>
      <c r="AW45" s="3">
        <v>425</v>
      </c>
      <c r="AX45" s="3">
        <v>425</v>
      </c>
      <c r="AY45" t="str">
        <f t="shared" si="0"/>
        <v/>
      </c>
      <c r="AZ45" t="str">
        <f t="shared" si="1"/>
        <v/>
      </c>
      <c r="BA45" t="str">
        <f t="shared" si="2"/>
        <v/>
      </c>
      <c r="BB45" t="str">
        <f t="shared" si="3"/>
        <v/>
      </c>
      <c r="BC45" t="str">
        <f t="shared" si="4"/>
        <v/>
      </c>
    </row>
    <row r="46" spans="1:55" x14ac:dyDescent="0.2">
      <c r="A46" t="s">
        <v>519</v>
      </c>
      <c r="B46" t="s">
        <v>52</v>
      </c>
      <c r="C46" t="s">
        <v>61</v>
      </c>
      <c r="D46" s="2">
        <v>173</v>
      </c>
      <c r="F46" s="3">
        <v>1</v>
      </c>
      <c r="G46" s="3">
        <v>1</v>
      </c>
      <c r="H46" s="3">
        <v>4</v>
      </c>
      <c r="I46" s="3">
        <v>0</v>
      </c>
      <c r="J46" s="3">
        <v>4</v>
      </c>
      <c r="K46" s="3">
        <v>5</v>
      </c>
      <c r="M46" s="3">
        <v>1</v>
      </c>
      <c r="N46" s="3">
        <v>4</v>
      </c>
      <c r="O46" s="3">
        <v>4</v>
      </c>
      <c r="P46" s="3">
        <v>4</v>
      </c>
      <c r="Q46" s="3">
        <v>3</v>
      </c>
      <c r="R46" s="3">
        <v>3</v>
      </c>
      <c r="T46" s="3">
        <v>4</v>
      </c>
      <c r="U46" s="3">
        <v>2</v>
      </c>
      <c r="V46" s="3">
        <v>2</v>
      </c>
      <c r="W46" s="3">
        <v>3</v>
      </c>
      <c r="X46" s="3">
        <v>1</v>
      </c>
      <c r="Y46" s="3">
        <v>2</v>
      </c>
      <c r="Z46" s="3">
        <v>3</v>
      </c>
      <c r="AA46" s="3">
        <v>3</v>
      </c>
      <c r="AB46" s="3">
        <v>5</v>
      </c>
      <c r="AD46" t="s">
        <v>133</v>
      </c>
      <c r="AF46" s="3">
        <v>6</v>
      </c>
      <c r="AG46" s="3">
        <v>8</v>
      </c>
      <c r="AH46" s="3">
        <v>4</v>
      </c>
      <c r="AI46" s="3">
        <v>7</v>
      </c>
      <c r="AJ46" s="3">
        <v>7</v>
      </c>
      <c r="AK46" s="3">
        <v>8</v>
      </c>
      <c r="AL46" s="3">
        <v>8</v>
      </c>
      <c r="AM46" s="3">
        <v>8</v>
      </c>
      <c r="AN46" s="3">
        <v>8</v>
      </c>
      <c r="AO46" s="3">
        <v>9</v>
      </c>
      <c r="AP46" s="3">
        <v>8</v>
      </c>
      <c r="AQ46" s="3">
        <v>9</v>
      </c>
      <c r="AR46" s="3">
        <v>9</v>
      </c>
      <c r="AS46" s="3">
        <v>8</v>
      </c>
      <c r="AT46" s="3">
        <v>8</v>
      </c>
      <c r="AU46" s="3">
        <v>6</v>
      </c>
      <c r="AW46" s="3">
        <v>390</v>
      </c>
      <c r="AX46" s="3">
        <v>390</v>
      </c>
      <c r="AY46" t="str">
        <f t="shared" si="0"/>
        <v/>
      </c>
      <c r="AZ46" t="str">
        <f t="shared" si="1"/>
        <v/>
      </c>
      <c r="BA46" t="str">
        <f t="shared" si="2"/>
        <v/>
      </c>
      <c r="BB46" t="str">
        <f t="shared" si="3"/>
        <v/>
      </c>
      <c r="BC46" t="str">
        <f t="shared" si="4"/>
        <v/>
      </c>
    </row>
    <row r="47" spans="1:55" x14ac:dyDescent="0.2">
      <c r="A47" t="s">
        <v>520</v>
      </c>
      <c r="B47" t="s">
        <v>134</v>
      </c>
      <c r="C47" t="s">
        <v>74</v>
      </c>
      <c r="D47" s="2">
        <v>206</v>
      </c>
      <c r="F47" s="3">
        <v>1</v>
      </c>
      <c r="G47" s="3">
        <v>4</v>
      </c>
      <c r="H47" s="3">
        <v>3</v>
      </c>
      <c r="I47" s="3">
        <v>2</v>
      </c>
      <c r="J47" s="3">
        <v>2</v>
      </c>
      <c r="K47" s="3">
        <v>4</v>
      </c>
      <c r="M47" s="3">
        <v>2</v>
      </c>
      <c r="N47" s="3">
        <v>3</v>
      </c>
      <c r="O47" s="3">
        <v>2</v>
      </c>
      <c r="P47" s="3">
        <v>3</v>
      </c>
      <c r="Q47" s="3">
        <v>3</v>
      </c>
      <c r="R47" s="3">
        <v>3</v>
      </c>
      <c r="T47" s="3">
        <v>4</v>
      </c>
      <c r="U47" s="3">
        <v>4</v>
      </c>
      <c r="V47" s="3">
        <v>1</v>
      </c>
      <c r="W47" s="3">
        <v>2</v>
      </c>
      <c r="X47" s="3">
        <v>3</v>
      </c>
      <c r="Y47" s="3">
        <v>2</v>
      </c>
      <c r="Z47" s="3">
        <v>4</v>
      </c>
      <c r="AA47" s="3">
        <v>0</v>
      </c>
      <c r="AB47" s="3">
        <v>43</v>
      </c>
      <c r="AD47" t="s">
        <v>135</v>
      </c>
      <c r="AF47" s="3">
        <v>5</v>
      </c>
      <c r="AG47" s="3">
        <v>5</v>
      </c>
      <c r="AH47" s="3">
        <v>4</v>
      </c>
      <c r="AI47" s="3">
        <v>4</v>
      </c>
      <c r="AJ47" s="3">
        <v>7</v>
      </c>
      <c r="AK47" s="3">
        <v>7</v>
      </c>
      <c r="AL47" s="3">
        <v>5</v>
      </c>
      <c r="AM47" s="3">
        <v>5</v>
      </c>
      <c r="AN47" s="3">
        <v>5</v>
      </c>
      <c r="AO47" s="3">
        <v>6</v>
      </c>
      <c r="AP47" s="3">
        <v>8</v>
      </c>
      <c r="AQ47" s="3">
        <v>5</v>
      </c>
      <c r="AR47" s="3">
        <v>5</v>
      </c>
      <c r="AS47" s="3">
        <v>5</v>
      </c>
      <c r="AT47" s="3">
        <v>8</v>
      </c>
      <c r="AU47" s="3">
        <v>4</v>
      </c>
      <c r="AW47" s="3">
        <v>427</v>
      </c>
      <c r="AX47" s="3">
        <v>427</v>
      </c>
      <c r="AY47" t="str">
        <f t="shared" si="0"/>
        <v/>
      </c>
      <c r="AZ47" t="str">
        <f t="shared" si="1"/>
        <v/>
      </c>
      <c r="BA47" t="str">
        <f t="shared" si="2"/>
        <v/>
      </c>
      <c r="BB47" t="str">
        <f t="shared" si="3"/>
        <v/>
      </c>
      <c r="BC47" t="str">
        <f t="shared" si="4"/>
        <v/>
      </c>
    </row>
    <row r="48" spans="1:55" x14ac:dyDescent="0.2">
      <c r="A48" t="s">
        <v>521</v>
      </c>
      <c r="B48" t="s">
        <v>48</v>
      </c>
      <c r="C48" t="s">
        <v>83</v>
      </c>
      <c r="D48" s="2">
        <v>231</v>
      </c>
      <c r="F48" s="3">
        <v>1</v>
      </c>
      <c r="G48" s="3">
        <v>2</v>
      </c>
      <c r="H48" s="3">
        <v>3</v>
      </c>
      <c r="I48" s="3">
        <v>1</v>
      </c>
      <c r="J48" s="3">
        <v>4</v>
      </c>
      <c r="K48" s="3">
        <v>5</v>
      </c>
      <c r="M48" s="3">
        <v>2</v>
      </c>
      <c r="N48" s="3">
        <v>3</v>
      </c>
      <c r="O48" s="3">
        <v>3</v>
      </c>
      <c r="P48" s="3">
        <v>4</v>
      </c>
      <c r="Q48" s="3">
        <v>4</v>
      </c>
      <c r="R48" s="3">
        <v>2</v>
      </c>
      <c r="T48" s="3">
        <v>4</v>
      </c>
      <c r="U48" s="3">
        <v>1</v>
      </c>
      <c r="V48" s="3">
        <v>4</v>
      </c>
      <c r="W48" s="3">
        <v>0</v>
      </c>
      <c r="X48" s="3">
        <v>0</v>
      </c>
      <c r="Y48" s="3">
        <v>1</v>
      </c>
      <c r="Z48" s="3">
        <v>1</v>
      </c>
      <c r="AA48" s="3">
        <v>5</v>
      </c>
      <c r="AB48" s="3">
        <v>36</v>
      </c>
      <c r="AD48" t="s">
        <v>136</v>
      </c>
      <c r="AF48" s="3">
        <v>9</v>
      </c>
      <c r="AG48" s="3">
        <v>10</v>
      </c>
      <c r="AH48" s="3">
        <v>9</v>
      </c>
      <c r="AI48" s="3">
        <v>6</v>
      </c>
      <c r="AJ48" s="3">
        <v>8</v>
      </c>
      <c r="AK48" s="3">
        <v>9</v>
      </c>
      <c r="AL48" s="3">
        <v>8</v>
      </c>
      <c r="AM48" s="3">
        <v>8</v>
      </c>
      <c r="AN48" s="3">
        <v>6</v>
      </c>
      <c r="AO48" s="3">
        <v>9</v>
      </c>
      <c r="AP48" s="3">
        <v>9</v>
      </c>
      <c r="AQ48" s="3">
        <v>4</v>
      </c>
      <c r="AR48" s="3">
        <v>1</v>
      </c>
      <c r="AS48" s="3">
        <v>2</v>
      </c>
      <c r="AT48" s="3">
        <v>1</v>
      </c>
      <c r="AU48" s="3">
        <v>7</v>
      </c>
      <c r="AW48" s="3">
        <v>411</v>
      </c>
      <c r="AX48" s="3">
        <v>411</v>
      </c>
      <c r="AY48" t="str">
        <f t="shared" si="0"/>
        <v/>
      </c>
      <c r="AZ48" t="str">
        <f t="shared" si="1"/>
        <v/>
      </c>
      <c r="BA48" t="str">
        <f t="shared" si="2"/>
        <v/>
      </c>
      <c r="BB48" t="str">
        <f t="shared" si="3"/>
        <v/>
      </c>
      <c r="BC48" t="str">
        <f t="shared" si="4"/>
        <v/>
      </c>
    </row>
    <row r="49" spans="1:56" x14ac:dyDescent="0.2">
      <c r="A49" s="8" t="s">
        <v>522</v>
      </c>
      <c r="B49" s="8" t="s">
        <v>60</v>
      </c>
      <c r="C49" s="8" t="s">
        <v>61</v>
      </c>
      <c r="D49" s="10">
        <v>81</v>
      </c>
      <c r="E49" s="8"/>
      <c r="F49" s="9">
        <v>0</v>
      </c>
      <c r="G49" s="9">
        <v>0</v>
      </c>
      <c r="H49" s="9">
        <v>5</v>
      </c>
      <c r="I49" s="9">
        <v>0</v>
      </c>
      <c r="J49" s="9">
        <v>5</v>
      </c>
      <c r="K49" s="9">
        <v>5</v>
      </c>
      <c r="L49" s="8"/>
      <c r="M49" s="9">
        <v>0</v>
      </c>
      <c r="N49" s="9">
        <v>5</v>
      </c>
      <c r="O49" s="9">
        <v>5</v>
      </c>
      <c r="P49" s="9">
        <v>5</v>
      </c>
      <c r="Q49" s="9">
        <v>5</v>
      </c>
      <c r="R49" s="9">
        <v>5</v>
      </c>
      <c r="S49" s="8"/>
      <c r="T49" s="9">
        <v>5</v>
      </c>
      <c r="U49" s="9">
        <v>5</v>
      </c>
      <c r="V49" s="9">
        <v>3</v>
      </c>
      <c r="W49" s="9">
        <v>1</v>
      </c>
      <c r="X49" s="9">
        <v>4</v>
      </c>
      <c r="Y49" s="9">
        <v>4</v>
      </c>
      <c r="Z49" s="9">
        <v>4</v>
      </c>
      <c r="AA49" s="9">
        <v>4</v>
      </c>
      <c r="AB49" s="9">
        <v>43</v>
      </c>
      <c r="AC49" s="8"/>
      <c r="AD49" s="8" t="s">
        <v>137</v>
      </c>
      <c r="AE49" s="8"/>
      <c r="AF49" s="9">
        <v>9</v>
      </c>
      <c r="AG49" s="9">
        <v>9</v>
      </c>
      <c r="AH49" s="9">
        <v>9</v>
      </c>
      <c r="AI49" s="9">
        <v>9</v>
      </c>
      <c r="AJ49" s="9">
        <v>9</v>
      </c>
      <c r="AK49" s="9">
        <v>9</v>
      </c>
      <c r="AL49" s="9">
        <v>9</v>
      </c>
      <c r="AM49" s="9">
        <v>9</v>
      </c>
      <c r="AN49" s="9">
        <v>9</v>
      </c>
      <c r="AO49" s="9">
        <v>9</v>
      </c>
      <c r="AP49" s="9">
        <v>9</v>
      </c>
      <c r="AQ49" s="9">
        <v>9</v>
      </c>
      <c r="AR49" s="9">
        <v>9</v>
      </c>
      <c r="AS49" s="9">
        <v>9</v>
      </c>
      <c r="AT49" s="9">
        <v>9</v>
      </c>
      <c r="AU49" s="9">
        <v>9</v>
      </c>
      <c r="AV49" s="8" t="s">
        <v>138</v>
      </c>
      <c r="AW49" s="9">
        <v>419</v>
      </c>
      <c r="AX49" s="9">
        <v>419</v>
      </c>
      <c r="AY49" s="8" t="str">
        <f t="shared" si="0"/>
        <v/>
      </c>
      <c r="AZ49" s="8" t="str">
        <f t="shared" si="1"/>
        <v>flatliner</v>
      </c>
      <c r="BA49" s="8" t="str">
        <f t="shared" si="2"/>
        <v/>
      </c>
      <c r="BB49" s="8" t="str">
        <f t="shared" si="3"/>
        <v/>
      </c>
      <c r="BC49" s="8" t="str">
        <f t="shared" si="4"/>
        <v/>
      </c>
      <c r="BD49" s="8" t="s">
        <v>1188</v>
      </c>
    </row>
    <row r="50" spans="1:56" x14ac:dyDescent="0.2">
      <c r="A50" t="s">
        <v>523</v>
      </c>
      <c r="B50" t="s">
        <v>73</v>
      </c>
      <c r="C50" t="s">
        <v>104</v>
      </c>
      <c r="D50" s="2">
        <v>57</v>
      </c>
      <c r="F50" s="3">
        <v>3</v>
      </c>
      <c r="G50" s="3">
        <v>3</v>
      </c>
      <c r="H50" s="3">
        <v>2</v>
      </c>
      <c r="I50" s="3">
        <v>2</v>
      </c>
      <c r="J50" s="3">
        <v>3</v>
      </c>
      <c r="K50" s="3">
        <v>2</v>
      </c>
      <c r="M50" s="3">
        <v>1</v>
      </c>
      <c r="N50" s="3">
        <v>3</v>
      </c>
      <c r="O50" s="3">
        <v>3</v>
      </c>
      <c r="P50" s="3">
        <v>2</v>
      </c>
      <c r="Q50" s="3">
        <v>3</v>
      </c>
      <c r="R50" s="3">
        <v>3</v>
      </c>
      <c r="T50" s="3">
        <v>4</v>
      </c>
      <c r="U50" s="3">
        <v>3</v>
      </c>
      <c r="V50" s="3">
        <v>3</v>
      </c>
      <c r="W50" s="3">
        <v>3</v>
      </c>
      <c r="X50" s="3">
        <v>1</v>
      </c>
      <c r="Y50" s="3">
        <v>1</v>
      </c>
      <c r="Z50" s="3">
        <v>2</v>
      </c>
      <c r="AA50" s="3">
        <v>3</v>
      </c>
      <c r="AB50" s="3">
        <v>14</v>
      </c>
      <c r="AD50" t="s">
        <v>139</v>
      </c>
      <c r="AF50" s="3">
        <v>6</v>
      </c>
      <c r="AG50" s="3">
        <v>5</v>
      </c>
      <c r="AH50" s="3">
        <v>7</v>
      </c>
      <c r="AI50" s="3">
        <v>7</v>
      </c>
      <c r="AJ50" s="3">
        <v>7</v>
      </c>
      <c r="AK50" s="3">
        <v>9</v>
      </c>
      <c r="AL50" s="3">
        <v>9</v>
      </c>
      <c r="AM50" s="3">
        <v>8</v>
      </c>
      <c r="AN50" s="3">
        <v>7</v>
      </c>
      <c r="AO50" s="3">
        <v>7</v>
      </c>
      <c r="AP50" s="3">
        <v>6</v>
      </c>
      <c r="AQ50" s="3">
        <v>8</v>
      </c>
      <c r="AR50" s="3">
        <v>8</v>
      </c>
      <c r="AS50" s="3">
        <v>7</v>
      </c>
      <c r="AT50" s="3">
        <v>8</v>
      </c>
      <c r="AU50" s="3">
        <v>8</v>
      </c>
      <c r="AW50" s="3">
        <v>413</v>
      </c>
      <c r="AX50" s="3">
        <v>413</v>
      </c>
      <c r="AY50" t="str">
        <f t="shared" si="0"/>
        <v/>
      </c>
      <c r="AZ50" t="str">
        <f t="shared" si="1"/>
        <v/>
      </c>
      <c r="BA50" t="str">
        <f t="shared" si="2"/>
        <v/>
      </c>
      <c r="BB50" t="str">
        <f t="shared" si="3"/>
        <v/>
      </c>
      <c r="BC50" t="str">
        <f t="shared" si="4"/>
        <v/>
      </c>
    </row>
    <row r="51" spans="1:56" x14ac:dyDescent="0.2">
      <c r="A51" t="s">
        <v>524</v>
      </c>
      <c r="B51" t="s">
        <v>73</v>
      </c>
      <c r="C51" t="s">
        <v>54</v>
      </c>
      <c r="D51" s="3">
        <v>97</v>
      </c>
      <c r="F51" s="3">
        <v>0</v>
      </c>
      <c r="G51" s="3">
        <v>1</v>
      </c>
      <c r="H51" s="3">
        <v>4</v>
      </c>
      <c r="I51" s="3">
        <v>1</v>
      </c>
      <c r="J51" s="3">
        <v>4</v>
      </c>
      <c r="K51" s="3">
        <v>1</v>
      </c>
      <c r="M51" s="3">
        <v>1</v>
      </c>
      <c r="N51" s="3">
        <v>4</v>
      </c>
      <c r="O51" s="3">
        <v>5</v>
      </c>
      <c r="P51" s="3">
        <v>4</v>
      </c>
      <c r="Q51" s="3">
        <v>4</v>
      </c>
      <c r="R51" s="3">
        <v>4</v>
      </c>
      <c r="T51" s="3">
        <v>4</v>
      </c>
      <c r="U51" s="3">
        <v>3</v>
      </c>
      <c r="V51" s="3">
        <v>3</v>
      </c>
      <c r="W51" s="3">
        <v>3</v>
      </c>
      <c r="X51" s="3">
        <v>2</v>
      </c>
      <c r="Y51" s="3">
        <v>2</v>
      </c>
      <c r="Z51" s="3">
        <v>1</v>
      </c>
      <c r="AA51" s="3">
        <v>3</v>
      </c>
      <c r="AB51" s="3">
        <v>22</v>
      </c>
      <c r="AD51" t="s">
        <v>140</v>
      </c>
      <c r="AF51" s="3">
        <v>7</v>
      </c>
      <c r="AG51" s="3">
        <v>8</v>
      </c>
      <c r="AH51" s="3">
        <v>8</v>
      </c>
      <c r="AI51" s="3">
        <v>7</v>
      </c>
      <c r="AJ51" s="3">
        <v>9</v>
      </c>
      <c r="AK51" s="3">
        <v>9</v>
      </c>
      <c r="AL51" s="3">
        <v>8</v>
      </c>
      <c r="AM51" s="3">
        <v>8</v>
      </c>
      <c r="AN51" s="3">
        <v>6</v>
      </c>
      <c r="AO51" s="3">
        <v>7</v>
      </c>
      <c r="AP51" s="3">
        <v>8</v>
      </c>
      <c r="AQ51" s="3">
        <v>9</v>
      </c>
      <c r="AR51" s="3">
        <v>5</v>
      </c>
      <c r="AS51" s="3">
        <v>6</v>
      </c>
      <c r="AT51" s="3">
        <v>6</v>
      </c>
      <c r="AU51" s="3">
        <v>6</v>
      </c>
      <c r="AW51" s="3">
        <v>387</v>
      </c>
      <c r="AX51" s="3">
        <v>387</v>
      </c>
      <c r="AY51" t="str">
        <f t="shared" si="0"/>
        <v/>
      </c>
      <c r="AZ51" t="str">
        <f t="shared" si="1"/>
        <v/>
      </c>
      <c r="BA51" t="str">
        <f t="shared" si="2"/>
        <v/>
      </c>
      <c r="BB51" t="str">
        <f t="shared" si="3"/>
        <v/>
      </c>
      <c r="BC51" t="str">
        <f t="shared" si="4"/>
        <v/>
      </c>
    </row>
    <row r="52" spans="1:56" x14ac:dyDescent="0.2">
      <c r="A52" t="s">
        <v>525</v>
      </c>
      <c r="B52" t="s">
        <v>73</v>
      </c>
      <c r="C52" t="s">
        <v>57</v>
      </c>
      <c r="D52" s="2">
        <v>205</v>
      </c>
      <c r="F52" s="3">
        <v>0</v>
      </c>
      <c r="G52" s="3">
        <v>1</v>
      </c>
      <c r="H52" s="3">
        <v>4</v>
      </c>
      <c r="I52" s="3">
        <v>1</v>
      </c>
      <c r="J52" s="3">
        <v>5</v>
      </c>
      <c r="K52" s="3">
        <v>5</v>
      </c>
      <c r="M52" s="3">
        <v>0</v>
      </c>
      <c r="N52" s="3">
        <v>5</v>
      </c>
      <c r="O52" s="3">
        <v>5</v>
      </c>
      <c r="P52" s="3">
        <v>5</v>
      </c>
      <c r="Q52" s="3">
        <v>4</v>
      </c>
      <c r="R52" s="3">
        <v>5</v>
      </c>
      <c r="T52" s="3">
        <v>5</v>
      </c>
      <c r="U52" s="3">
        <v>5</v>
      </c>
      <c r="V52" s="3">
        <v>4</v>
      </c>
      <c r="W52" s="3">
        <v>5</v>
      </c>
      <c r="X52" s="3">
        <v>2</v>
      </c>
      <c r="Y52" s="3">
        <v>3</v>
      </c>
      <c r="Z52" s="3">
        <v>4</v>
      </c>
      <c r="AA52" s="3">
        <v>5</v>
      </c>
      <c r="AB52" s="3">
        <v>17</v>
      </c>
      <c r="AD52" t="s">
        <v>141</v>
      </c>
      <c r="AF52" s="3">
        <v>3</v>
      </c>
      <c r="AG52" s="3">
        <v>5</v>
      </c>
      <c r="AH52" s="3">
        <v>8</v>
      </c>
      <c r="AI52" s="3">
        <v>9</v>
      </c>
      <c r="AJ52" s="3">
        <v>7</v>
      </c>
      <c r="AK52" s="3">
        <v>8</v>
      </c>
      <c r="AL52" s="3">
        <v>9</v>
      </c>
      <c r="AM52" s="3">
        <v>5</v>
      </c>
      <c r="AN52" s="3">
        <v>8</v>
      </c>
      <c r="AO52" s="3">
        <v>10</v>
      </c>
      <c r="AP52" s="3">
        <v>7</v>
      </c>
      <c r="AQ52" s="3">
        <v>9</v>
      </c>
      <c r="AR52" s="3">
        <v>7</v>
      </c>
      <c r="AS52" s="3">
        <v>8</v>
      </c>
      <c r="AT52" s="3">
        <v>6</v>
      </c>
      <c r="AU52" s="3">
        <v>8</v>
      </c>
      <c r="AV52" t="s">
        <v>121</v>
      </c>
      <c r="AW52" s="3">
        <v>414</v>
      </c>
      <c r="AX52" s="3">
        <v>414</v>
      </c>
      <c r="AY52" t="str">
        <f t="shared" si="0"/>
        <v/>
      </c>
      <c r="AZ52" t="str">
        <f t="shared" si="1"/>
        <v/>
      </c>
      <c r="BA52" t="str">
        <f t="shared" si="2"/>
        <v/>
      </c>
      <c r="BB52" t="str">
        <f t="shared" si="3"/>
        <v/>
      </c>
      <c r="BC52" t="str">
        <f t="shared" si="4"/>
        <v/>
      </c>
    </row>
    <row r="53" spans="1:56" x14ac:dyDescent="0.2">
      <c r="A53" t="s">
        <v>526</v>
      </c>
      <c r="B53" t="s">
        <v>142</v>
      </c>
      <c r="C53" t="s">
        <v>49</v>
      </c>
      <c r="D53" s="2">
        <v>64</v>
      </c>
      <c r="F53" s="3">
        <v>1</v>
      </c>
      <c r="G53" s="3">
        <v>1</v>
      </c>
      <c r="H53" s="3">
        <v>3</v>
      </c>
      <c r="I53" s="3">
        <v>1</v>
      </c>
      <c r="J53" s="3">
        <v>3</v>
      </c>
      <c r="K53" s="3">
        <v>3</v>
      </c>
      <c r="M53" s="3">
        <v>1</v>
      </c>
      <c r="N53" s="3">
        <v>4</v>
      </c>
      <c r="O53" s="3">
        <v>4</v>
      </c>
      <c r="P53" s="3">
        <v>4</v>
      </c>
      <c r="Q53" s="3">
        <v>4</v>
      </c>
      <c r="R53" s="3">
        <v>4</v>
      </c>
      <c r="T53" s="3">
        <v>3</v>
      </c>
      <c r="U53" s="3">
        <v>2</v>
      </c>
      <c r="V53" s="3">
        <v>4</v>
      </c>
      <c r="W53" s="3">
        <v>1</v>
      </c>
      <c r="X53" s="3">
        <v>1</v>
      </c>
      <c r="Y53" s="3">
        <v>1</v>
      </c>
      <c r="Z53" s="3">
        <v>1</v>
      </c>
      <c r="AA53" s="3">
        <v>4</v>
      </c>
      <c r="AB53" s="3">
        <v>36</v>
      </c>
      <c r="AD53" t="s">
        <v>143</v>
      </c>
      <c r="AF53" s="3">
        <v>7</v>
      </c>
      <c r="AG53" s="3">
        <v>7</v>
      </c>
      <c r="AH53" s="3">
        <v>7</v>
      </c>
      <c r="AI53" s="3">
        <v>5</v>
      </c>
      <c r="AJ53" s="3">
        <v>6</v>
      </c>
      <c r="AK53" s="3">
        <v>4</v>
      </c>
      <c r="AL53" s="3">
        <v>5</v>
      </c>
      <c r="AM53" s="3">
        <v>6</v>
      </c>
      <c r="AN53" s="3">
        <v>6</v>
      </c>
      <c r="AO53" s="3">
        <v>6</v>
      </c>
      <c r="AP53" s="3">
        <v>7</v>
      </c>
      <c r="AQ53" s="3">
        <v>3</v>
      </c>
      <c r="AR53" s="3">
        <v>7</v>
      </c>
      <c r="AS53" s="3">
        <v>6</v>
      </c>
      <c r="AT53" s="3">
        <v>4</v>
      </c>
      <c r="AU53" s="3">
        <v>5</v>
      </c>
      <c r="AW53" s="3">
        <v>429</v>
      </c>
      <c r="AX53" s="3">
        <v>429</v>
      </c>
      <c r="AY53" t="str">
        <f t="shared" si="0"/>
        <v/>
      </c>
      <c r="AZ53" t="str">
        <f t="shared" si="1"/>
        <v/>
      </c>
      <c r="BA53" t="str">
        <f t="shared" si="2"/>
        <v/>
      </c>
      <c r="BB53" t="str">
        <f t="shared" si="3"/>
        <v/>
      </c>
      <c r="BC53" t="str">
        <f t="shared" si="4"/>
        <v/>
      </c>
    </row>
    <row r="54" spans="1:56" x14ac:dyDescent="0.2">
      <c r="A54" t="s">
        <v>527</v>
      </c>
      <c r="B54" t="s">
        <v>48</v>
      </c>
      <c r="C54" t="s">
        <v>101</v>
      </c>
      <c r="D54" s="3">
        <v>173</v>
      </c>
      <c r="F54" s="3">
        <v>1</v>
      </c>
      <c r="G54" s="3">
        <v>1</v>
      </c>
      <c r="H54" s="3">
        <v>3</v>
      </c>
      <c r="I54" s="3">
        <v>1</v>
      </c>
      <c r="J54" s="3">
        <v>4</v>
      </c>
      <c r="K54" s="3">
        <v>4</v>
      </c>
      <c r="M54" s="3">
        <v>0</v>
      </c>
      <c r="N54" s="3">
        <v>5</v>
      </c>
      <c r="O54" s="3">
        <v>4</v>
      </c>
      <c r="P54" s="3">
        <v>5</v>
      </c>
      <c r="Q54" s="3">
        <v>4</v>
      </c>
      <c r="R54" s="3">
        <v>3</v>
      </c>
      <c r="T54" s="3">
        <v>4</v>
      </c>
      <c r="U54" s="3">
        <v>3</v>
      </c>
      <c r="V54" s="3">
        <v>2</v>
      </c>
      <c r="W54" s="3">
        <v>1</v>
      </c>
      <c r="X54" s="3">
        <v>4</v>
      </c>
      <c r="Y54" s="3">
        <v>3</v>
      </c>
      <c r="Z54" s="3">
        <v>1</v>
      </c>
      <c r="AA54" s="3">
        <v>4</v>
      </c>
      <c r="AB54" s="3">
        <v>46</v>
      </c>
      <c r="AD54" t="s">
        <v>145</v>
      </c>
      <c r="AF54" s="3">
        <v>9</v>
      </c>
      <c r="AG54" s="3">
        <v>6</v>
      </c>
      <c r="AH54" s="3">
        <v>9</v>
      </c>
      <c r="AI54" s="3">
        <v>9</v>
      </c>
      <c r="AJ54" s="3">
        <v>10</v>
      </c>
      <c r="AK54" s="3">
        <v>9</v>
      </c>
      <c r="AL54" s="3">
        <v>7</v>
      </c>
      <c r="AM54" s="3">
        <v>7</v>
      </c>
      <c r="AN54" s="3">
        <v>8</v>
      </c>
      <c r="AO54" s="3">
        <v>3</v>
      </c>
      <c r="AP54" s="3">
        <v>3</v>
      </c>
      <c r="AQ54" s="3">
        <v>10</v>
      </c>
      <c r="AR54" s="3">
        <v>10</v>
      </c>
      <c r="AS54" s="3">
        <v>4</v>
      </c>
      <c r="AT54" s="3">
        <v>6</v>
      </c>
      <c r="AU54" s="3">
        <v>8</v>
      </c>
      <c r="AV54" t="s">
        <v>146</v>
      </c>
      <c r="AW54" s="3">
        <v>424</v>
      </c>
      <c r="AX54" s="3">
        <v>424</v>
      </c>
      <c r="AY54" t="str">
        <f t="shared" si="0"/>
        <v/>
      </c>
      <c r="AZ54" t="str">
        <f t="shared" si="1"/>
        <v/>
      </c>
      <c r="BA54" t="str">
        <f t="shared" si="2"/>
        <v/>
      </c>
      <c r="BB54" t="str">
        <f t="shared" si="3"/>
        <v/>
      </c>
      <c r="BC54" t="str">
        <f t="shared" si="4"/>
        <v/>
      </c>
    </row>
    <row r="55" spans="1:56" x14ac:dyDescent="0.2">
      <c r="A55" t="s">
        <v>528</v>
      </c>
      <c r="B55" t="s">
        <v>48</v>
      </c>
      <c r="C55" t="s">
        <v>53</v>
      </c>
      <c r="D55" s="3">
        <v>206</v>
      </c>
      <c r="F55" s="3">
        <v>0</v>
      </c>
      <c r="G55" s="3">
        <v>1</v>
      </c>
      <c r="H55" s="3">
        <v>4</v>
      </c>
      <c r="I55" s="3">
        <v>2</v>
      </c>
      <c r="J55" s="3">
        <v>3</v>
      </c>
      <c r="K55" s="3">
        <v>4</v>
      </c>
      <c r="M55" s="3">
        <v>0</v>
      </c>
      <c r="N55" s="3">
        <v>4</v>
      </c>
      <c r="O55" s="3">
        <v>4</v>
      </c>
      <c r="P55" s="3">
        <v>3</v>
      </c>
      <c r="Q55" s="3">
        <v>5</v>
      </c>
      <c r="R55" s="3">
        <v>4</v>
      </c>
      <c r="T55" s="3">
        <v>4</v>
      </c>
      <c r="U55" s="3">
        <v>3</v>
      </c>
      <c r="V55" s="3">
        <v>3</v>
      </c>
      <c r="W55" s="3">
        <v>4</v>
      </c>
      <c r="X55" s="3">
        <v>2</v>
      </c>
      <c r="Y55" s="3">
        <v>2</v>
      </c>
      <c r="Z55" s="3">
        <v>2</v>
      </c>
      <c r="AA55" s="3">
        <v>3</v>
      </c>
      <c r="AB55" s="3">
        <v>60</v>
      </c>
      <c r="AC55" t="s">
        <v>148</v>
      </c>
      <c r="AD55" t="s">
        <v>149</v>
      </c>
      <c r="AF55" s="3">
        <v>6</v>
      </c>
      <c r="AG55" s="3">
        <v>5</v>
      </c>
      <c r="AH55" s="3">
        <v>7</v>
      </c>
      <c r="AI55" s="3">
        <v>7</v>
      </c>
      <c r="AJ55" s="3">
        <v>8</v>
      </c>
      <c r="AK55" s="3">
        <v>9</v>
      </c>
      <c r="AL55" s="3">
        <v>8</v>
      </c>
      <c r="AM55" s="3">
        <v>7</v>
      </c>
      <c r="AN55" s="3">
        <v>4</v>
      </c>
      <c r="AO55" s="3">
        <v>5</v>
      </c>
      <c r="AP55" s="3">
        <v>7</v>
      </c>
      <c r="AQ55" s="3">
        <v>6</v>
      </c>
      <c r="AR55" s="3">
        <v>7</v>
      </c>
      <c r="AS55" s="3">
        <v>8</v>
      </c>
      <c r="AT55" s="3">
        <v>5</v>
      </c>
      <c r="AU55" s="3">
        <v>7</v>
      </c>
      <c r="AW55" s="3">
        <v>435</v>
      </c>
      <c r="AX55" s="3">
        <v>435</v>
      </c>
      <c r="AY55" t="str">
        <f t="shared" si="0"/>
        <v/>
      </c>
      <c r="AZ55" t="str">
        <f t="shared" si="1"/>
        <v/>
      </c>
      <c r="BA55" t="str">
        <f t="shared" si="2"/>
        <v/>
      </c>
      <c r="BB55" t="str">
        <f t="shared" si="3"/>
        <v/>
      </c>
      <c r="BC55" t="str">
        <f t="shared" si="4"/>
        <v/>
      </c>
    </row>
    <row r="56" spans="1:56" x14ac:dyDescent="0.2">
      <c r="A56" t="s">
        <v>529</v>
      </c>
      <c r="B56" t="s">
        <v>48</v>
      </c>
      <c r="C56" t="s">
        <v>57</v>
      </c>
      <c r="D56" s="2">
        <v>173</v>
      </c>
      <c r="F56" s="3">
        <v>1</v>
      </c>
      <c r="G56" s="3">
        <v>2</v>
      </c>
      <c r="H56" s="3">
        <v>3</v>
      </c>
      <c r="I56" s="3">
        <v>2</v>
      </c>
      <c r="J56" s="3">
        <v>3</v>
      </c>
      <c r="K56" s="3">
        <v>3</v>
      </c>
      <c r="M56" s="3">
        <v>1</v>
      </c>
      <c r="N56" s="3">
        <v>4</v>
      </c>
      <c r="O56" s="3">
        <v>3</v>
      </c>
      <c r="P56" s="3">
        <v>4</v>
      </c>
      <c r="Q56" s="3">
        <v>3</v>
      </c>
      <c r="R56" s="3">
        <v>4</v>
      </c>
      <c r="T56" s="3">
        <v>4</v>
      </c>
      <c r="U56" s="3">
        <v>2</v>
      </c>
      <c r="V56" s="3">
        <v>3</v>
      </c>
      <c r="W56" s="3">
        <v>3</v>
      </c>
      <c r="X56" s="3">
        <v>1</v>
      </c>
      <c r="Y56" s="3">
        <v>2</v>
      </c>
      <c r="Z56" s="3">
        <v>3</v>
      </c>
      <c r="AA56" s="3">
        <v>2</v>
      </c>
      <c r="AB56" s="3">
        <v>48</v>
      </c>
      <c r="AD56" t="s">
        <v>151</v>
      </c>
      <c r="AF56" s="3">
        <v>5</v>
      </c>
      <c r="AG56" s="3">
        <v>4</v>
      </c>
      <c r="AH56" s="3">
        <v>4</v>
      </c>
      <c r="AI56" s="3">
        <v>7</v>
      </c>
      <c r="AJ56" s="3">
        <v>8</v>
      </c>
      <c r="AK56" s="3">
        <v>7</v>
      </c>
      <c r="AL56" s="3">
        <v>8</v>
      </c>
      <c r="AM56" s="3">
        <v>7</v>
      </c>
      <c r="AN56" s="3">
        <v>6</v>
      </c>
      <c r="AO56" s="3">
        <v>7</v>
      </c>
      <c r="AP56" s="3">
        <v>9</v>
      </c>
      <c r="AQ56" s="3">
        <v>4</v>
      </c>
      <c r="AR56" s="3">
        <v>5</v>
      </c>
      <c r="AS56" s="3">
        <v>6</v>
      </c>
      <c r="AT56" s="3">
        <v>8</v>
      </c>
      <c r="AU56" s="3">
        <v>4</v>
      </c>
      <c r="AW56" s="3">
        <v>431</v>
      </c>
      <c r="AX56" s="3">
        <v>431</v>
      </c>
      <c r="AY56" t="str">
        <f t="shared" si="0"/>
        <v/>
      </c>
      <c r="AZ56" t="str">
        <f t="shared" si="1"/>
        <v/>
      </c>
      <c r="BA56" t="str">
        <f t="shared" si="2"/>
        <v/>
      </c>
      <c r="BB56" t="str">
        <f t="shared" si="3"/>
        <v/>
      </c>
      <c r="BC56" t="str">
        <f t="shared" si="4"/>
        <v/>
      </c>
    </row>
    <row r="57" spans="1:56" x14ac:dyDescent="0.2">
      <c r="A57" t="s">
        <v>530</v>
      </c>
      <c r="B57" t="s">
        <v>60</v>
      </c>
      <c r="C57" t="s">
        <v>49</v>
      </c>
      <c r="D57" s="2">
        <v>206</v>
      </c>
      <c r="F57" s="3">
        <v>1</v>
      </c>
      <c r="G57" s="3">
        <v>1</v>
      </c>
      <c r="H57" s="3">
        <v>4</v>
      </c>
      <c r="I57" s="3">
        <v>1</v>
      </c>
      <c r="J57" s="3">
        <v>4</v>
      </c>
      <c r="K57" s="3">
        <v>4</v>
      </c>
      <c r="M57" s="3">
        <v>0</v>
      </c>
      <c r="N57" s="3">
        <v>4</v>
      </c>
      <c r="O57" s="3">
        <v>4</v>
      </c>
      <c r="P57" s="3">
        <v>4</v>
      </c>
      <c r="Q57" s="3">
        <v>5</v>
      </c>
      <c r="R57" s="3">
        <v>4</v>
      </c>
      <c r="T57" s="3">
        <v>4</v>
      </c>
      <c r="U57" s="3">
        <v>1</v>
      </c>
      <c r="V57" s="3">
        <v>4</v>
      </c>
      <c r="W57" s="3">
        <v>1</v>
      </c>
      <c r="X57" s="3">
        <v>3</v>
      </c>
      <c r="Y57" s="3">
        <v>2</v>
      </c>
      <c r="Z57" s="3">
        <v>1</v>
      </c>
      <c r="AA57" s="3">
        <v>4</v>
      </c>
      <c r="AB57" s="3">
        <v>43</v>
      </c>
      <c r="AD57" t="s">
        <v>152</v>
      </c>
      <c r="AF57" s="3">
        <v>7</v>
      </c>
      <c r="AG57" s="3">
        <v>8</v>
      </c>
      <c r="AH57" s="3">
        <v>9</v>
      </c>
      <c r="AI57" s="3">
        <v>8</v>
      </c>
      <c r="AJ57" s="3">
        <v>9</v>
      </c>
      <c r="AK57" s="3">
        <v>6</v>
      </c>
      <c r="AL57" s="3">
        <v>8</v>
      </c>
      <c r="AM57" s="3">
        <v>6</v>
      </c>
      <c r="AN57" s="3">
        <v>6</v>
      </c>
      <c r="AO57" s="3">
        <v>4</v>
      </c>
      <c r="AP57" s="3">
        <v>4</v>
      </c>
      <c r="AQ57" s="3">
        <v>3</v>
      </c>
      <c r="AR57" s="3">
        <v>1</v>
      </c>
      <c r="AS57" s="3">
        <v>2</v>
      </c>
      <c r="AT57" s="3">
        <v>3</v>
      </c>
      <c r="AU57" s="3">
        <v>5</v>
      </c>
      <c r="AW57" s="3">
        <v>432</v>
      </c>
      <c r="AX57" s="3">
        <v>432</v>
      </c>
      <c r="AY57" t="str">
        <f t="shared" si="0"/>
        <v/>
      </c>
      <c r="AZ57" t="str">
        <f t="shared" si="1"/>
        <v/>
      </c>
      <c r="BA57" t="str">
        <f t="shared" si="2"/>
        <v/>
      </c>
      <c r="BB57" t="str">
        <f t="shared" si="3"/>
        <v/>
      </c>
      <c r="BC57" t="str">
        <f t="shared" si="4"/>
        <v/>
      </c>
    </row>
    <row r="58" spans="1:56" x14ac:dyDescent="0.2">
      <c r="A58" t="s">
        <v>531</v>
      </c>
      <c r="B58" t="s">
        <v>48</v>
      </c>
      <c r="C58" t="s">
        <v>78</v>
      </c>
      <c r="D58" s="2">
        <v>173</v>
      </c>
      <c r="F58" s="3">
        <v>2</v>
      </c>
      <c r="G58" s="3">
        <v>2</v>
      </c>
      <c r="H58" s="3">
        <v>3</v>
      </c>
      <c r="I58" s="3">
        <v>4</v>
      </c>
      <c r="J58" s="3">
        <v>4</v>
      </c>
      <c r="K58" s="3">
        <v>2</v>
      </c>
      <c r="M58" s="3">
        <v>3</v>
      </c>
      <c r="N58" s="3">
        <v>2</v>
      </c>
      <c r="O58" s="3">
        <v>2</v>
      </c>
      <c r="P58" s="3">
        <v>1</v>
      </c>
      <c r="Q58" s="3">
        <v>3</v>
      </c>
      <c r="R58" s="3">
        <v>4</v>
      </c>
      <c r="T58" s="3">
        <v>4</v>
      </c>
      <c r="U58" s="3">
        <v>3</v>
      </c>
      <c r="V58" s="3">
        <v>3</v>
      </c>
      <c r="W58" s="3">
        <v>3</v>
      </c>
      <c r="X58" s="3">
        <v>4</v>
      </c>
      <c r="Y58" s="3">
        <v>1</v>
      </c>
      <c r="Z58" s="3">
        <v>2</v>
      </c>
      <c r="AA58" s="3">
        <v>4</v>
      </c>
      <c r="AB58" s="3">
        <v>44</v>
      </c>
      <c r="AD58" t="s">
        <v>153</v>
      </c>
      <c r="AF58" s="3">
        <v>9</v>
      </c>
      <c r="AG58" s="3">
        <v>6</v>
      </c>
      <c r="AH58" s="3">
        <v>2</v>
      </c>
      <c r="AI58" s="3">
        <v>8</v>
      </c>
      <c r="AJ58" s="3">
        <v>6</v>
      </c>
      <c r="AK58" s="3">
        <v>8</v>
      </c>
      <c r="AL58" s="3">
        <v>7</v>
      </c>
      <c r="AM58" s="3">
        <v>3</v>
      </c>
      <c r="AN58" s="3">
        <v>8</v>
      </c>
      <c r="AO58" s="3">
        <v>8</v>
      </c>
      <c r="AP58" s="3">
        <v>9</v>
      </c>
      <c r="AQ58" s="3">
        <v>5</v>
      </c>
      <c r="AR58" s="3">
        <v>5</v>
      </c>
      <c r="AS58" s="3">
        <v>6</v>
      </c>
      <c r="AT58" s="3">
        <v>8</v>
      </c>
      <c r="AU58" s="3">
        <v>10</v>
      </c>
      <c r="AW58" s="3">
        <v>421</v>
      </c>
      <c r="AX58" s="3">
        <v>421</v>
      </c>
      <c r="AY58" t="str">
        <f t="shared" si="0"/>
        <v/>
      </c>
      <c r="AZ58" t="str">
        <f t="shared" si="1"/>
        <v/>
      </c>
      <c r="BA58" t="str">
        <f t="shared" si="2"/>
        <v/>
      </c>
      <c r="BB58" t="str">
        <f t="shared" si="3"/>
        <v/>
      </c>
      <c r="BC58" t="str">
        <f t="shared" si="4"/>
        <v/>
      </c>
    </row>
    <row r="59" spans="1:56" x14ac:dyDescent="0.2">
      <c r="A59" t="s">
        <v>532</v>
      </c>
      <c r="B59" t="s">
        <v>73</v>
      </c>
      <c r="C59" t="s">
        <v>63</v>
      </c>
      <c r="D59" s="2">
        <v>173</v>
      </c>
      <c r="F59" s="3">
        <v>1</v>
      </c>
      <c r="G59" s="3">
        <v>1</v>
      </c>
      <c r="H59" s="3">
        <v>2</v>
      </c>
      <c r="I59" s="3">
        <v>2</v>
      </c>
      <c r="J59" s="3">
        <v>4</v>
      </c>
      <c r="K59" s="3">
        <v>3</v>
      </c>
      <c r="M59" s="3">
        <v>2</v>
      </c>
      <c r="N59" s="3">
        <v>4</v>
      </c>
      <c r="O59" s="3">
        <v>3</v>
      </c>
      <c r="P59" s="3">
        <v>3</v>
      </c>
      <c r="Q59" s="3">
        <v>4</v>
      </c>
      <c r="R59" s="3">
        <v>4</v>
      </c>
      <c r="T59" s="3">
        <v>4</v>
      </c>
      <c r="U59" s="3">
        <v>2</v>
      </c>
      <c r="V59" s="3">
        <v>3</v>
      </c>
      <c r="W59" s="3">
        <v>2</v>
      </c>
      <c r="X59" s="3">
        <v>1</v>
      </c>
      <c r="Y59" s="3">
        <v>1</v>
      </c>
      <c r="Z59" s="3">
        <v>1</v>
      </c>
      <c r="AA59" s="3">
        <v>4</v>
      </c>
      <c r="AB59" s="3">
        <v>46</v>
      </c>
      <c r="AD59" t="s">
        <v>154</v>
      </c>
      <c r="AF59" s="3">
        <v>8</v>
      </c>
      <c r="AG59" s="3">
        <v>6</v>
      </c>
      <c r="AH59" s="3">
        <v>8</v>
      </c>
      <c r="AI59" s="3">
        <v>7</v>
      </c>
      <c r="AJ59" s="3">
        <v>9</v>
      </c>
      <c r="AK59" s="3">
        <v>5</v>
      </c>
      <c r="AL59" s="3">
        <v>7</v>
      </c>
      <c r="AM59" s="3">
        <v>8</v>
      </c>
      <c r="AN59" s="3">
        <v>5</v>
      </c>
      <c r="AO59" s="3">
        <v>5</v>
      </c>
      <c r="AP59" s="3">
        <v>5</v>
      </c>
      <c r="AQ59" s="3">
        <v>7</v>
      </c>
      <c r="AR59" s="3">
        <v>4</v>
      </c>
      <c r="AS59" s="3">
        <v>5</v>
      </c>
      <c r="AT59" s="3">
        <v>3</v>
      </c>
      <c r="AU59" s="3">
        <v>3</v>
      </c>
      <c r="AW59" s="3">
        <v>430</v>
      </c>
      <c r="AX59" s="3">
        <v>430</v>
      </c>
      <c r="AY59" t="str">
        <f t="shared" si="0"/>
        <v/>
      </c>
      <c r="AZ59" t="str">
        <f t="shared" si="1"/>
        <v/>
      </c>
      <c r="BA59" t="str">
        <f t="shared" si="2"/>
        <v/>
      </c>
      <c r="BB59" t="str">
        <f t="shared" si="3"/>
        <v/>
      </c>
      <c r="BC59" t="str">
        <f t="shared" si="4"/>
        <v/>
      </c>
    </row>
    <row r="60" spans="1:56" x14ac:dyDescent="0.2">
      <c r="A60" t="s">
        <v>533</v>
      </c>
      <c r="B60" t="s">
        <v>60</v>
      </c>
      <c r="C60" t="s">
        <v>63</v>
      </c>
      <c r="D60" s="2">
        <v>85</v>
      </c>
      <c r="F60" s="3">
        <v>0</v>
      </c>
      <c r="G60" s="3">
        <v>1</v>
      </c>
      <c r="H60" s="3">
        <v>4</v>
      </c>
      <c r="I60" s="3">
        <v>1</v>
      </c>
      <c r="J60" s="3">
        <v>4</v>
      </c>
      <c r="K60" s="3">
        <v>5</v>
      </c>
      <c r="M60" s="3">
        <v>0</v>
      </c>
      <c r="N60" s="3">
        <v>4</v>
      </c>
      <c r="O60" s="3">
        <v>3</v>
      </c>
      <c r="P60" s="3">
        <v>4</v>
      </c>
      <c r="Q60" s="3">
        <v>4</v>
      </c>
      <c r="R60" s="3">
        <v>4</v>
      </c>
      <c r="T60" s="3">
        <v>4</v>
      </c>
      <c r="U60" s="3">
        <v>1</v>
      </c>
      <c r="V60" s="3">
        <v>4</v>
      </c>
      <c r="W60" s="3">
        <v>2</v>
      </c>
      <c r="X60" s="3">
        <v>0</v>
      </c>
      <c r="Y60" s="3">
        <v>0</v>
      </c>
      <c r="Z60" s="3">
        <v>0</v>
      </c>
      <c r="AA60" s="3">
        <v>5</v>
      </c>
      <c r="AB60" s="3">
        <v>52</v>
      </c>
      <c r="AD60" t="s">
        <v>155</v>
      </c>
      <c r="AF60" s="3">
        <v>6</v>
      </c>
      <c r="AG60" s="3">
        <v>9</v>
      </c>
      <c r="AH60" s="3">
        <v>9</v>
      </c>
      <c r="AI60" s="3">
        <v>7</v>
      </c>
      <c r="AJ60" s="3">
        <v>7</v>
      </c>
      <c r="AK60" s="3">
        <v>9</v>
      </c>
      <c r="AL60" s="3">
        <v>6</v>
      </c>
      <c r="AM60" s="3">
        <v>3</v>
      </c>
      <c r="AN60" s="3">
        <v>4</v>
      </c>
      <c r="AO60" s="3">
        <v>8</v>
      </c>
      <c r="AP60" s="3">
        <v>9</v>
      </c>
      <c r="AQ60" s="3">
        <v>10</v>
      </c>
      <c r="AR60" s="3">
        <v>5</v>
      </c>
      <c r="AS60" s="3">
        <v>8</v>
      </c>
      <c r="AT60" s="3">
        <v>9</v>
      </c>
      <c r="AU60" s="3">
        <v>7</v>
      </c>
      <c r="AW60" s="3">
        <v>447</v>
      </c>
      <c r="AX60" s="3">
        <v>447</v>
      </c>
      <c r="AY60" t="str">
        <f t="shared" si="0"/>
        <v/>
      </c>
      <c r="AZ60" t="str">
        <f t="shared" si="1"/>
        <v/>
      </c>
      <c r="BA60" t="str">
        <f t="shared" si="2"/>
        <v/>
      </c>
      <c r="BB60" t="str">
        <f t="shared" si="3"/>
        <v/>
      </c>
      <c r="BC60" t="str">
        <f t="shared" si="4"/>
        <v/>
      </c>
    </row>
    <row r="61" spans="1:56" x14ac:dyDescent="0.2">
      <c r="A61" t="s">
        <v>534</v>
      </c>
      <c r="B61" t="s">
        <v>73</v>
      </c>
      <c r="C61" t="s">
        <v>49</v>
      </c>
      <c r="D61" s="2">
        <v>172</v>
      </c>
      <c r="F61" s="3">
        <v>1</v>
      </c>
      <c r="G61" s="3">
        <v>0</v>
      </c>
      <c r="H61" s="3">
        <v>4</v>
      </c>
      <c r="I61" s="3">
        <v>1</v>
      </c>
      <c r="J61" s="3">
        <v>4</v>
      </c>
      <c r="K61" s="3">
        <v>4</v>
      </c>
      <c r="M61" s="3">
        <v>1</v>
      </c>
      <c r="N61" s="3">
        <v>4</v>
      </c>
      <c r="O61" s="3">
        <v>4</v>
      </c>
      <c r="P61" s="3">
        <v>4</v>
      </c>
      <c r="Q61" s="3">
        <v>4</v>
      </c>
      <c r="R61" s="3">
        <v>4</v>
      </c>
      <c r="T61" s="3">
        <v>4</v>
      </c>
      <c r="U61" s="3">
        <v>1</v>
      </c>
      <c r="V61" s="3">
        <v>4</v>
      </c>
      <c r="W61" s="3">
        <v>2</v>
      </c>
      <c r="X61" s="3">
        <v>1</v>
      </c>
      <c r="Y61" s="3">
        <v>1</v>
      </c>
      <c r="Z61" s="3">
        <v>1</v>
      </c>
      <c r="AA61" s="3">
        <v>3</v>
      </c>
      <c r="AB61" s="3">
        <v>37</v>
      </c>
      <c r="AD61" t="s">
        <v>156</v>
      </c>
      <c r="AF61" s="3">
        <v>8</v>
      </c>
      <c r="AG61" s="3">
        <v>9</v>
      </c>
      <c r="AH61" s="3">
        <v>9</v>
      </c>
      <c r="AI61" s="3">
        <v>7</v>
      </c>
      <c r="AJ61" s="3">
        <v>10</v>
      </c>
      <c r="AK61" s="3">
        <v>9</v>
      </c>
      <c r="AL61" s="3">
        <v>8</v>
      </c>
      <c r="AM61" s="3">
        <v>8</v>
      </c>
      <c r="AN61" s="3">
        <v>9</v>
      </c>
      <c r="AO61" s="3">
        <v>9</v>
      </c>
      <c r="AP61" s="3">
        <v>10</v>
      </c>
      <c r="AQ61" s="3">
        <v>7</v>
      </c>
      <c r="AR61" s="3">
        <v>9</v>
      </c>
      <c r="AS61" s="3">
        <v>9</v>
      </c>
      <c r="AT61" s="3">
        <v>8</v>
      </c>
      <c r="AU61" s="3">
        <v>8</v>
      </c>
      <c r="AW61" s="3">
        <v>436</v>
      </c>
      <c r="AX61" s="3">
        <v>436</v>
      </c>
      <c r="AY61" t="str">
        <f t="shared" si="0"/>
        <v/>
      </c>
      <c r="AZ61" t="str">
        <f t="shared" si="1"/>
        <v/>
      </c>
      <c r="BA61" t="str">
        <f t="shared" si="2"/>
        <v/>
      </c>
      <c r="BB61" t="str">
        <f t="shared" si="3"/>
        <v/>
      </c>
      <c r="BC61" t="str">
        <f t="shared" si="4"/>
        <v/>
      </c>
    </row>
    <row r="62" spans="1:56" x14ac:dyDescent="0.2">
      <c r="A62" t="s">
        <v>535</v>
      </c>
      <c r="B62" t="s">
        <v>48</v>
      </c>
      <c r="C62" t="s">
        <v>57</v>
      </c>
      <c r="D62" s="2">
        <v>118</v>
      </c>
      <c r="F62" s="3">
        <v>0</v>
      </c>
      <c r="G62" s="3">
        <v>1</v>
      </c>
      <c r="H62" s="3">
        <v>4</v>
      </c>
      <c r="I62" s="3">
        <v>3</v>
      </c>
      <c r="J62" s="3">
        <v>5</v>
      </c>
      <c r="K62" s="3">
        <v>5</v>
      </c>
      <c r="M62" s="3">
        <v>1</v>
      </c>
      <c r="N62" s="3">
        <v>4</v>
      </c>
      <c r="O62" s="3">
        <v>4</v>
      </c>
      <c r="P62" s="3">
        <v>3</v>
      </c>
      <c r="Q62" s="3">
        <v>5</v>
      </c>
      <c r="R62" s="3">
        <v>5</v>
      </c>
      <c r="T62" s="3">
        <v>5</v>
      </c>
      <c r="U62" s="3">
        <v>3</v>
      </c>
      <c r="V62" s="3">
        <v>3</v>
      </c>
      <c r="W62" s="3">
        <v>0</v>
      </c>
      <c r="X62" s="3">
        <v>3</v>
      </c>
      <c r="Y62" s="3">
        <v>4</v>
      </c>
      <c r="Z62" s="3">
        <v>2</v>
      </c>
      <c r="AA62" s="3">
        <v>4</v>
      </c>
      <c r="AB62" s="3">
        <v>43</v>
      </c>
      <c r="AD62" t="s">
        <v>157</v>
      </c>
      <c r="AF62" s="3">
        <v>3</v>
      </c>
      <c r="AG62" s="3">
        <v>10</v>
      </c>
      <c r="AH62" s="3">
        <v>9</v>
      </c>
      <c r="AI62" s="3">
        <v>5</v>
      </c>
      <c r="AJ62" s="3">
        <v>6</v>
      </c>
      <c r="AK62" s="3">
        <v>2</v>
      </c>
      <c r="AL62" s="3">
        <v>4</v>
      </c>
      <c r="AM62" s="3">
        <v>8</v>
      </c>
      <c r="AN62" s="3">
        <v>8</v>
      </c>
      <c r="AO62" s="3">
        <v>5</v>
      </c>
      <c r="AP62" s="3">
        <v>9</v>
      </c>
      <c r="AQ62" s="3">
        <v>2</v>
      </c>
      <c r="AR62" s="3">
        <v>1</v>
      </c>
      <c r="AS62" s="3">
        <v>9</v>
      </c>
      <c r="AT62" s="3">
        <v>1</v>
      </c>
      <c r="AU62" s="3">
        <v>3</v>
      </c>
      <c r="AW62" s="3">
        <v>437</v>
      </c>
      <c r="AX62" s="3">
        <v>437</v>
      </c>
      <c r="AY62" t="str">
        <f t="shared" si="0"/>
        <v/>
      </c>
      <c r="AZ62" t="str">
        <f t="shared" si="1"/>
        <v/>
      </c>
      <c r="BA62" t="str">
        <f t="shared" si="2"/>
        <v/>
      </c>
      <c r="BB62" t="str">
        <f t="shared" si="3"/>
        <v/>
      </c>
      <c r="BC62" t="str">
        <f t="shared" si="4"/>
        <v/>
      </c>
    </row>
    <row r="63" spans="1:56" x14ac:dyDescent="0.2">
      <c r="A63" t="s">
        <v>536</v>
      </c>
      <c r="B63" t="s">
        <v>158</v>
      </c>
      <c r="C63" t="s">
        <v>159</v>
      </c>
      <c r="D63" s="3">
        <v>172</v>
      </c>
      <c r="F63" s="3">
        <v>1</v>
      </c>
      <c r="G63" s="3">
        <v>1</v>
      </c>
      <c r="H63" s="3">
        <v>4</v>
      </c>
      <c r="I63" s="3">
        <v>1</v>
      </c>
      <c r="J63" s="3">
        <v>4</v>
      </c>
      <c r="K63" s="3">
        <v>4</v>
      </c>
      <c r="M63" s="3">
        <v>1</v>
      </c>
      <c r="N63" s="3">
        <v>3</v>
      </c>
      <c r="O63" s="3">
        <v>3</v>
      </c>
      <c r="P63" s="3">
        <v>4</v>
      </c>
      <c r="Q63" s="3">
        <v>3</v>
      </c>
      <c r="R63" s="3">
        <v>4</v>
      </c>
      <c r="T63" s="3">
        <v>3</v>
      </c>
      <c r="U63" s="3">
        <v>4</v>
      </c>
      <c r="V63" s="3">
        <v>3</v>
      </c>
      <c r="W63" s="3">
        <v>4</v>
      </c>
      <c r="X63" s="3">
        <v>4</v>
      </c>
      <c r="Y63" s="3">
        <v>3</v>
      </c>
      <c r="Z63" s="3">
        <v>3</v>
      </c>
      <c r="AA63" s="3">
        <v>2</v>
      </c>
      <c r="AB63" s="3">
        <v>60</v>
      </c>
      <c r="AC63" t="s">
        <v>160</v>
      </c>
      <c r="AD63" t="s">
        <v>161</v>
      </c>
      <c r="AF63" s="3">
        <v>6</v>
      </c>
      <c r="AG63" s="3">
        <v>7</v>
      </c>
      <c r="AH63" s="3">
        <v>8</v>
      </c>
      <c r="AI63" s="3">
        <v>9</v>
      </c>
      <c r="AJ63" s="3">
        <v>8</v>
      </c>
      <c r="AK63" s="3">
        <v>8</v>
      </c>
      <c r="AL63" s="3">
        <v>8</v>
      </c>
      <c r="AM63" s="3">
        <v>7</v>
      </c>
      <c r="AN63" s="3">
        <v>6</v>
      </c>
      <c r="AO63" s="3">
        <v>8</v>
      </c>
      <c r="AP63" s="3">
        <v>8</v>
      </c>
      <c r="AQ63" s="3">
        <v>8</v>
      </c>
      <c r="AR63" s="3">
        <v>8</v>
      </c>
      <c r="AS63" s="3">
        <v>7</v>
      </c>
      <c r="AT63" s="3">
        <v>7</v>
      </c>
      <c r="AU63" s="3">
        <v>7</v>
      </c>
      <c r="AW63" s="3">
        <v>445</v>
      </c>
      <c r="AX63" s="3">
        <v>445</v>
      </c>
      <c r="AY63" t="str">
        <f t="shared" si="0"/>
        <v/>
      </c>
      <c r="AZ63" t="str">
        <f t="shared" si="1"/>
        <v/>
      </c>
      <c r="BA63" t="str">
        <f t="shared" si="2"/>
        <v/>
      </c>
      <c r="BB63" t="str">
        <f t="shared" si="3"/>
        <v/>
      </c>
      <c r="BC63" t="str">
        <f t="shared" si="4"/>
        <v/>
      </c>
    </row>
    <row r="64" spans="1:56" x14ac:dyDescent="0.2">
      <c r="A64" t="s">
        <v>537</v>
      </c>
      <c r="B64" t="s">
        <v>73</v>
      </c>
      <c r="C64" t="s">
        <v>101</v>
      </c>
      <c r="D64" s="3">
        <v>173</v>
      </c>
      <c r="F64" s="3">
        <v>2</v>
      </c>
      <c r="G64" s="3">
        <v>2</v>
      </c>
      <c r="H64" s="3">
        <v>4</v>
      </c>
      <c r="I64" s="3">
        <v>2</v>
      </c>
      <c r="J64" s="3">
        <v>4</v>
      </c>
      <c r="K64" s="3">
        <v>4</v>
      </c>
      <c r="M64" s="3">
        <v>1</v>
      </c>
      <c r="N64" s="3">
        <v>4</v>
      </c>
      <c r="O64" s="3">
        <v>4</v>
      </c>
      <c r="P64" s="3">
        <v>4</v>
      </c>
      <c r="Q64" s="3">
        <v>4</v>
      </c>
      <c r="R64" s="3">
        <v>4</v>
      </c>
      <c r="T64" s="3">
        <v>4</v>
      </c>
      <c r="U64" s="3">
        <v>3</v>
      </c>
      <c r="V64" s="3">
        <v>4</v>
      </c>
      <c r="W64" s="3">
        <v>4</v>
      </c>
      <c r="X64" s="3">
        <v>3</v>
      </c>
      <c r="Y64" s="3">
        <v>3</v>
      </c>
      <c r="Z64" s="3">
        <v>3</v>
      </c>
      <c r="AA64" s="3">
        <v>4</v>
      </c>
      <c r="AB64" s="3">
        <v>44</v>
      </c>
      <c r="AD64" t="s">
        <v>162</v>
      </c>
      <c r="AF64" s="3">
        <v>8</v>
      </c>
      <c r="AG64" s="3">
        <v>7</v>
      </c>
      <c r="AH64" s="3">
        <v>7</v>
      </c>
      <c r="AI64" s="3">
        <v>7</v>
      </c>
      <c r="AJ64" s="3">
        <v>8</v>
      </c>
      <c r="AK64" s="3">
        <v>8</v>
      </c>
      <c r="AL64" s="3">
        <v>7</v>
      </c>
      <c r="AM64" s="3">
        <v>7</v>
      </c>
      <c r="AN64" s="3">
        <v>8</v>
      </c>
      <c r="AO64" s="3">
        <v>7</v>
      </c>
      <c r="AP64" s="3">
        <v>7</v>
      </c>
      <c r="AQ64" s="3">
        <v>5</v>
      </c>
      <c r="AR64" s="3">
        <v>8</v>
      </c>
      <c r="AS64" s="3">
        <v>8</v>
      </c>
      <c r="AT64" s="3">
        <v>8</v>
      </c>
      <c r="AU64" s="3">
        <v>7</v>
      </c>
      <c r="AW64" s="3">
        <v>447</v>
      </c>
      <c r="AX64" s="3">
        <v>447</v>
      </c>
      <c r="AY64" t="str">
        <f t="shared" si="0"/>
        <v/>
      </c>
      <c r="AZ64" t="str">
        <f t="shared" si="1"/>
        <v/>
      </c>
      <c r="BA64" t="str">
        <f t="shared" si="2"/>
        <v/>
      </c>
      <c r="BB64" t="str">
        <f t="shared" si="3"/>
        <v/>
      </c>
      <c r="BC64" t="str">
        <f t="shared" si="4"/>
        <v/>
      </c>
    </row>
    <row r="65" spans="1:55" x14ac:dyDescent="0.2">
      <c r="A65" t="s">
        <v>538</v>
      </c>
      <c r="B65" t="s">
        <v>73</v>
      </c>
      <c r="C65" t="s">
        <v>83</v>
      </c>
      <c r="D65" s="3">
        <v>106</v>
      </c>
      <c r="F65" s="3">
        <v>1</v>
      </c>
      <c r="G65" s="3">
        <v>3</v>
      </c>
      <c r="H65" s="3">
        <v>3</v>
      </c>
      <c r="I65" s="3">
        <v>1</v>
      </c>
      <c r="J65" s="3">
        <v>1</v>
      </c>
      <c r="K65" s="3">
        <v>3</v>
      </c>
      <c r="M65" s="3">
        <v>2</v>
      </c>
      <c r="N65" s="3">
        <v>4</v>
      </c>
      <c r="O65" s="3">
        <v>3</v>
      </c>
      <c r="P65" s="3">
        <v>4</v>
      </c>
      <c r="Q65" s="3">
        <v>4</v>
      </c>
      <c r="R65" s="3">
        <v>4</v>
      </c>
      <c r="T65" s="3">
        <v>4</v>
      </c>
      <c r="U65" s="3">
        <v>1</v>
      </c>
      <c r="V65" s="3">
        <v>4</v>
      </c>
      <c r="W65" s="3">
        <v>2</v>
      </c>
      <c r="X65" s="3">
        <v>1</v>
      </c>
      <c r="Y65" s="3">
        <v>1</v>
      </c>
      <c r="Z65" s="3">
        <v>2</v>
      </c>
      <c r="AA65" s="3">
        <v>4</v>
      </c>
      <c r="AB65" s="3">
        <v>60</v>
      </c>
      <c r="AC65" t="s">
        <v>163</v>
      </c>
      <c r="AD65" t="s">
        <v>164</v>
      </c>
      <c r="AF65" s="3">
        <v>8</v>
      </c>
      <c r="AG65" s="3">
        <v>7</v>
      </c>
      <c r="AH65" s="3">
        <v>8</v>
      </c>
      <c r="AI65" s="3">
        <v>8</v>
      </c>
      <c r="AJ65" s="3">
        <v>8</v>
      </c>
      <c r="AK65" s="3">
        <v>9</v>
      </c>
      <c r="AL65" s="3">
        <v>9</v>
      </c>
      <c r="AM65" s="3">
        <v>9</v>
      </c>
      <c r="AN65" s="3">
        <v>7</v>
      </c>
      <c r="AO65" s="3">
        <v>9</v>
      </c>
      <c r="AP65" s="3">
        <v>9</v>
      </c>
      <c r="AQ65" s="3">
        <v>9</v>
      </c>
      <c r="AR65" s="3">
        <v>7</v>
      </c>
      <c r="AS65" s="3">
        <v>8</v>
      </c>
      <c r="AT65" s="3">
        <v>9</v>
      </c>
      <c r="AU65" s="3">
        <v>9</v>
      </c>
      <c r="AW65" s="3">
        <v>441</v>
      </c>
      <c r="AX65" s="3">
        <v>441</v>
      </c>
      <c r="AY65" t="str">
        <f t="shared" si="0"/>
        <v/>
      </c>
      <c r="AZ65" t="str">
        <f t="shared" si="1"/>
        <v/>
      </c>
      <c r="BA65" t="str">
        <f t="shared" si="2"/>
        <v/>
      </c>
      <c r="BB65" t="str">
        <f t="shared" si="3"/>
        <v/>
      </c>
      <c r="BC65" t="str">
        <f t="shared" si="4"/>
        <v/>
      </c>
    </row>
    <row r="66" spans="1:55" x14ac:dyDescent="0.2">
      <c r="A66" t="s">
        <v>539</v>
      </c>
      <c r="B66" t="s">
        <v>165</v>
      </c>
      <c r="C66" t="s">
        <v>57</v>
      </c>
      <c r="D66" s="3">
        <v>231</v>
      </c>
      <c r="F66" s="3">
        <v>2</v>
      </c>
      <c r="G66" s="3">
        <v>1</v>
      </c>
      <c r="H66" s="3">
        <v>4</v>
      </c>
      <c r="I66" s="3">
        <v>1</v>
      </c>
      <c r="J66" s="3">
        <v>3</v>
      </c>
      <c r="K66" s="3">
        <v>3</v>
      </c>
      <c r="M66" s="3">
        <v>1</v>
      </c>
      <c r="N66" s="3">
        <v>4</v>
      </c>
      <c r="O66" s="3">
        <v>3</v>
      </c>
      <c r="P66" s="3">
        <v>4</v>
      </c>
      <c r="Q66" s="3">
        <v>3</v>
      </c>
      <c r="R66" s="3">
        <v>3</v>
      </c>
      <c r="T66" s="3">
        <v>5</v>
      </c>
      <c r="U66" s="3">
        <v>2</v>
      </c>
      <c r="V66" s="3">
        <v>4</v>
      </c>
      <c r="W66" s="3">
        <v>2</v>
      </c>
      <c r="X66" s="3">
        <v>3</v>
      </c>
      <c r="Y66" s="3">
        <v>2</v>
      </c>
      <c r="Z66" s="3">
        <v>3</v>
      </c>
      <c r="AA66" s="3">
        <v>5</v>
      </c>
      <c r="AB66" s="3">
        <v>21</v>
      </c>
      <c r="AD66" t="s">
        <v>166</v>
      </c>
      <c r="AF66" s="3">
        <v>9</v>
      </c>
      <c r="AG66" s="3">
        <v>10</v>
      </c>
      <c r="AH66" s="3">
        <v>9</v>
      </c>
      <c r="AI66" s="3">
        <v>10</v>
      </c>
      <c r="AJ66" s="3">
        <v>9</v>
      </c>
      <c r="AK66" s="3">
        <v>8</v>
      </c>
      <c r="AL66" s="3">
        <v>9</v>
      </c>
      <c r="AM66" s="3">
        <v>10</v>
      </c>
      <c r="AN66" s="3">
        <v>10</v>
      </c>
      <c r="AO66" s="3">
        <v>9</v>
      </c>
      <c r="AP66" s="3">
        <v>9</v>
      </c>
      <c r="AQ66" s="3">
        <v>7</v>
      </c>
      <c r="AR66" s="3">
        <v>9</v>
      </c>
      <c r="AS66" s="3">
        <v>9</v>
      </c>
      <c r="AT66" s="3">
        <v>8</v>
      </c>
      <c r="AU66" s="3">
        <v>9</v>
      </c>
      <c r="AW66" s="3">
        <v>466</v>
      </c>
      <c r="AX66" s="3">
        <v>466</v>
      </c>
      <c r="AY66" t="str">
        <f t="shared" si="0"/>
        <v/>
      </c>
      <c r="AZ66" t="str">
        <f t="shared" si="1"/>
        <v/>
      </c>
      <c r="BA66" t="str">
        <f t="shared" si="2"/>
        <v/>
      </c>
      <c r="BB66" t="str">
        <f t="shared" si="3"/>
        <v/>
      </c>
      <c r="BC66" t="str">
        <f t="shared" si="4"/>
        <v/>
      </c>
    </row>
    <row r="67" spans="1:55" x14ac:dyDescent="0.2">
      <c r="A67" t="s">
        <v>540</v>
      </c>
      <c r="B67" t="s">
        <v>48</v>
      </c>
      <c r="C67" t="s">
        <v>83</v>
      </c>
      <c r="D67" s="3">
        <v>57</v>
      </c>
      <c r="F67" s="3">
        <v>1</v>
      </c>
      <c r="G67" s="3">
        <v>0</v>
      </c>
      <c r="H67" s="3">
        <v>3</v>
      </c>
      <c r="I67" s="3">
        <v>1</v>
      </c>
      <c r="J67" s="3">
        <v>4</v>
      </c>
      <c r="K67" s="3">
        <v>3</v>
      </c>
      <c r="M67" s="3">
        <v>1</v>
      </c>
      <c r="N67" s="3">
        <v>4</v>
      </c>
      <c r="O67" s="3">
        <v>3</v>
      </c>
      <c r="P67" s="3">
        <v>3</v>
      </c>
      <c r="Q67" s="3">
        <v>4</v>
      </c>
      <c r="R67" s="3">
        <v>2</v>
      </c>
      <c r="T67" s="3">
        <v>4</v>
      </c>
      <c r="U67" s="3">
        <v>2</v>
      </c>
      <c r="V67" s="3">
        <v>3</v>
      </c>
      <c r="W67" s="3">
        <v>1</v>
      </c>
      <c r="X67" s="3">
        <v>2</v>
      </c>
      <c r="Y67" s="3">
        <v>0</v>
      </c>
      <c r="Z67" s="3">
        <v>2</v>
      </c>
      <c r="AA67" s="3">
        <v>5</v>
      </c>
      <c r="AB67" s="3">
        <v>41</v>
      </c>
      <c r="AD67" t="s">
        <v>167</v>
      </c>
      <c r="AF67" s="3">
        <v>9</v>
      </c>
      <c r="AG67" s="3">
        <v>3</v>
      </c>
      <c r="AH67" s="3">
        <v>6</v>
      </c>
      <c r="AI67" s="3">
        <v>5</v>
      </c>
      <c r="AJ67" s="3">
        <v>9</v>
      </c>
      <c r="AK67" s="3">
        <v>2</v>
      </c>
      <c r="AL67" s="3">
        <v>7</v>
      </c>
      <c r="AM67" s="3">
        <v>5</v>
      </c>
      <c r="AN67" s="3">
        <v>7</v>
      </c>
      <c r="AO67" s="3">
        <v>3</v>
      </c>
      <c r="AP67" s="3">
        <v>5</v>
      </c>
      <c r="AQ67" s="3">
        <v>10</v>
      </c>
      <c r="AR67" s="3">
        <v>9</v>
      </c>
      <c r="AS67" s="3">
        <v>6</v>
      </c>
      <c r="AT67" s="3">
        <v>7</v>
      </c>
      <c r="AU67" s="3">
        <v>8</v>
      </c>
      <c r="AW67" s="3">
        <v>468</v>
      </c>
      <c r="AX67" s="3">
        <v>468</v>
      </c>
      <c r="AY67" t="str">
        <f t="shared" ref="AY67:AY130" si="5">IF(AW67&gt;1800,"boo","")</f>
        <v/>
      </c>
      <c r="AZ67" t="str">
        <f t="shared" ref="AZ67:AZ130" si="6">IF(STDEV(AF67:AU67)=0,"flatliner","")</f>
        <v/>
      </c>
      <c r="BA67" t="str">
        <f t="shared" ref="BA67:BA130" si="7">IF(STDEV(T67:AA67)=0,"flatliner","")</f>
        <v/>
      </c>
      <c r="BB67" t="str">
        <f t="shared" ref="BB67:BB130" si="8">IF(STDEV(M67:R67)=0,"flatliner","")</f>
        <v/>
      </c>
      <c r="BC67" t="str">
        <f t="shared" ref="BC67:BC130" si="9">IF(STDEV(F67:K67)=0,"flatliner","")</f>
        <v/>
      </c>
    </row>
    <row r="68" spans="1:55" x14ac:dyDescent="0.2">
      <c r="A68" t="s">
        <v>541</v>
      </c>
      <c r="B68" t="s">
        <v>73</v>
      </c>
      <c r="C68" t="s">
        <v>57</v>
      </c>
      <c r="D68" s="3">
        <v>173</v>
      </c>
      <c r="F68" s="3">
        <v>0</v>
      </c>
      <c r="G68" s="3">
        <v>1</v>
      </c>
      <c r="H68" s="3">
        <v>0</v>
      </c>
      <c r="I68" s="3">
        <v>3</v>
      </c>
      <c r="J68" s="3">
        <v>2</v>
      </c>
      <c r="K68" s="3">
        <v>2</v>
      </c>
      <c r="M68" s="3">
        <v>0</v>
      </c>
      <c r="N68" s="3">
        <v>5</v>
      </c>
      <c r="O68" s="3">
        <v>4</v>
      </c>
      <c r="P68" s="3">
        <v>3</v>
      </c>
      <c r="Q68" s="3">
        <v>3</v>
      </c>
      <c r="R68" s="3">
        <v>2</v>
      </c>
      <c r="T68" s="3">
        <v>2</v>
      </c>
      <c r="U68" s="3">
        <v>3</v>
      </c>
      <c r="V68" s="3">
        <v>2</v>
      </c>
      <c r="W68" s="3">
        <v>2</v>
      </c>
      <c r="X68" s="3">
        <v>2</v>
      </c>
      <c r="Y68" s="3">
        <v>3</v>
      </c>
      <c r="Z68" s="3">
        <v>3</v>
      </c>
      <c r="AA68" s="3">
        <v>3</v>
      </c>
      <c r="AB68" s="3">
        <v>60</v>
      </c>
      <c r="AC68" t="s">
        <v>168</v>
      </c>
      <c r="AD68" t="s">
        <v>169</v>
      </c>
      <c r="AF68" s="3">
        <v>4</v>
      </c>
      <c r="AG68" s="3">
        <v>6</v>
      </c>
      <c r="AH68" s="3">
        <v>4</v>
      </c>
      <c r="AI68" s="3">
        <v>5</v>
      </c>
      <c r="AJ68" s="3">
        <v>5</v>
      </c>
      <c r="AK68" s="3">
        <v>6</v>
      </c>
      <c r="AL68" s="3">
        <v>4</v>
      </c>
      <c r="AM68" s="3">
        <v>6</v>
      </c>
      <c r="AN68" s="3">
        <v>4</v>
      </c>
      <c r="AO68" s="3">
        <v>6</v>
      </c>
      <c r="AP68" s="3">
        <v>5</v>
      </c>
      <c r="AQ68" s="3">
        <v>6</v>
      </c>
      <c r="AR68" s="3">
        <v>5</v>
      </c>
      <c r="AS68" s="3">
        <v>5</v>
      </c>
      <c r="AT68" s="3">
        <v>7</v>
      </c>
      <c r="AU68" s="3">
        <v>4</v>
      </c>
      <c r="AW68" s="3">
        <v>453</v>
      </c>
      <c r="AX68" s="3">
        <v>453</v>
      </c>
      <c r="AY68" t="str">
        <f t="shared" si="5"/>
        <v/>
      </c>
      <c r="AZ68" t="str">
        <f t="shared" si="6"/>
        <v/>
      </c>
      <c r="BA68" t="str">
        <f t="shared" si="7"/>
        <v/>
      </c>
      <c r="BB68" t="str">
        <f t="shared" si="8"/>
        <v/>
      </c>
      <c r="BC68" t="str">
        <f t="shared" si="9"/>
        <v/>
      </c>
    </row>
    <row r="69" spans="1:55" x14ac:dyDescent="0.2">
      <c r="A69" t="s">
        <v>542</v>
      </c>
      <c r="B69" t="s">
        <v>73</v>
      </c>
      <c r="C69" t="s">
        <v>65</v>
      </c>
      <c r="D69" s="3">
        <v>172</v>
      </c>
      <c r="F69" s="3">
        <v>1</v>
      </c>
      <c r="G69" s="3">
        <v>4</v>
      </c>
      <c r="H69" s="3">
        <v>3</v>
      </c>
      <c r="I69" s="3">
        <v>2</v>
      </c>
      <c r="J69" s="3">
        <v>2</v>
      </c>
      <c r="K69" s="3">
        <v>3</v>
      </c>
      <c r="M69" s="3">
        <v>1</v>
      </c>
      <c r="N69" s="3">
        <v>3</v>
      </c>
      <c r="O69" s="3">
        <v>3</v>
      </c>
      <c r="P69" s="3">
        <v>4</v>
      </c>
      <c r="Q69" s="3">
        <v>2</v>
      </c>
      <c r="R69" s="3">
        <v>4</v>
      </c>
      <c r="T69" s="3">
        <v>3</v>
      </c>
      <c r="U69" s="3">
        <v>5</v>
      </c>
      <c r="V69" s="3">
        <v>2</v>
      </c>
      <c r="W69" s="3">
        <v>1</v>
      </c>
      <c r="X69" s="3">
        <v>2</v>
      </c>
      <c r="Y69" s="3">
        <v>3</v>
      </c>
      <c r="Z69" s="3">
        <v>3</v>
      </c>
      <c r="AA69" s="3">
        <v>2</v>
      </c>
      <c r="AB69" s="3">
        <v>7</v>
      </c>
      <c r="AD69" t="s">
        <v>170</v>
      </c>
      <c r="AF69" s="3">
        <v>9</v>
      </c>
      <c r="AG69" s="3">
        <v>7</v>
      </c>
      <c r="AH69" s="3">
        <v>2</v>
      </c>
      <c r="AI69" s="3">
        <v>4</v>
      </c>
      <c r="AJ69" s="3">
        <v>6</v>
      </c>
      <c r="AK69" s="3">
        <v>1</v>
      </c>
      <c r="AL69" s="3">
        <v>3</v>
      </c>
      <c r="AM69" s="3">
        <v>4</v>
      </c>
      <c r="AN69" s="3">
        <v>6</v>
      </c>
      <c r="AO69" s="3">
        <v>3</v>
      </c>
      <c r="AP69" s="3">
        <v>9</v>
      </c>
      <c r="AQ69" s="3">
        <v>8</v>
      </c>
      <c r="AR69" s="3">
        <v>0</v>
      </c>
      <c r="AS69" s="3">
        <v>4</v>
      </c>
      <c r="AT69" s="3">
        <v>1</v>
      </c>
      <c r="AU69" s="3">
        <v>3</v>
      </c>
      <c r="AW69" s="3">
        <v>455</v>
      </c>
      <c r="AX69" s="3">
        <v>455</v>
      </c>
      <c r="AY69" t="str">
        <f t="shared" si="5"/>
        <v/>
      </c>
      <c r="AZ69" t="str">
        <f t="shared" si="6"/>
        <v/>
      </c>
      <c r="BA69" t="str">
        <f t="shared" si="7"/>
        <v/>
      </c>
      <c r="BB69" t="str">
        <f t="shared" si="8"/>
        <v/>
      </c>
      <c r="BC69" t="str">
        <f t="shared" si="9"/>
        <v/>
      </c>
    </row>
    <row r="70" spans="1:55" x14ac:dyDescent="0.2">
      <c r="A70" t="s">
        <v>543</v>
      </c>
      <c r="B70" t="s">
        <v>52</v>
      </c>
      <c r="C70" t="s">
        <v>78</v>
      </c>
      <c r="D70" s="3">
        <v>106</v>
      </c>
      <c r="F70" s="3">
        <v>0</v>
      </c>
      <c r="G70" s="3">
        <v>1</v>
      </c>
      <c r="H70" s="3">
        <v>4</v>
      </c>
      <c r="I70" s="3">
        <v>1</v>
      </c>
      <c r="J70" s="3">
        <v>4</v>
      </c>
      <c r="K70" s="3">
        <v>4</v>
      </c>
      <c r="M70" s="3">
        <v>1</v>
      </c>
      <c r="N70" s="3">
        <v>4</v>
      </c>
      <c r="O70" s="3">
        <v>4</v>
      </c>
      <c r="P70" s="3">
        <v>4</v>
      </c>
      <c r="Q70" s="3">
        <v>5</v>
      </c>
      <c r="R70" s="3">
        <v>4</v>
      </c>
      <c r="T70" s="3">
        <v>3</v>
      </c>
      <c r="U70" s="3">
        <v>3</v>
      </c>
      <c r="V70" s="3">
        <v>1</v>
      </c>
      <c r="W70" s="3">
        <v>3</v>
      </c>
      <c r="X70" s="3">
        <v>3</v>
      </c>
      <c r="Y70" s="3">
        <v>3</v>
      </c>
      <c r="Z70" s="3">
        <v>3</v>
      </c>
      <c r="AA70" s="3">
        <v>1</v>
      </c>
      <c r="AB70" s="3">
        <v>51</v>
      </c>
      <c r="AD70" t="s">
        <v>172</v>
      </c>
      <c r="AF70" s="3">
        <v>5</v>
      </c>
      <c r="AG70" s="3">
        <v>8</v>
      </c>
      <c r="AH70" s="3">
        <v>7</v>
      </c>
      <c r="AI70" s="3">
        <v>8</v>
      </c>
      <c r="AJ70" s="3">
        <v>6</v>
      </c>
      <c r="AK70" s="3">
        <v>5</v>
      </c>
      <c r="AL70" s="3">
        <v>4</v>
      </c>
      <c r="AM70" s="3">
        <v>6</v>
      </c>
      <c r="AN70" s="3">
        <v>8</v>
      </c>
      <c r="AO70" s="3">
        <v>8</v>
      </c>
      <c r="AP70" s="3">
        <v>9</v>
      </c>
      <c r="AQ70" s="3">
        <v>10</v>
      </c>
      <c r="AR70" s="3">
        <v>7</v>
      </c>
      <c r="AS70" s="3">
        <v>7</v>
      </c>
      <c r="AT70" s="3">
        <v>6</v>
      </c>
      <c r="AU70" s="3">
        <v>7</v>
      </c>
      <c r="AW70" s="3">
        <v>450</v>
      </c>
      <c r="AX70" s="3">
        <v>450</v>
      </c>
      <c r="AY70" t="str">
        <f t="shared" si="5"/>
        <v/>
      </c>
      <c r="AZ70" t="str">
        <f t="shared" si="6"/>
        <v/>
      </c>
      <c r="BA70" t="str">
        <f t="shared" si="7"/>
        <v/>
      </c>
      <c r="BB70" t="str">
        <f t="shared" si="8"/>
        <v/>
      </c>
      <c r="BC70" t="str">
        <f t="shared" si="9"/>
        <v/>
      </c>
    </row>
    <row r="71" spans="1:55" x14ac:dyDescent="0.2">
      <c r="A71" t="s">
        <v>544</v>
      </c>
      <c r="B71" t="s">
        <v>48</v>
      </c>
      <c r="C71" t="s">
        <v>78</v>
      </c>
      <c r="D71" s="3">
        <v>173</v>
      </c>
      <c r="F71" s="3">
        <v>2</v>
      </c>
      <c r="G71" s="3">
        <v>3</v>
      </c>
      <c r="H71" s="3">
        <v>4</v>
      </c>
      <c r="I71" s="3">
        <v>3</v>
      </c>
      <c r="J71" s="3">
        <v>3</v>
      </c>
      <c r="K71" s="3">
        <v>4</v>
      </c>
      <c r="M71" s="3">
        <v>1</v>
      </c>
      <c r="N71" s="3">
        <v>4</v>
      </c>
      <c r="O71" s="3">
        <v>4</v>
      </c>
      <c r="P71" s="3">
        <v>4</v>
      </c>
      <c r="Q71" s="3">
        <v>4</v>
      </c>
      <c r="R71" s="3">
        <v>3</v>
      </c>
      <c r="T71" s="3">
        <v>1</v>
      </c>
      <c r="U71" s="3">
        <v>1</v>
      </c>
      <c r="V71" s="3">
        <v>4</v>
      </c>
      <c r="W71" s="3">
        <v>3</v>
      </c>
      <c r="X71" s="3">
        <v>3</v>
      </c>
      <c r="Y71" s="3">
        <v>0</v>
      </c>
      <c r="Z71" s="3">
        <v>1</v>
      </c>
      <c r="AA71" s="3">
        <v>5</v>
      </c>
      <c r="AB71" s="3">
        <v>43</v>
      </c>
      <c r="AD71" t="s">
        <v>173</v>
      </c>
      <c r="AF71" s="3">
        <v>7</v>
      </c>
      <c r="AG71" s="3">
        <v>6</v>
      </c>
      <c r="AH71" s="3">
        <v>6</v>
      </c>
      <c r="AI71" s="3">
        <v>8</v>
      </c>
      <c r="AJ71" s="3">
        <v>9</v>
      </c>
      <c r="AK71" s="3">
        <v>6</v>
      </c>
      <c r="AL71" s="3">
        <v>9</v>
      </c>
      <c r="AM71" s="3">
        <v>6</v>
      </c>
      <c r="AN71" s="3">
        <v>6</v>
      </c>
      <c r="AO71" s="3">
        <v>9</v>
      </c>
      <c r="AP71" s="3">
        <v>6</v>
      </c>
      <c r="AQ71" s="3">
        <v>3</v>
      </c>
      <c r="AR71" s="3">
        <v>6</v>
      </c>
      <c r="AS71" s="3">
        <v>7</v>
      </c>
      <c r="AT71" s="3">
        <v>9</v>
      </c>
      <c r="AU71" s="3">
        <v>6</v>
      </c>
      <c r="AV71" t="s">
        <v>174</v>
      </c>
      <c r="AW71" s="3">
        <v>467</v>
      </c>
      <c r="AX71" s="3">
        <v>467</v>
      </c>
      <c r="AY71" t="str">
        <f t="shared" si="5"/>
        <v/>
      </c>
      <c r="AZ71" t="str">
        <f t="shared" si="6"/>
        <v/>
      </c>
      <c r="BA71" t="str">
        <f t="shared" si="7"/>
        <v/>
      </c>
      <c r="BB71" t="str">
        <f t="shared" si="8"/>
        <v/>
      </c>
      <c r="BC71" t="str">
        <f t="shared" si="9"/>
        <v/>
      </c>
    </row>
    <row r="72" spans="1:55" x14ac:dyDescent="0.2">
      <c r="A72" t="s">
        <v>545</v>
      </c>
      <c r="B72" t="s">
        <v>48</v>
      </c>
      <c r="C72" t="s">
        <v>101</v>
      </c>
      <c r="D72" s="3">
        <v>173</v>
      </c>
      <c r="F72" s="3">
        <v>1</v>
      </c>
      <c r="G72" s="3">
        <v>0</v>
      </c>
      <c r="H72" s="3">
        <v>5</v>
      </c>
      <c r="I72" s="3">
        <v>3</v>
      </c>
      <c r="J72" s="3">
        <v>4</v>
      </c>
      <c r="K72" s="3">
        <v>3</v>
      </c>
      <c r="M72" s="3">
        <v>3</v>
      </c>
      <c r="N72" s="3">
        <v>2</v>
      </c>
      <c r="O72" s="3">
        <v>4</v>
      </c>
      <c r="P72" s="3">
        <v>4</v>
      </c>
      <c r="Q72" s="3">
        <v>5</v>
      </c>
      <c r="R72" s="3">
        <v>5</v>
      </c>
      <c r="T72" s="3">
        <v>3</v>
      </c>
      <c r="U72" s="3">
        <v>4</v>
      </c>
      <c r="V72" s="3">
        <v>1</v>
      </c>
      <c r="W72" s="3">
        <v>3</v>
      </c>
      <c r="X72" s="3">
        <v>3</v>
      </c>
      <c r="Y72" s="3">
        <v>4</v>
      </c>
      <c r="Z72" s="3">
        <v>4</v>
      </c>
      <c r="AA72" s="3">
        <v>1</v>
      </c>
      <c r="AB72" s="3">
        <v>41</v>
      </c>
      <c r="AD72" t="s">
        <v>175</v>
      </c>
      <c r="AF72" s="3">
        <v>8</v>
      </c>
      <c r="AG72" s="3">
        <v>10</v>
      </c>
      <c r="AH72" s="3">
        <v>8</v>
      </c>
      <c r="AI72" s="3">
        <v>6</v>
      </c>
      <c r="AJ72" s="3">
        <v>4</v>
      </c>
      <c r="AK72" s="3">
        <v>7</v>
      </c>
      <c r="AL72" s="3">
        <v>6</v>
      </c>
      <c r="AM72" s="3">
        <v>8</v>
      </c>
      <c r="AN72" s="3">
        <v>7</v>
      </c>
      <c r="AO72" s="3">
        <v>9</v>
      </c>
      <c r="AP72" s="3">
        <v>9</v>
      </c>
      <c r="AQ72" s="3">
        <v>3</v>
      </c>
      <c r="AR72" s="3">
        <v>5</v>
      </c>
      <c r="AS72" s="3">
        <v>2</v>
      </c>
      <c r="AT72" s="3">
        <v>0</v>
      </c>
      <c r="AU72" s="3">
        <v>2</v>
      </c>
      <c r="AW72" s="3">
        <v>469</v>
      </c>
      <c r="AX72" s="3">
        <v>469</v>
      </c>
      <c r="AY72" t="str">
        <f t="shared" si="5"/>
        <v/>
      </c>
      <c r="AZ72" t="str">
        <f t="shared" si="6"/>
        <v/>
      </c>
      <c r="BA72" t="str">
        <f t="shared" si="7"/>
        <v/>
      </c>
      <c r="BB72" t="str">
        <f t="shared" si="8"/>
        <v/>
      </c>
      <c r="BC72" t="str">
        <f t="shared" si="9"/>
        <v/>
      </c>
    </row>
    <row r="73" spans="1:55" x14ac:dyDescent="0.2">
      <c r="A73" t="s">
        <v>546</v>
      </c>
      <c r="B73" t="s">
        <v>48</v>
      </c>
      <c r="C73" t="s">
        <v>98</v>
      </c>
      <c r="D73" s="3">
        <v>109</v>
      </c>
      <c r="F73" s="3">
        <v>1</v>
      </c>
      <c r="G73" s="3">
        <v>0</v>
      </c>
      <c r="H73" s="3">
        <v>3</v>
      </c>
      <c r="I73" s="3">
        <v>3</v>
      </c>
      <c r="J73" s="3">
        <v>4</v>
      </c>
      <c r="K73" s="3">
        <v>3</v>
      </c>
      <c r="M73" s="3">
        <v>1</v>
      </c>
      <c r="N73" s="3">
        <v>3</v>
      </c>
      <c r="O73" s="3">
        <v>3</v>
      </c>
      <c r="P73" s="3">
        <v>4</v>
      </c>
      <c r="Q73" s="3">
        <v>2</v>
      </c>
      <c r="R73" s="3">
        <v>2</v>
      </c>
      <c r="T73" s="3">
        <v>4</v>
      </c>
      <c r="U73" s="3">
        <v>3</v>
      </c>
      <c r="V73" s="3">
        <v>5</v>
      </c>
      <c r="W73" s="3">
        <v>2</v>
      </c>
      <c r="X73" s="3">
        <v>3</v>
      </c>
      <c r="Y73" s="3">
        <v>1</v>
      </c>
      <c r="Z73" s="3">
        <v>2</v>
      </c>
      <c r="AA73" s="3">
        <v>3</v>
      </c>
      <c r="AB73" s="3">
        <v>44</v>
      </c>
      <c r="AD73" t="s">
        <v>176</v>
      </c>
      <c r="AF73" s="3">
        <v>2</v>
      </c>
      <c r="AG73" s="3">
        <v>2</v>
      </c>
      <c r="AH73" s="3">
        <v>9</v>
      </c>
      <c r="AI73" s="3">
        <v>7</v>
      </c>
      <c r="AJ73" s="3">
        <v>8</v>
      </c>
      <c r="AK73" s="3">
        <v>9</v>
      </c>
      <c r="AL73" s="3">
        <v>10</v>
      </c>
      <c r="AM73" s="3">
        <v>8</v>
      </c>
      <c r="AN73" s="3">
        <v>10</v>
      </c>
      <c r="AO73" s="3">
        <v>6</v>
      </c>
      <c r="AP73" s="3">
        <v>8</v>
      </c>
      <c r="AQ73" s="3">
        <v>3</v>
      </c>
      <c r="AR73" s="3">
        <v>7</v>
      </c>
      <c r="AS73" s="3">
        <v>8</v>
      </c>
      <c r="AT73" s="3">
        <v>9</v>
      </c>
      <c r="AU73" s="3">
        <v>10</v>
      </c>
      <c r="AW73" s="3">
        <v>454</v>
      </c>
      <c r="AX73" s="3">
        <v>454</v>
      </c>
      <c r="AY73" t="str">
        <f t="shared" si="5"/>
        <v/>
      </c>
      <c r="AZ73" t="str">
        <f t="shared" si="6"/>
        <v/>
      </c>
      <c r="BA73" t="str">
        <f t="shared" si="7"/>
        <v/>
      </c>
      <c r="BB73" t="str">
        <f t="shared" si="8"/>
        <v/>
      </c>
      <c r="BC73" t="str">
        <f t="shared" si="9"/>
        <v/>
      </c>
    </row>
    <row r="74" spans="1:55" x14ac:dyDescent="0.2">
      <c r="A74" t="s">
        <v>547</v>
      </c>
      <c r="B74" t="s">
        <v>48</v>
      </c>
      <c r="C74" t="s">
        <v>74</v>
      </c>
      <c r="D74" s="3">
        <v>172</v>
      </c>
      <c r="F74" s="3">
        <v>2</v>
      </c>
      <c r="G74" s="3">
        <v>2</v>
      </c>
      <c r="H74" s="3">
        <v>3</v>
      </c>
      <c r="I74" s="3">
        <v>2</v>
      </c>
      <c r="J74" s="3">
        <v>3</v>
      </c>
      <c r="K74" s="3">
        <v>3</v>
      </c>
      <c r="M74" s="3">
        <v>1</v>
      </c>
      <c r="N74" s="3">
        <v>3</v>
      </c>
      <c r="O74" s="3">
        <v>3</v>
      </c>
      <c r="P74" s="3">
        <v>4</v>
      </c>
      <c r="Q74" s="3">
        <v>3</v>
      </c>
      <c r="R74" s="3">
        <v>4</v>
      </c>
      <c r="T74" s="3">
        <v>4</v>
      </c>
      <c r="U74" s="3">
        <v>2</v>
      </c>
      <c r="V74" s="3">
        <v>4</v>
      </c>
      <c r="W74" s="3">
        <v>2</v>
      </c>
      <c r="X74" s="3">
        <v>1</v>
      </c>
      <c r="Y74" s="3">
        <v>1</v>
      </c>
      <c r="Z74" s="3">
        <v>1</v>
      </c>
      <c r="AA74" s="3">
        <v>4</v>
      </c>
      <c r="AB74" s="3">
        <v>46</v>
      </c>
      <c r="AD74" t="s">
        <v>177</v>
      </c>
      <c r="AF74" s="3">
        <v>6</v>
      </c>
      <c r="AG74" s="3">
        <v>6</v>
      </c>
      <c r="AH74" s="3">
        <v>7</v>
      </c>
      <c r="AI74" s="3">
        <v>8</v>
      </c>
      <c r="AJ74" s="3">
        <v>7</v>
      </c>
      <c r="AK74" s="3">
        <v>7</v>
      </c>
      <c r="AL74" s="3">
        <v>7</v>
      </c>
      <c r="AM74" s="3">
        <v>7</v>
      </c>
      <c r="AN74" s="3">
        <v>8</v>
      </c>
      <c r="AO74" s="3">
        <v>8</v>
      </c>
      <c r="AP74" s="3">
        <v>8</v>
      </c>
      <c r="AQ74" s="3">
        <v>6</v>
      </c>
      <c r="AR74" s="3">
        <v>3</v>
      </c>
      <c r="AS74" s="3">
        <v>5</v>
      </c>
      <c r="AT74" s="3">
        <v>5</v>
      </c>
      <c r="AU74" s="3">
        <v>6</v>
      </c>
      <c r="AW74" s="3">
        <v>472</v>
      </c>
      <c r="AX74" s="3">
        <v>472</v>
      </c>
      <c r="AY74" t="str">
        <f t="shared" si="5"/>
        <v/>
      </c>
      <c r="AZ74" t="str">
        <f t="shared" si="6"/>
        <v/>
      </c>
      <c r="BA74" t="str">
        <f t="shared" si="7"/>
        <v/>
      </c>
      <c r="BB74" t="str">
        <f t="shared" si="8"/>
        <v/>
      </c>
      <c r="BC74" t="str">
        <f t="shared" si="9"/>
        <v/>
      </c>
    </row>
    <row r="75" spans="1:55" x14ac:dyDescent="0.2">
      <c r="A75" t="s">
        <v>548</v>
      </c>
      <c r="B75" t="s">
        <v>178</v>
      </c>
      <c r="C75" t="s">
        <v>171</v>
      </c>
      <c r="D75" s="3">
        <v>85</v>
      </c>
      <c r="F75" s="3">
        <v>1</v>
      </c>
      <c r="G75" s="3">
        <v>3</v>
      </c>
      <c r="H75" s="3">
        <v>1</v>
      </c>
      <c r="I75" s="3">
        <v>1</v>
      </c>
      <c r="J75" s="3">
        <v>4</v>
      </c>
      <c r="K75" s="3">
        <v>5</v>
      </c>
      <c r="M75" s="3">
        <v>0</v>
      </c>
      <c r="N75" s="3">
        <v>4</v>
      </c>
      <c r="O75" s="3">
        <v>5</v>
      </c>
      <c r="P75" s="3">
        <v>5</v>
      </c>
      <c r="Q75" s="3">
        <v>3</v>
      </c>
      <c r="R75" s="3">
        <v>4</v>
      </c>
      <c r="T75" s="3">
        <v>4</v>
      </c>
      <c r="U75" s="3">
        <v>2</v>
      </c>
      <c r="V75" s="3">
        <v>5</v>
      </c>
      <c r="W75" s="3">
        <v>3</v>
      </c>
      <c r="X75" s="3">
        <v>1</v>
      </c>
      <c r="Y75" s="3">
        <v>0</v>
      </c>
      <c r="Z75" s="3">
        <v>1</v>
      </c>
      <c r="AA75" s="3">
        <v>5</v>
      </c>
      <c r="AB75" s="3">
        <v>41</v>
      </c>
      <c r="AD75" t="s">
        <v>179</v>
      </c>
      <c r="AF75" s="3">
        <v>7</v>
      </c>
      <c r="AG75" s="3">
        <v>9</v>
      </c>
      <c r="AH75" s="3">
        <v>10</v>
      </c>
      <c r="AI75" s="3">
        <v>6</v>
      </c>
      <c r="AJ75" s="3">
        <v>8</v>
      </c>
      <c r="AK75" s="3">
        <v>9</v>
      </c>
      <c r="AL75" s="3">
        <v>7</v>
      </c>
      <c r="AM75" s="3">
        <v>10</v>
      </c>
      <c r="AN75" s="3">
        <v>9</v>
      </c>
      <c r="AO75" s="3">
        <v>7</v>
      </c>
      <c r="AP75" s="3">
        <v>9</v>
      </c>
      <c r="AQ75" s="3">
        <v>8</v>
      </c>
      <c r="AR75" s="3">
        <v>8</v>
      </c>
      <c r="AS75" s="3">
        <v>9</v>
      </c>
      <c r="AT75" s="3">
        <v>10</v>
      </c>
      <c r="AU75" s="3">
        <v>9</v>
      </c>
      <c r="AV75" t="s">
        <v>180</v>
      </c>
      <c r="AW75" s="3">
        <v>474</v>
      </c>
      <c r="AX75" s="3">
        <v>474</v>
      </c>
      <c r="AY75" t="str">
        <f t="shared" si="5"/>
        <v/>
      </c>
      <c r="AZ75" t="str">
        <f t="shared" si="6"/>
        <v/>
      </c>
      <c r="BA75" t="str">
        <f t="shared" si="7"/>
        <v/>
      </c>
      <c r="BB75" t="str">
        <f t="shared" si="8"/>
        <v/>
      </c>
      <c r="BC75" t="str">
        <f t="shared" si="9"/>
        <v/>
      </c>
    </row>
    <row r="76" spans="1:55" x14ac:dyDescent="0.2">
      <c r="A76" t="s">
        <v>549</v>
      </c>
      <c r="B76" t="s">
        <v>52</v>
      </c>
      <c r="C76" t="s">
        <v>49</v>
      </c>
      <c r="D76" s="3">
        <v>158</v>
      </c>
      <c r="F76" s="3">
        <v>1</v>
      </c>
      <c r="G76" s="3">
        <v>3</v>
      </c>
      <c r="H76" s="3">
        <v>1</v>
      </c>
      <c r="I76" s="3">
        <v>2</v>
      </c>
      <c r="J76" s="3">
        <v>2</v>
      </c>
      <c r="K76" s="3">
        <v>2</v>
      </c>
      <c r="M76" s="3">
        <v>2</v>
      </c>
      <c r="N76" s="3">
        <v>2</v>
      </c>
      <c r="O76" s="3">
        <v>2</v>
      </c>
      <c r="P76" s="3">
        <v>3</v>
      </c>
      <c r="Q76" s="3">
        <v>1</v>
      </c>
      <c r="R76" s="3">
        <v>2</v>
      </c>
      <c r="T76" s="3">
        <v>2</v>
      </c>
      <c r="U76" s="3">
        <v>5</v>
      </c>
      <c r="V76" s="3">
        <v>1</v>
      </c>
      <c r="W76" s="3">
        <v>5</v>
      </c>
      <c r="X76" s="3">
        <v>4</v>
      </c>
      <c r="Y76" s="3">
        <v>3</v>
      </c>
      <c r="Z76" s="3">
        <v>3</v>
      </c>
      <c r="AA76" s="3">
        <v>0</v>
      </c>
      <c r="AB76" s="3">
        <v>52</v>
      </c>
      <c r="AD76" t="s">
        <v>181</v>
      </c>
      <c r="AF76" s="3">
        <v>1</v>
      </c>
      <c r="AG76" s="3">
        <v>1</v>
      </c>
      <c r="AH76" s="3">
        <v>8</v>
      </c>
      <c r="AI76" s="3">
        <v>9</v>
      </c>
      <c r="AJ76" s="3">
        <v>9</v>
      </c>
      <c r="AK76" s="3">
        <v>9</v>
      </c>
      <c r="AL76" s="3">
        <v>8</v>
      </c>
      <c r="AM76" s="3">
        <v>10</v>
      </c>
      <c r="AN76" s="3">
        <v>6</v>
      </c>
      <c r="AO76" s="3">
        <v>8</v>
      </c>
      <c r="AP76" s="3">
        <v>4</v>
      </c>
      <c r="AQ76" s="3">
        <v>1</v>
      </c>
      <c r="AR76" s="3">
        <v>1</v>
      </c>
      <c r="AS76" s="3">
        <v>2</v>
      </c>
      <c r="AT76" s="3">
        <v>7</v>
      </c>
      <c r="AU76" s="3">
        <v>4</v>
      </c>
      <c r="AW76" s="3">
        <v>475</v>
      </c>
      <c r="AX76" s="3">
        <v>475</v>
      </c>
      <c r="AY76" t="str">
        <f t="shared" si="5"/>
        <v/>
      </c>
      <c r="AZ76" t="str">
        <f t="shared" si="6"/>
        <v/>
      </c>
      <c r="BA76" t="str">
        <f t="shared" si="7"/>
        <v/>
      </c>
      <c r="BB76" t="str">
        <f t="shared" si="8"/>
        <v/>
      </c>
      <c r="BC76" t="str">
        <f t="shared" si="9"/>
        <v/>
      </c>
    </row>
    <row r="77" spans="1:55" x14ac:dyDescent="0.2">
      <c r="A77" t="s">
        <v>550</v>
      </c>
      <c r="B77" t="s">
        <v>73</v>
      </c>
      <c r="C77" t="s">
        <v>129</v>
      </c>
      <c r="D77" s="3">
        <v>68</v>
      </c>
      <c r="F77" s="3">
        <v>1</v>
      </c>
      <c r="G77" s="3">
        <v>2</v>
      </c>
      <c r="H77" s="3">
        <v>1</v>
      </c>
      <c r="I77" s="3">
        <v>2</v>
      </c>
      <c r="J77" s="3">
        <v>3</v>
      </c>
      <c r="K77" s="3">
        <v>3</v>
      </c>
      <c r="M77" s="3">
        <v>1</v>
      </c>
      <c r="N77" s="3">
        <v>3</v>
      </c>
      <c r="O77" s="3">
        <v>3</v>
      </c>
      <c r="P77" s="3">
        <v>2</v>
      </c>
      <c r="Q77" s="3">
        <v>3</v>
      </c>
      <c r="R77" s="3">
        <v>2</v>
      </c>
      <c r="T77" s="3">
        <v>3</v>
      </c>
      <c r="U77" s="3">
        <v>4</v>
      </c>
      <c r="V77" s="3">
        <v>3</v>
      </c>
      <c r="W77" s="3">
        <v>4</v>
      </c>
      <c r="X77" s="3">
        <v>3</v>
      </c>
      <c r="Y77" s="3">
        <v>3</v>
      </c>
      <c r="Z77" s="3">
        <v>2</v>
      </c>
      <c r="AA77" s="3">
        <v>2</v>
      </c>
      <c r="AB77" s="3">
        <v>60</v>
      </c>
      <c r="AC77" t="s">
        <v>182</v>
      </c>
      <c r="AD77" t="s">
        <v>183</v>
      </c>
      <c r="AF77" s="3">
        <v>3</v>
      </c>
      <c r="AG77" s="3">
        <v>3</v>
      </c>
      <c r="AH77" s="3">
        <v>4</v>
      </c>
      <c r="AI77" s="3">
        <v>3</v>
      </c>
      <c r="AJ77" s="3">
        <v>3</v>
      </c>
      <c r="AK77" s="3">
        <v>4</v>
      </c>
      <c r="AL77" s="3">
        <v>1</v>
      </c>
      <c r="AM77" s="3">
        <v>4</v>
      </c>
      <c r="AN77" s="3">
        <v>4</v>
      </c>
      <c r="AO77" s="3">
        <v>0</v>
      </c>
      <c r="AP77" s="3">
        <v>2</v>
      </c>
      <c r="AQ77" s="3">
        <v>1</v>
      </c>
      <c r="AR77" s="3">
        <v>3</v>
      </c>
      <c r="AS77" s="3">
        <v>4</v>
      </c>
      <c r="AT77" s="3">
        <v>6</v>
      </c>
      <c r="AU77" s="3">
        <v>3</v>
      </c>
      <c r="AW77" s="3">
        <v>486</v>
      </c>
      <c r="AX77" s="3">
        <v>486</v>
      </c>
      <c r="AY77" t="str">
        <f t="shared" si="5"/>
        <v/>
      </c>
      <c r="AZ77" t="str">
        <f t="shared" si="6"/>
        <v/>
      </c>
      <c r="BA77" t="str">
        <f t="shared" si="7"/>
        <v/>
      </c>
      <c r="BB77" t="str">
        <f t="shared" si="8"/>
        <v/>
      </c>
      <c r="BC77" t="str">
        <f t="shared" si="9"/>
        <v/>
      </c>
    </row>
    <row r="78" spans="1:55" x14ac:dyDescent="0.2">
      <c r="A78" t="s">
        <v>551</v>
      </c>
      <c r="B78" t="s">
        <v>73</v>
      </c>
      <c r="C78" t="s">
        <v>78</v>
      </c>
      <c r="D78" s="3">
        <v>206</v>
      </c>
      <c r="F78" s="3">
        <v>0</v>
      </c>
      <c r="G78" s="3">
        <v>1</v>
      </c>
      <c r="H78" s="3">
        <v>4</v>
      </c>
      <c r="I78" s="3">
        <v>0</v>
      </c>
      <c r="J78" s="3">
        <v>3</v>
      </c>
      <c r="K78" s="3">
        <v>5</v>
      </c>
      <c r="M78" s="3">
        <v>1</v>
      </c>
      <c r="N78" s="3">
        <v>4</v>
      </c>
      <c r="O78" s="3">
        <v>4</v>
      </c>
      <c r="P78" s="3">
        <v>4</v>
      </c>
      <c r="Q78" s="3">
        <v>5</v>
      </c>
      <c r="R78" s="3">
        <v>5</v>
      </c>
      <c r="T78" s="3">
        <v>2</v>
      </c>
      <c r="U78" s="3">
        <v>4</v>
      </c>
      <c r="V78" s="3">
        <v>1</v>
      </c>
      <c r="W78" s="3">
        <v>4</v>
      </c>
      <c r="X78" s="3">
        <v>3</v>
      </c>
      <c r="Y78" s="3">
        <v>4</v>
      </c>
      <c r="Z78" s="3">
        <v>4</v>
      </c>
      <c r="AA78" s="3">
        <v>4</v>
      </c>
      <c r="AB78" s="3">
        <v>36</v>
      </c>
      <c r="AD78" t="s">
        <v>184</v>
      </c>
      <c r="AF78" s="3">
        <v>9</v>
      </c>
      <c r="AG78" s="3">
        <v>9</v>
      </c>
      <c r="AH78" s="3">
        <v>9</v>
      </c>
      <c r="AI78" s="3">
        <v>9</v>
      </c>
      <c r="AJ78" s="3">
        <v>6</v>
      </c>
      <c r="AK78" s="3">
        <v>7</v>
      </c>
      <c r="AL78" s="3">
        <v>8</v>
      </c>
      <c r="AM78" s="3">
        <v>8</v>
      </c>
      <c r="AN78" s="3">
        <v>9</v>
      </c>
      <c r="AO78" s="3">
        <v>8</v>
      </c>
      <c r="AP78" s="3">
        <v>9</v>
      </c>
      <c r="AQ78" s="3">
        <v>10</v>
      </c>
      <c r="AR78" s="3">
        <v>8</v>
      </c>
      <c r="AS78" s="3">
        <v>8</v>
      </c>
      <c r="AT78" s="3">
        <v>8</v>
      </c>
      <c r="AU78" s="3">
        <v>9</v>
      </c>
      <c r="AV78" t="s">
        <v>121</v>
      </c>
      <c r="AW78" s="3">
        <v>476</v>
      </c>
      <c r="AX78" s="3">
        <v>476</v>
      </c>
      <c r="AY78" t="str">
        <f t="shared" si="5"/>
        <v/>
      </c>
      <c r="AZ78" t="str">
        <f t="shared" si="6"/>
        <v/>
      </c>
      <c r="BA78" t="str">
        <f t="shared" si="7"/>
        <v/>
      </c>
      <c r="BB78" t="str">
        <f t="shared" si="8"/>
        <v/>
      </c>
      <c r="BC78" t="str">
        <f t="shared" si="9"/>
        <v/>
      </c>
    </row>
    <row r="79" spans="1:55" x14ac:dyDescent="0.2">
      <c r="A79" t="s">
        <v>552</v>
      </c>
      <c r="B79" t="s">
        <v>60</v>
      </c>
      <c r="C79" t="s">
        <v>104</v>
      </c>
      <c r="D79" s="3">
        <v>173</v>
      </c>
      <c r="F79" s="3">
        <v>1</v>
      </c>
      <c r="G79" s="3">
        <v>1</v>
      </c>
      <c r="H79" s="3">
        <v>4</v>
      </c>
      <c r="I79" s="3">
        <v>1</v>
      </c>
      <c r="J79" s="3">
        <v>4</v>
      </c>
      <c r="K79" s="3">
        <v>4</v>
      </c>
      <c r="M79" s="3">
        <v>0</v>
      </c>
      <c r="N79" s="3">
        <v>5</v>
      </c>
      <c r="O79" s="3">
        <v>4</v>
      </c>
      <c r="P79" s="3">
        <v>4</v>
      </c>
      <c r="Q79" s="3">
        <v>4</v>
      </c>
      <c r="R79" s="3">
        <v>4</v>
      </c>
      <c r="T79" s="3">
        <v>4</v>
      </c>
      <c r="U79" s="3">
        <v>1</v>
      </c>
      <c r="V79" s="3">
        <v>4</v>
      </c>
      <c r="W79" s="3">
        <v>1</v>
      </c>
      <c r="X79" s="3">
        <v>1</v>
      </c>
      <c r="Y79" s="3">
        <v>0</v>
      </c>
      <c r="Z79" s="3">
        <v>0</v>
      </c>
      <c r="AA79" s="3">
        <v>4</v>
      </c>
      <c r="AB79" s="3">
        <v>43</v>
      </c>
      <c r="AD79" t="s">
        <v>185</v>
      </c>
      <c r="AF79" s="3">
        <v>8</v>
      </c>
      <c r="AG79" s="3">
        <v>8</v>
      </c>
      <c r="AH79" s="3">
        <v>8</v>
      </c>
      <c r="AI79" s="3">
        <v>8</v>
      </c>
      <c r="AJ79" s="3">
        <v>9</v>
      </c>
      <c r="AK79" s="3">
        <v>8</v>
      </c>
      <c r="AL79" s="3">
        <v>7</v>
      </c>
      <c r="AM79" s="3">
        <v>7</v>
      </c>
      <c r="AN79" s="3">
        <v>7</v>
      </c>
      <c r="AO79" s="3">
        <v>7</v>
      </c>
      <c r="AP79" s="3">
        <v>4</v>
      </c>
      <c r="AQ79" s="3">
        <v>5</v>
      </c>
      <c r="AR79" s="3">
        <v>6</v>
      </c>
      <c r="AS79" s="3">
        <v>6</v>
      </c>
      <c r="AT79" s="3">
        <v>6</v>
      </c>
      <c r="AU79" s="3">
        <v>6</v>
      </c>
      <c r="AW79" s="3">
        <v>504</v>
      </c>
      <c r="AX79" s="3">
        <v>504</v>
      </c>
      <c r="AY79" t="str">
        <f t="shared" si="5"/>
        <v/>
      </c>
      <c r="AZ79" t="str">
        <f t="shared" si="6"/>
        <v/>
      </c>
      <c r="BA79" t="str">
        <f t="shared" si="7"/>
        <v/>
      </c>
      <c r="BB79" t="str">
        <f t="shared" si="8"/>
        <v/>
      </c>
      <c r="BC79" t="str">
        <f t="shared" si="9"/>
        <v/>
      </c>
    </row>
    <row r="80" spans="1:55" x14ac:dyDescent="0.2">
      <c r="A80" t="s">
        <v>553</v>
      </c>
      <c r="B80" t="s">
        <v>48</v>
      </c>
      <c r="C80" t="s">
        <v>104</v>
      </c>
      <c r="D80" s="3">
        <v>139</v>
      </c>
      <c r="F80" s="3">
        <v>0</v>
      </c>
      <c r="G80" s="3">
        <v>0</v>
      </c>
      <c r="H80" s="3">
        <v>5</v>
      </c>
      <c r="I80" s="3">
        <v>0</v>
      </c>
      <c r="J80" s="3">
        <v>5</v>
      </c>
      <c r="K80" s="3">
        <v>5</v>
      </c>
      <c r="M80" s="3">
        <v>0</v>
      </c>
      <c r="N80" s="3">
        <v>5</v>
      </c>
      <c r="O80" s="3">
        <v>5</v>
      </c>
      <c r="P80" s="3">
        <v>5</v>
      </c>
      <c r="Q80" s="3">
        <v>5</v>
      </c>
      <c r="R80" s="3">
        <v>5</v>
      </c>
      <c r="T80" s="3">
        <v>5</v>
      </c>
      <c r="U80" s="3">
        <v>1</v>
      </c>
      <c r="V80" s="3">
        <v>5</v>
      </c>
      <c r="W80" s="3">
        <v>2</v>
      </c>
      <c r="X80" s="3">
        <v>1</v>
      </c>
      <c r="Y80" s="3">
        <v>0</v>
      </c>
      <c r="Z80" s="3">
        <v>0</v>
      </c>
      <c r="AA80" s="3">
        <v>5</v>
      </c>
      <c r="AB80" s="3">
        <v>44</v>
      </c>
      <c r="AD80" t="s">
        <v>186</v>
      </c>
      <c r="AF80" s="3">
        <v>4</v>
      </c>
      <c r="AG80" s="3">
        <v>6</v>
      </c>
      <c r="AH80" s="3">
        <v>10</v>
      </c>
      <c r="AI80" s="3">
        <v>9</v>
      </c>
      <c r="AJ80" s="3">
        <v>10</v>
      </c>
      <c r="AK80" s="3">
        <v>10</v>
      </c>
      <c r="AL80" s="3">
        <v>9</v>
      </c>
      <c r="AM80" s="3">
        <v>8</v>
      </c>
      <c r="AN80" s="3">
        <v>10</v>
      </c>
      <c r="AO80" s="3">
        <v>10</v>
      </c>
      <c r="AP80" s="3">
        <v>10</v>
      </c>
      <c r="AQ80" s="3">
        <v>10</v>
      </c>
      <c r="AR80" s="3">
        <v>9</v>
      </c>
      <c r="AS80" s="3">
        <v>8</v>
      </c>
      <c r="AT80" s="3">
        <v>10</v>
      </c>
      <c r="AU80" s="3">
        <v>10</v>
      </c>
      <c r="AV80" t="s">
        <v>187</v>
      </c>
      <c r="AW80" s="3">
        <v>367</v>
      </c>
      <c r="AX80" s="3">
        <v>367</v>
      </c>
      <c r="AY80" t="str">
        <f t="shared" si="5"/>
        <v/>
      </c>
      <c r="AZ80" t="str">
        <f t="shared" si="6"/>
        <v/>
      </c>
      <c r="BA80" t="str">
        <f t="shared" si="7"/>
        <v/>
      </c>
      <c r="BB80" t="str">
        <f t="shared" si="8"/>
        <v/>
      </c>
      <c r="BC80" t="str">
        <f t="shared" si="9"/>
        <v/>
      </c>
    </row>
    <row r="81" spans="1:56" x14ac:dyDescent="0.2">
      <c r="A81" t="s">
        <v>554</v>
      </c>
      <c r="B81" t="s">
        <v>73</v>
      </c>
      <c r="C81" t="s">
        <v>104</v>
      </c>
      <c r="D81" s="3">
        <v>205</v>
      </c>
      <c r="F81" s="3">
        <v>2</v>
      </c>
      <c r="G81" s="3">
        <v>1</v>
      </c>
      <c r="H81" s="3">
        <v>3</v>
      </c>
      <c r="I81" s="3">
        <v>1</v>
      </c>
      <c r="J81" s="3">
        <v>4</v>
      </c>
      <c r="K81" s="3">
        <v>5</v>
      </c>
      <c r="M81" s="3">
        <v>0</v>
      </c>
      <c r="N81" s="3">
        <v>4</v>
      </c>
      <c r="O81" s="3">
        <v>5</v>
      </c>
      <c r="P81" s="3">
        <v>4</v>
      </c>
      <c r="Q81" s="3">
        <v>3</v>
      </c>
      <c r="R81" s="3">
        <v>4</v>
      </c>
      <c r="T81" s="3">
        <v>5</v>
      </c>
      <c r="U81" s="3">
        <v>3</v>
      </c>
      <c r="V81" s="3">
        <v>4</v>
      </c>
      <c r="W81" s="3">
        <v>3</v>
      </c>
      <c r="X81" s="3">
        <v>1</v>
      </c>
      <c r="Y81" s="3">
        <v>5</v>
      </c>
      <c r="Z81" s="3">
        <v>2</v>
      </c>
      <c r="AA81" s="3">
        <v>1</v>
      </c>
      <c r="AB81" s="3">
        <v>37</v>
      </c>
      <c r="AD81" t="s">
        <v>188</v>
      </c>
      <c r="AF81" s="3">
        <v>10</v>
      </c>
      <c r="AG81" s="3">
        <v>9</v>
      </c>
      <c r="AH81" s="3">
        <v>8</v>
      </c>
      <c r="AI81" s="3">
        <v>10</v>
      </c>
      <c r="AJ81" s="3">
        <v>4</v>
      </c>
      <c r="AK81" s="3">
        <v>7</v>
      </c>
      <c r="AL81" s="3">
        <v>5</v>
      </c>
      <c r="AM81" s="3">
        <v>9</v>
      </c>
      <c r="AN81" s="3">
        <v>10</v>
      </c>
      <c r="AO81" s="3">
        <v>6</v>
      </c>
      <c r="AP81" s="3">
        <v>9</v>
      </c>
      <c r="AQ81" s="3">
        <v>3</v>
      </c>
      <c r="AR81" s="3">
        <v>9</v>
      </c>
      <c r="AS81" s="3">
        <v>9</v>
      </c>
      <c r="AT81" s="3">
        <v>10</v>
      </c>
      <c r="AU81" s="3">
        <v>6</v>
      </c>
      <c r="AW81" s="3">
        <v>478</v>
      </c>
      <c r="AX81" s="3">
        <v>478</v>
      </c>
      <c r="AY81" t="str">
        <f t="shared" si="5"/>
        <v/>
      </c>
      <c r="AZ81" t="str">
        <f t="shared" si="6"/>
        <v/>
      </c>
      <c r="BA81" t="str">
        <f t="shared" si="7"/>
        <v/>
      </c>
      <c r="BB81" t="str">
        <f t="shared" si="8"/>
        <v/>
      </c>
      <c r="BC81" t="str">
        <f t="shared" si="9"/>
        <v/>
      </c>
    </row>
    <row r="82" spans="1:56" x14ac:dyDescent="0.2">
      <c r="A82" t="s">
        <v>555</v>
      </c>
      <c r="B82" t="s">
        <v>48</v>
      </c>
      <c r="C82" t="s">
        <v>85</v>
      </c>
      <c r="D82" s="3">
        <v>173</v>
      </c>
      <c r="F82" s="3">
        <v>1</v>
      </c>
      <c r="G82" s="3">
        <v>1</v>
      </c>
      <c r="H82" s="3">
        <v>2</v>
      </c>
      <c r="I82" s="3">
        <v>2</v>
      </c>
      <c r="J82" s="3">
        <v>2</v>
      </c>
      <c r="K82" s="3">
        <v>2</v>
      </c>
      <c r="M82" s="3">
        <v>1</v>
      </c>
      <c r="N82" s="3">
        <v>2</v>
      </c>
      <c r="O82" s="3">
        <v>2</v>
      </c>
      <c r="P82" s="3">
        <v>3</v>
      </c>
      <c r="Q82" s="3">
        <v>2</v>
      </c>
      <c r="R82" s="3">
        <v>2</v>
      </c>
      <c r="T82" s="3">
        <v>1</v>
      </c>
      <c r="U82" s="3">
        <v>3</v>
      </c>
      <c r="V82" s="3">
        <v>1</v>
      </c>
      <c r="W82" s="3">
        <v>3</v>
      </c>
      <c r="X82" s="3">
        <v>2</v>
      </c>
      <c r="Y82" s="3">
        <v>2</v>
      </c>
      <c r="Z82" s="3">
        <v>3</v>
      </c>
      <c r="AA82" s="3">
        <v>1</v>
      </c>
      <c r="AB82" s="3">
        <v>19</v>
      </c>
      <c r="AD82" t="s">
        <v>189</v>
      </c>
      <c r="AF82" s="3">
        <v>7</v>
      </c>
      <c r="AG82" s="3">
        <v>6</v>
      </c>
      <c r="AH82" s="3">
        <v>7</v>
      </c>
      <c r="AI82" s="3">
        <v>8</v>
      </c>
      <c r="AJ82" s="3">
        <v>8</v>
      </c>
      <c r="AK82" s="3">
        <v>8</v>
      </c>
      <c r="AL82" s="3">
        <v>8</v>
      </c>
      <c r="AM82" s="3">
        <v>8</v>
      </c>
      <c r="AN82" s="3">
        <v>8</v>
      </c>
      <c r="AO82" s="3">
        <v>8</v>
      </c>
      <c r="AP82" s="3">
        <v>7</v>
      </c>
      <c r="AQ82" s="3">
        <v>7</v>
      </c>
      <c r="AR82" s="3">
        <v>6</v>
      </c>
      <c r="AS82" s="3">
        <v>6</v>
      </c>
      <c r="AT82" s="3">
        <v>6</v>
      </c>
      <c r="AU82" s="3">
        <v>6</v>
      </c>
      <c r="AW82" s="3">
        <v>503</v>
      </c>
      <c r="AX82" s="3">
        <v>503</v>
      </c>
      <c r="AY82" t="str">
        <f t="shared" si="5"/>
        <v/>
      </c>
      <c r="AZ82" t="str">
        <f t="shared" si="6"/>
        <v/>
      </c>
      <c r="BA82" t="str">
        <f t="shared" si="7"/>
        <v/>
      </c>
      <c r="BB82" t="str">
        <f t="shared" si="8"/>
        <v/>
      </c>
      <c r="BC82" t="str">
        <f t="shared" si="9"/>
        <v/>
      </c>
    </row>
    <row r="83" spans="1:56" x14ac:dyDescent="0.2">
      <c r="A83" t="s">
        <v>556</v>
      </c>
      <c r="B83" t="s">
        <v>60</v>
      </c>
      <c r="C83" t="s">
        <v>53</v>
      </c>
      <c r="D83" s="3">
        <v>19</v>
      </c>
      <c r="F83" s="3">
        <v>3</v>
      </c>
      <c r="G83" s="3">
        <v>3</v>
      </c>
      <c r="H83" s="3">
        <v>1</v>
      </c>
      <c r="I83" s="3">
        <v>4</v>
      </c>
      <c r="J83" s="3">
        <v>2</v>
      </c>
      <c r="K83" s="3">
        <v>2</v>
      </c>
      <c r="M83" s="3">
        <v>2</v>
      </c>
      <c r="N83" s="3">
        <v>2</v>
      </c>
      <c r="O83" s="3">
        <v>2</v>
      </c>
      <c r="P83" s="3">
        <v>2</v>
      </c>
      <c r="Q83" s="3">
        <v>1</v>
      </c>
      <c r="R83" s="3">
        <v>2</v>
      </c>
      <c r="T83" s="3">
        <v>3</v>
      </c>
      <c r="U83" s="3">
        <v>3</v>
      </c>
      <c r="V83" s="3">
        <v>2</v>
      </c>
      <c r="W83" s="3">
        <v>3</v>
      </c>
      <c r="X83" s="3">
        <v>3</v>
      </c>
      <c r="Y83" s="3">
        <v>3</v>
      </c>
      <c r="Z83" s="3">
        <v>3</v>
      </c>
      <c r="AA83" s="3">
        <v>2</v>
      </c>
      <c r="AB83" s="3">
        <v>52</v>
      </c>
      <c r="AD83" t="s">
        <v>190</v>
      </c>
      <c r="AF83" s="3">
        <v>8</v>
      </c>
      <c r="AG83" s="3">
        <v>8</v>
      </c>
      <c r="AH83" s="3">
        <v>8</v>
      </c>
      <c r="AI83" s="3">
        <v>7</v>
      </c>
      <c r="AJ83" s="3">
        <v>9</v>
      </c>
      <c r="AK83" s="3">
        <v>8</v>
      </c>
      <c r="AL83" s="3">
        <v>7</v>
      </c>
      <c r="AM83" s="3">
        <v>9</v>
      </c>
      <c r="AN83" s="3">
        <v>6</v>
      </c>
      <c r="AO83" s="3">
        <v>6</v>
      </c>
      <c r="AP83" s="3">
        <v>7</v>
      </c>
      <c r="AQ83" s="3">
        <v>8</v>
      </c>
      <c r="AR83" s="3">
        <v>6</v>
      </c>
      <c r="AS83" s="3">
        <v>6</v>
      </c>
      <c r="AT83" s="3">
        <v>4</v>
      </c>
      <c r="AU83" s="3">
        <v>6</v>
      </c>
      <c r="AW83" s="3">
        <v>471</v>
      </c>
      <c r="AX83" s="3">
        <v>471</v>
      </c>
      <c r="AY83" t="str">
        <f t="shared" si="5"/>
        <v/>
      </c>
      <c r="AZ83" t="str">
        <f t="shared" si="6"/>
        <v/>
      </c>
      <c r="BA83" t="str">
        <f t="shared" si="7"/>
        <v/>
      </c>
      <c r="BB83" t="str">
        <f t="shared" si="8"/>
        <v/>
      </c>
      <c r="BC83" t="str">
        <f t="shared" si="9"/>
        <v/>
      </c>
    </row>
    <row r="84" spans="1:56" x14ac:dyDescent="0.2">
      <c r="A84" t="s">
        <v>557</v>
      </c>
      <c r="B84" t="s">
        <v>60</v>
      </c>
      <c r="C84" t="s">
        <v>61</v>
      </c>
      <c r="D84" s="3">
        <v>231</v>
      </c>
      <c r="F84" s="3">
        <v>1</v>
      </c>
      <c r="G84" s="3">
        <v>1</v>
      </c>
      <c r="H84" s="3">
        <v>4</v>
      </c>
      <c r="I84" s="3">
        <v>1</v>
      </c>
      <c r="J84" s="3">
        <v>4</v>
      </c>
      <c r="K84" s="3">
        <v>4</v>
      </c>
      <c r="M84" s="3">
        <v>1</v>
      </c>
      <c r="N84" s="3">
        <v>3</v>
      </c>
      <c r="O84" s="3">
        <v>3</v>
      </c>
      <c r="P84" s="3">
        <v>4</v>
      </c>
      <c r="Q84" s="3">
        <v>4</v>
      </c>
      <c r="R84" s="3">
        <v>4</v>
      </c>
      <c r="T84" s="3">
        <v>4</v>
      </c>
      <c r="U84" s="3">
        <v>4</v>
      </c>
      <c r="V84" s="3">
        <v>2</v>
      </c>
      <c r="W84" s="3">
        <v>1</v>
      </c>
      <c r="X84" s="3">
        <v>3</v>
      </c>
      <c r="Y84" s="3">
        <v>3</v>
      </c>
      <c r="Z84" s="3">
        <v>2</v>
      </c>
      <c r="AA84" s="3">
        <v>3</v>
      </c>
      <c r="AB84" s="3">
        <v>52</v>
      </c>
      <c r="AD84" t="s">
        <v>191</v>
      </c>
      <c r="AF84" s="3">
        <v>6</v>
      </c>
      <c r="AG84" s="3">
        <v>6</v>
      </c>
      <c r="AH84" s="3">
        <v>6</v>
      </c>
      <c r="AI84" s="3">
        <v>6</v>
      </c>
      <c r="AJ84" s="3">
        <v>6</v>
      </c>
      <c r="AK84" s="3">
        <v>4</v>
      </c>
      <c r="AL84" s="3">
        <v>6</v>
      </c>
      <c r="AM84" s="3">
        <v>6</v>
      </c>
      <c r="AN84" s="3">
        <v>6</v>
      </c>
      <c r="AO84" s="3">
        <v>4</v>
      </c>
      <c r="AP84" s="3">
        <v>4</v>
      </c>
      <c r="AQ84" s="3">
        <v>6</v>
      </c>
      <c r="AR84" s="3">
        <v>6</v>
      </c>
      <c r="AS84" s="3">
        <v>6</v>
      </c>
      <c r="AT84" s="3">
        <v>4</v>
      </c>
      <c r="AU84" s="3">
        <v>4</v>
      </c>
      <c r="AW84" s="3">
        <v>364</v>
      </c>
      <c r="AX84" s="3">
        <v>364</v>
      </c>
      <c r="AY84" t="str">
        <f t="shared" si="5"/>
        <v/>
      </c>
      <c r="AZ84" t="str">
        <f t="shared" si="6"/>
        <v/>
      </c>
      <c r="BA84" t="str">
        <f t="shared" si="7"/>
        <v/>
      </c>
      <c r="BB84" t="str">
        <f t="shared" si="8"/>
        <v/>
      </c>
      <c r="BC84" t="str">
        <f t="shared" si="9"/>
        <v/>
      </c>
    </row>
    <row r="85" spans="1:56" x14ac:dyDescent="0.2">
      <c r="A85" s="8" t="s">
        <v>558</v>
      </c>
      <c r="B85" s="8" t="s">
        <v>60</v>
      </c>
      <c r="C85" s="8" t="s">
        <v>98</v>
      </c>
      <c r="D85" s="9">
        <v>205</v>
      </c>
      <c r="E85" s="8"/>
      <c r="F85" s="9">
        <v>0</v>
      </c>
      <c r="G85" s="9">
        <v>0</v>
      </c>
      <c r="H85" s="9">
        <v>4</v>
      </c>
      <c r="I85" s="9">
        <v>1</v>
      </c>
      <c r="J85" s="9">
        <v>4</v>
      </c>
      <c r="K85" s="9">
        <v>4</v>
      </c>
      <c r="L85" s="8"/>
      <c r="M85" s="9">
        <v>4</v>
      </c>
      <c r="N85" s="9">
        <v>4</v>
      </c>
      <c r="O85" s="9">
        <v>4</v>
      </c>
      <c r="P85" s="9">
        <v>4</v>
      </c>
      <c r="Q85" s="9">
        <v>4</v>
      </c>
      <c r="R85" s="9">
        <v>4</v>
      </c>
      <c r="S85" s="8"/>
      <c r="T85" s="9">
        <v>4</v>
      </c>
      <c r="U85" s="9">
        <v>1</v>
      </c>
      <c r="V85" s="9">
        <v>4</v>
      </c>
      <c r="W85" s="9">
        <v>1</v>
      </c>
      <c r="X85" s="9">
        <v>1</v>
      </c>
      <c r="Y85" s="9">
        <v>3</v>
      </c>
      <c r="Z85" s="9">
        <v>2</v>
      </c>
      <c r="AA85" s="9">
        <v>4</v>
      </c>
      <c r="AB85" s="9">
        <v>25</v>
      </c>
      <c r="AC85" s="8"/>
      <c r="AD85" s="8" t="s">
        <v>192</v>
      </c>
      <c r="AE85" s="8"/>
      <c r="AF85" s="9">
        <v>3</v>
      </c>
      <c r="AG85" s="9">
        <v>3</v>
      </c>
      <c r="AH85" s="9">
        <v>7</v>
      </c>
      <c r="AI85" s="9">
        <v>7</v>
      </c>
      <c r="AJ85" s="9">
        <v>9</v>
      </c>
      <c r="AK85" s="9">
        <v>9</v>
      </c>
      <c r="AL85" s="9">
        <v>9</v>
      </c>
      <c r="AM85" s="9">
        <v>9</v>
      </c>
      <c r="AN85" s="9">
        <v>9</v>
      </c>
      <c r="AO85" s="9">
        <v>9</v>
      </c>
      <c r="AP85" s="9">
        <v>8</v>
      </c>
      <c r="AQ85" s="9">
        <v>3</v>
      </c>
      <c r="AR85" s="9">
        <v>3</v>
      </c>
      <c r="AS85" s="9">
        <v>4</v>
      </c>
      <c r="AT85" s="9">
        <v>8</v>
      </c>
      <c r="AU85" s="9">
        <v>8</v>
      </c>
      <c r="AV85" s="8" t="s">
        <v>193</v>
      </c>
      <c r="AW85" s="9">
        <v>289</v>
      </c>
      <c r="AX85" s="9">
        <v>289</v>
      </c>
      <c r="AY85" s="8" t="str">
        <f t="shared" si="5"/>
        <v/>
      </c>
      <c r="AZ85" s="8" t="str">
        <f t="shared" si="6"/>
        <v/>
      </c>
      <c r="BA85" s="8" t="str">
        <f t="shared" si="7"/>
        <v/>
      </c>
      <c r="BB85" s="8" t="str">
        <f t="shared" si="8"/>
        <v>flatliner</v>
      </c>
      <c r="BC85" s="8" t="str">
        <f t="shared" si="9"/>
        <v/>
      </c>
      <c r="BD85" s="8" t="s">
        <v>1188</v>
      </c>
    </row>
    <row r="86" spans="1:56" x14ac:dyDescent="0.2">
      <c r="A86" t="s">
        <v>559</v>
      </c>
      <c r="B86" t="s">
        <v>73</v>
      </c>
      <c r="C86" t="s">
        <v>104</v>
      </c>
      <c r="D86" s="3">
        <v>172</v>
      </c>
      <c r="F86" s="3">
        <v>3</v>
      </c>
      <c r="G86" s="3">
        <v>2</v>
      </c>
      <c r="H86" s="3">
        <v>3</v>
      </c>
      <c r="I86" s="3">
        <v>3</v>
      </c>
      <c r="J86" s="3">
        <v>3</v>
      </c>
      <c r="K86" s="3">
        <v>2</v>
      </c>
      <c r="M86" s="3">
        <v>2</v>
      </c>
      <c r="N86" s="3">
        <v>3</v>
      </c>
      <c r="O86" s="3">
        <v>3</v>
      </c>
      <c r="P86" s="3">
        <v>3</v>
      </c>
      <c r="Q86" s="3">
        <v>3</v>
      </c>
      <c r="R86" s="3">
        <v>3</v>
      </c>
      <c r="T86" s="3">
        <v>3</v>
      </c>
      <c r="U86" s="3">
        <v>2</v>
      </c>
      <c r="V86" s="3">
        <v>3</v>
      </c>
      <c r="W86" s="3">
        <v>2</v>
      </c>
      <c r="X86" s="3">
        <v>2</v>
      </c>
      <c r="Y86" s="3">
        <v>2</v>
      </c>
      <c r="Z86" s="3">
        <v>2</v>
      </c>
      <c r="AA86" s="3">
        <v>3</v>
      </c>
      <c r="AB86" s="3">
        <v>44</v>
      </c>
      <c r="AD86" t="s">
        <v>194</v>
      </c>
      <c r="AF86" s="3">
        <v>3</v>
      </c>
      <c r="AG86" s="3">
        <v>6</v>
      </c>
      <c r="AH86" s="3">
        <v>5</v>
      </c>
      <c r="AI86" s="3">
        <v>5</v>
      </c>
      <c r="AJ86" s="3">
        <v>6</v>
      </c>
      <c r="AK86" s="3">
        <v>6</v>
      </c>
      <c r="AL86" s="3">
        <v>5</v>
      </c>
      <c r="AM86" s="3">
        <v>5</v>
      </c>
      <c r="AN86" s="3">
        <v>5</v>
      </c>
      <c r="AO86" s="3">
        <v>5</v>
      </c>
      <c r="AP86" s="3">
        <v>6</v>
      </c>
      <c r="AQ86" s="3">
        <v>5</v>
      </c>
      <c r="AR86" s="3">
        <v>6</v>
      </c>
      <c r="AS86" s="3">
        <v>6</v>
      </c>
      <c r="AT86" s="3">
        <v>5</v>
      </c>
      <c r="AU86" s="3">
        <v>6</v>
      </c>
      <c r="AW86" s="3">
        <v>512</v>
      </c>
      <c r="AX86" s="3">
        <v>512</v>
      </c>
      <c r="AY86" t="str">
        <f t="shared" si="5"/>
        <v/>
      </c>
      <c r="AZ86" t="str">
        <f t="shared" si="6"/>
        <v/>
      </c>
      <c r="BA86" t="str">
        <f t="shared" si="7"/>
        <v/>
      </c>
      <c r="BB86" t="str">
        <f t="shared" si="8"/>
        <v/>
      </c>
      <c r="BC86" t="str">
        <f t="shared" si="9"/>
        <v/>
      </c>
    </row>
    <row r="87" spans="1:56" x14ac:dyDescent="0.2">
      <c r="A87" t="s">
        <v>560</v>
      </c>
      <c r="B87" t="s">
        <v>48</v>
      </c>
      <c r="C87" t="s">
        <v>83</v>
      </c>
      <c r="D87" s="3">
        <v>173</v>
      </c>
      <c r="F87" s="3">
        <v>0</v>
      </c>
      <c r="G87" s="3">
        <v>0</v>
      </c>
      <c r="H87" s="3">
        <v>5</v>
      </c>
      <c r="I87" s="3">
        <v>0</v>
      </c>
      <c r="J87" s="3">
        <v>5</v>
      </c>
      <c r="K87" s="3">
        <v>5</v>
      </c>
      <c r="M87" s="3">
        <v>0</v>
      </c>
      <c r="N87" s="3">
        <v>5</v>
      </c>
      <c r="O87" s="3">
        <v>5</v>
      </c>
      <c r="P87" s="3">
        <v>5</v>
      </c>
      <c r="Q87" s="3">
        <v>5</v>
      </c>
      <c r="R87" s="3">
        <v>5</v>
      </c>
      <c r="T87" s="3">
        <v>5</v>
      </c>
      <c r="U87" s="3">
        <v>3</v>
      </c>
      <c r="V87" s="3">
        <v>5</v>
      </c>
      <c r="W87" s="3">
        <v>3</v>
      </c>
      <c r="X87" s="3">
        <v>0</v>
      </c>
      <c r="Y87" s="3">
        <v>0</v>
      </c>
      <c r="Z87" s="3">
        <v>3</v>
      </c>
      <c r="AA87" s="3">
        <v>3</v>
      </c>
      <c r="AB87" s="3">
        <v>6</v>
      </c>
      <c r="AD87" t="s">
        <v>195</v>
      </c>
      <c r="AF87" s="3">
        <v>8</v>
      </c>
      <c r="AG87" s="3">
        <v>10</v>
      </c>
      <c r="AH87" s="3">
        <v>8</v>
      </c>
      <c r="AI87" s="3">
        <v>7</v>
      </c>
      <c r="AJ87" s="3">
        <v>10</v>
      </c>
      <c r="AK87" s="3">
        <v>9</v>
      </c>
      <c r="AL87" s="3">
        <v>9</v>
      </c>
      <c r="AM87" s="3">
        <v>7</v>
      </c>
      <c r="AN87" s="3">
        <v>9</v>
      </c>
      <c r="AO87" s="3">
        <v>6</v>
      </c>
      <c r="AP87" s="3">
        <v>9</v>
      </c>
      <c r="AQ87" s="3">
        <v>10</v>
      </c>
      <c r="AR87" s="3">
        <v>8</v>
      </c>
      <c r="AS87" s="3">
        <v>4</v>
      </c>
      <c r="AT87" s="3">
        <v>5</v>
      </c>
      <c r="AU87" s="3">
        <v>5</v>
      </c>
      <c r="AW87" s="3">
        <v>534</v>
      </c>
      <c r="AX87" s="3">
        <v>534</v>
      </c>
      <c r="AY87" t="str">
        <f t="shared" si="5"/>
        <v/>
      </c>
      <c r="AZ87" t="str">
        <f t="shared" si="6"/>
        <v/>
      </c>
      <c r="BA87" t="str">
        <f t="shared" si="7"/>
        <v/>
      </c>
      <c r="BB87" t="str">
        <f t="shared" si="8"/>
        <v/>
      </c>
      <c r="BC87" t="str">
        <f t="shared" si="9"/>
        <v/>
      </c>
    </row>
    <row r="88" spans="1:56" x14ac:dyDescent="0.2">
      <c r="A88" t="s">
        <v>561</v>
      </c>
      <c r="B88" t="s">
        <v>60</v>
      </c>
      <c r="C88" t="s">
        <v>196</v>
      </c>
      <c r="D88" s="3">
        <v>231</v>
      </c>
      <c r="F88" s="3">
        <v>1</v>
      </c>
      <c r="G88" s="3">
        <v>1</v>
      </c>
      <c r="H88" s="3">
        <v>3</v>
      </c>
      <c r="I88" s="3">
        <v>0</v>
      </c>
      <c r="J88" s="3">
        <v>3</v>
      </c>
      <c r="K88" s="3">
        <v>4</v>
      </c>
      <c r="M88" s="3">
        <v>0</v>
      </c>
      <c r="N88" s="3">
        <v>2</v>
      </c>
      <c r="O88" s="3">
        <v>2</v>
      </c>
      <c r="P88" s="3">
        <v>2</v>
      </c>
      <c r="Q88" s="3">
        <v>2</v>
      </c>
      <c r="R88" s="3">
        <v>2</v>
      </c>
      <c r="T88" s="3">
        <v>4</v>
      </c>
      <c r="U88" s="3">
        <v>1</v>
      </c>
      <c r="V88" s="3">
        <v>4</v>
      </c>
      <c r="W88" s="3">
        <v>0</v>
      </c>
      <c r="X88" s="3">
        <v>0</v>
      </c>
      <c r="Y88" s="3">
        <v>0</v>
      </c>
      <c r="Z88" s="3">
        <v>0</v>
      </c>
      <c r="AA88" s="3">
        <v>4</v>
      </c>
      <c r="AB88" s="3">
        <v>41</v>
      </c>
      <c r="AD88" t="s">
        <v>197</v>
      </c>
      <c r="AF88" s="3">
        <v>1</v>
      </c>
      <c r="AG88" s="3">
        <v>2</v>
      </c>
      <c r="AH88" s="3">
        <v>4</v>
      </c>
      <c r="AI88" s="3">
        <v>5</v>
      </c>
      <c r="AJ88" s="3">
        <v>5</v>
      </c>
      <c r="AK88" s="3">
        <v>2</v>
      </c>
      <c r="AL88" s="3">
        <v>2</v>
      </c>
      <c r="AM88" s="3">
        <v>5</v>
      </c>
      <c r="AN88" s="3">
        <v>4</v>
      </c>
      <c r="AO88" s="3">
        <v>7</v>
      </c>
      <c r="AP88" s="3">
        <v>9</v>
      </c>
      <c r="AQ88" s="3">
        <v>1</v>
      </c>
      <c r="AR88" s="3">
        <v>5</v>
      </c>
      <c r="AS88" s="3">
        <v>6</v>
      </c>
      <c r="AT88" s="3">
        <v>6</v>
      </c>
      <c r="AU88" s="3">
        <v>6</v>
      </c>
      <c r="AW88" s="3">
        <v>453</v>
      </c>
      <c r="AX88" s="3">
        <v>453</v>
      </c>
      <c r="AY88" t="str">
        <f t="shared" si="5"/>
        <v/>
      </c>
      <c r="AZ88" t="str">
        <f t="shared" si="6"/>
        <v/>
      </c>
      <c r="BA88" t="str">
        <f t="shared" si="7"/>
        <v/>
      </c>
      <c r="BB88" t="str">
        <f t="shared" si="8"/>
        <v/>
      </c>
      <c r="BC88" t="str">
        <f t="shared" si="9"/>
        <v/>
      </c>
    </row>
    <row r="89" spans="1:56" x14ac:dyDescent="0.2">
      <c r="A89" t="s">
        <v>562</v>
      </c>
      <c r="B89" t="s">
        <v>48</v>
      </c>
      <c r="C89" t="s">
        <v>54</v>
      </c>
      <c r="D89" s="3">
        <v>152</v>
      </c>
      <c r="F89" s="3">
        <v>1</v>
      </c>
      <c r="G89" s="3">
        <v>0</v>
      </c>
      <c r="H89" s="3">
        <v>5</v>
      </c>
      <c r="I89" s="3">
        <v>0</v>
      </c>
      <c r="J89" s="3">
        <v>5</v>
      </c>
      <c r="K89" s="3">
        <v>5</v>
      </c>
      <c r="M89" s="3">
        <v>0</v>
      </c>
      <c r="N89" s="3">
        <v>5</v>
      </c>
      <c r="O89" s="3">
        <v>5</v>
      </c>
      <c r="P89" s="3">
        <v>5</v>
      </c>
      <c r="Q89" s="3">
        <v>4</v>
      </c>
      <c r="R89" s="3">
        <v>5</v>
      </c>
      <c r="T89" s="3">
        <v>4</v>
      </c>
      <c r="U89" s="3">
        <v>1</v>
      </c>
      <c r="V89" s="3">
        <v>4</v>
      </c>
      <c r="W89" s="3">
        <v>3</v>
      </c>
      <c r="X89" s="3">
        <v>2</v>
      </c>
      <c r="Y89" s="3">
        <v>1</v>
      </c>
      <c r="Z89" s="3">
        <v>1</v>
      </c>
      <c r="AA89" s="3">
        <v>3</v>
      </c>
      <c r="AB89" s="3">
        <v>44</v>
      </c>
      <c r="AD89" t="s">
        <v>198</v>
      </c>
      <c r="AF89" s="3">
        <v>6</v>
      </c>
      <c r="AG89" s="3">
        <v>7</v>
      </c>
      <c r="AH89" s="3">
        <v>8</v>
      </c>
      <c r="AI89" s="3">
        <v>7</v>
      </c>
      <c r="AJ89" s="3">
        <v>8</v>
      </c>
      <c r="AK89" s="3">
        <v>7</v>
      </c>
      <c r="AL89" s="3">
        <v>6</v>
      </c>
      <c r="AM89" s="3">
        <v>8</v>
      </c>
      <c r="AN89" s="3">
        <v>8</v>
      </c>
      <c r="AO89" s="3">
        <v>9</v>
      </c>
      <c r="AP89" s="3">
        <v>9</v>
      </c>
      <c r="AQ89" s="3">
        <v>8</v>
      </c>
      <c r="AR89" s="3">
        <v>7</v>
      </c>
      <c r="AS89" s="3">
        <v>7</v>
      </c>
      <c r="AT89" s="3">
        <v>8</v>
      </c>
      <c r="AU89" s="3">
        <v>8</v>
      </c>
      <c r="AV89" t="s">
        <v>199</v>
      </c>
      <c r="AW89" s="3">
        <v>550</v>
      </c>
      <c r="AX89" s="3">
        <v>550</v>
      </c>
      <c r="AY89" t="str">
        <f t="shared" si="5"/>
        <v/>
      </c>
      <c r="AZ89" t="str">
        <f t="shared" si="6"/>
        <v/>
      </c>
      <c r="BA89" t="str">
        <f t="shared" si="7"/>
        <v/>
      </c>
      <c r="BB89" t="str">
        <f t="shared" si="8"/>
        <v/>
      </c>
      <c r="BC89" t="str">
        <f t="shared" si="9"/>
        <v/>
      </c>
    </row>
    <row r="90" spans="1:56" x14ac:dyDescent="0.2">
      <c r="A90" t="s">
        <v>563</v>
      </c>
      <c r="B90" t="s">
        <v>52</v>
      </c>
      <c r="C90" t="s">
        <v>83</v>
      </c>
      <c r="D90" s="3">
        <v>246</v>
      </c>
      <c r="F90" s="3">
        <v>2</v>
      </c>
      <c r="G90" s="3">
        <v>2</v>
      </c>
      <c r="H90" s="3">
        <v>4</v>
      </c>
      <c r="I90" s="3">
        <v>2</v>
      </c>
      <c r="J90" s="3">
        <v>4</v>
      </c>
      <c r="K90" s="3">
        <v>5</v>
      </c>
      <c r="M90" s="3">
        <v>1</v>
      </c>
      <c r="N90" s="3">
        <v>4</v>
      </c>
      <c r="O90" s="3">
        <v>4</v>
      </c>
      <c r="P90" s="3">
        <v>4</v>
      </c>
      <c r="Q90" s="3">
        <v>5</v>
      </c>
      <c r="R90" s="3">
        <v>3</v>
      </c>
      <c r="T90" s="3">
        <v>3</v>
      </c>
      <c r="U90" s="3">
        <v>3</v>
      </c>
      <c r="V90" s="3">
        <v>4</v>
      </c>
      <c r="W90" s="3">
        <v>3</v>
      </c>
      <c r="X90" s="3">
        <v>3</v>
      </c>
      <c r="Y90" s="3">
        <v>3</v>
      </c>
      <c r="Z90" s="3">
        <v>3</v>
      </c>
      <c r="AA90" s="3">
        <v>2</v>
      </c>
      <c r="AB90" s="3">
        <v>59</v>
      </c>
      <c r="AD90" t="s">
        <v>200</v>
      </c>
      <c r="AF90" s="3">
        <v>7</v>
      </c>
      <c r="AG90" s="3">
        <v>8</v>
      </c>
      <c r="AH90" s="3">
        <v>8</v>
      </c>
      <c r="AI90" s="3">
        <v>8</v>
      </c>
      <c r="AJ90" s="3">
        <v>7</v>
      </c>
      <c r="AK90" s="3">
        <v>6</v>
      </c>
      <c r="AL90" s="3">
        <v>7</v>
      </c>
      <c r="AM90" s="3">
        <v>7</v>
      </c>
      <c r="AN90" s="3">
        <v>6</v>
      </c>
      <c r="AO90" s="3">
        <v>8</v>
      </c>
      <c r="AP90" s="3">
        <v>7</v>
      </c>
      <c r="AQ90" s="3">
        <v>5</v>
      </c>
      <c r="AR90" s="3">
        <v>5</v>
      </c>
      <c r="AS90" s="3">
        <v>6</v>
      </c>
      <c r="AT90" s="3">
        <v>6</v>
      </c>
      <c r="AU90" s="3">
        <v>6</v>
      </c>
      <c r="AV90" t="s">
        <v>121</v>
      </c>
      <c r="AW90" s="3">
        <v>508</v>
      </c>
      <c r="AX90" s="3">
        <v>508</v>
      </c>
      <c r="AY90" t="str">
        <f t="shared" si="5"/>
        <v/>
      </c>
      <c r="AZ90" t="str">
        <f t="shared" si="6"/>
        <v/>
      </c>
      <c r="BA90" t="str">
        <f t="shared" si="7"/>
        <v/>
      </c>
      <c r="BB90" t="str">
        <f t="shared" si="8"/>
        <v/>
      </c>
      <c r="BC90" t="str">
        <f t="shared" si="9"/>
        <v/>
      </c>
    </row>
    <row r="91" spans="1:56" x14ac:dyDescent="0.2">
      <c r="A91" t="s">
        <v>564</v>
      </c>
      <c r="B91" t="s">
        <v>48</v>
      </c>
      <c r="C91" t="s">
        <v>49</v>
      </c>
      <c r="D91" s="3">
        <v>172</v>
      </c>
      <c r="F91" s="3">
        <v>1</v>
      </c>
      <c r="G91" s="3">
        <v>1</v>
      </c>
      <c r="H91" s="3">
        <v>4</v>
      </c>
      <c r="I91" s="3">
        <v>1</v>
      </c>
      <c r="J91" s="3">
        <v>4</v>
      </c>
      <c r="K91" s="3">
        <v>4</v>
      </c>
      <c r="M91" s="3">
        <v>0</v>
      </c>
      <c r="N91" s="3">
        <v>4</v>
      </c>
      <c r="O91" s="3">
        <v>5</v>
      </c>
      <c r="P91" s="3">
        <v>4</v>
      </c>
      <c r="Q91" s="3">
        <v>4</v>
      </c>
      <c r="R91" s="3">
        <v>4</v>
      </c>
      <c r="T91" s="3">
        <v>4</v>
      </c>
      <c r="U91" s="3">
        <v>1</v>
      </c>
      <c r="V91" s="3">
        <v>4</v>
      </c>
      <c r="W91" s="3">
        <v>3</v>
      </c>
      <c r="X91" s="3">
        <v>2</v>
      </c>
      <c r="Y91" s="3">
        <v>3</v>
      </c>
      <c r="Z91" s="3">
        <v>2</v>
      </c>
      <c r="AA91" s="3">
        <v>4</v>
      </c>
      <c r="AB91" s="3">
        <v>36</v>
      </c>
      <c r="AD91" t="s">
        <v>201</v>
      </c>
      <c r="AF91" s="3">
        <v>8</v>
      </c>
      <c r="AG91" s="3">
        <v>9</v>
      </c>
      <c r="AH91" s="3">
        <v>9</v>
      </c>
      <c r="AI91" s="3">
        <v>8</v>
      </c>
      <c r="AJ91" s="3">
        <v>8</v>
      </c>
      <c r="AK91" s="3">
        <v>6</v>
      </c>
      <c r="AL91" s="3">
        <v>7</v>
      </c>
      <c r="AM91" s="3">
        <v>9</v>
      </c>
      <c r="AN91" s="3">
        <v>6</v>
      </c>
      <c r="AO91" s="3">
        <v>9</v>
      </c>
      <c r="AP91" s="3">
        <v>6</v>
      </c>
      <c r="AQ91" s="3">
        <v>4</v>
      </c>
      <c r="AR91" s="3">
        <v>8</v>
      </c>
      <c r="AS91" s="3">
        <v>8</v>
      </c>
      <c r="AT91" s="3">
        <v>8</v>
      </c>
      <c r="AU91" s="3">
        <v>7</v>
      </c>
      <c r="AW91" s="3">
        <v>536</v>
      </c>
      <c r="AX91" s="3">
        <v>536</v>
      </c>
      <c r="AY91" t="str">
        <f t="shared" si="5"/>
        <v/>
      </c>
      <c r="AZ91" t="str">
        <f t="shared" si="6"/>
        <v/>
      </c>
      <c r="BA91" t="str">
        <f t="shared" si="7"/>
        <v/>
      </c>
      <c r="BB91" t="str">
        <f t="shared" si="8"/>
        <v/>
      </c>
      <c r="BC91" t="str">
        <f t="shared" si="9"/>
        <v/>
      </c>
    </row>
    <row r="92" spans="1:56" x14ac:dyDescent="0.2">
      <c r="A92" t="s">
        <v>565</v>
      </c>
      <c r="B92" t="s">
        <v>52</v>
      </c>
      <c r="C92" t="s">
        <v>49</v>
      </c>
      <c r="D92" s="3">
        <v>173</v>
      </c>
      <c r="F92" s="3">
        <v>1</v>
      </c>
      <c r="G92" s="3">
        <v>1</v>
      </c>
      <c r="H92" s="3">
        <v>4</v>
      </c>
      <c r="I92" s="3">
        <v>0</v>
      </c>
      <c r="J92" s="3">
        <v>4</v>
      </c>
      <c r="K92" s="3">
        <v>5</v>
      </c>
      <c r="M92" s="3">
        <v>0</v>
      </c>
      <c r="N92" s="3">
        <v>5</v>
      </c>
      <c r="O92" s="3">
        <v>5</v>
      </c>
      <c r="P92" s="3">
        <v>5</v>
      </c>
      <c r="Q92" s="3">
        <v>3</v>
      </c>
      <c r="R92" s="3">
        <v>5</v>
      </c>
      <c r="T92" s="3">
        <v>5</v>
      </c>
      <c r="U92" s="3">
        <v>3</v>
      </c>
      <c r="V92" s="3">
        <v>2</v>
      </c>
      <c r="W92" s="3">
        <v>3</v>
      </c>
      <c r="X92" s="3">
        <v>4</v>
      </c>
      <c r="Y92" s="3">
        <v>1</v>
      </c>
      <c r="Z92" s="3">
        <v>4</v>
      </c>
      <c r="AA92" s="3">
        <v>3</v>
      </c>
      <c r="AB92" s="3">
        <v>36</v>
      </c>
      <c r="AD92" t="s">
        <v>202</v>
      </c>
      <c r="AF92" s="3">
        <v>8</v>
      </c>
      <c r="AG92" s="3">
        <v>8</v>
      </c>
      <c r="AH92" s="3">
        <v>9</v>
      </c>
      <c r="AI92" s="3">
        <v>10</v>
      </c>
      <c r="AJ92" s="3">
        <v>8</v>
      </c>
      <c r="AK92" s="3">
        <v>7</v>
      </c>
      <c r="AL92" s="3">
        <v>8</v>
      </c>
      <c r="AM92" s="3">
        <v>9</v>
      </c>
      <c r="AN92" s="3">
        <v>9</v>
      </c>
      <c r="AO92" s="3">
        <v>7</v>
      </c>
      <c r="AP92" s="3">
        <v>8</v>
      </c>
      <c r="AQ92" s="3">
        <v>10</v>
      </c>
      <c r="AR92" s="3">
        <v>9</v>
      </c>
      <c r="AS92" s="3">
        <v>8</v>
      </c>
      <c r="AT92" s="3">
        <v>7</v>
      </c>
      <c r="AU92" s="3">
        <v>9</v>
      </c>
      <c r="AW92" s="3">
        <v>510</v>
      </c>
      <c r="AX92" s="3">
        <v>510</v>
      </c>
      <c r="AY92" t="str">
        <f t="shared" si="5"/>
        <v/>
      </c>
      <c r="AZ92" t="str">
        <f t="shared" si="6"/>
        <v/>
      </c>
      <c r="BA92" t="str">
        <f t="shared" si="7"/>
        <v/>
      </c>
      <c r="BB92" t="str">
        <f t="shared" si="8"/>
        <v/>
      </c>
      <c r="BC92" t="str">
        <f t="shared" si="9"/>
        <v/>
      </c>
    </row>
    <row r="93" spans="1:56" x14ac:dyDescent="0.2">
      <c r="A93" t="s">
        <v>566</v>
      </c>
      <c r="B93" t="s">
        <v>60</v>
      </c>
      <c r="C93" t="s">
        <v>57</v>
      </c>
      <c r="D93" s="3">
        <v>173</v>
      </c>
      <c r="F93" s="3">
        <v>2</v>
      </c>
      <c r="G93" s="3">
        <v>1</v>
      </c>
      <c r="H93" s="3">
        <v>5</v>
      </c>
      <c r="I93" s="3">
        <v>1</v>
      </c>
      <c r="J93" s="3">
        <v>4</v>
      </c>
      <c r="K93" s="3">
        <v>5</v>
      </c>
      <c r="M93" s="3">
        <v>0</v>
      </c>
      <c r="N93" s="3">
        <v>4</v>
      </c>
      <c r="O93" s="3">
        <v>4</v>
      </c>
      <c r="P93" s="3">
        <v>5</v>
      </c>
      <c r="Q93" s="3">
        <v>5</v>
      </c>
      <c r="R93" s="3">
        <v>4</v>
      </c>
      <c r="T93" s="3">
        <v>4</v>
      </c>
      <c r="U93" s="3">
        <v>4</v>
      </c>
      <c r="V93" s="3">
        <v>3</v>
      </c>
      <c r="W93" s="3">
        <v>2</v>
      </c>
      <c r="X93" s="3">
        <v>3</v>
      </c>
      <c r="Y93" s="3">
        <v>3</v>
      </c>
      <c r="Z93" s="3">
        <v>3</v>
      </c>
      <c r="AA93" s="3">
        <v>3</v>
      </c>
      <c r="AB93" s="3">
        <v>36</v>
      </c>
      <c r="AD93" t="s">
        <v>203</v>
      </c>
      <c r="AF93" s="3">
        <v>8</v>
      </c>
      <c r="AG93" s="3">
        <v>7</v>
      </c>
      <c r="AH93" s="3">
        <v>10</v>
      </c>
      <c r="AI93" s="3">
        <v>8</v>
      </c>
      <c r="AJ93" s="3">
        <v>8</v>
      </c>
      <c r="AK93" s="3">
        <v>10</v>
      </c>
      <c r="AL93" s="3">
        <v>9</v>
      </c>
      <c r="AM93" s="3">
        <v>8</v>
      </c>
      <c r="AN93" s="3">
        <v>8</v>
      </c>
      <c r="AO93" s="3">
        <v>9</v>
      </c>
      <c r="AP93" s="3">
        <v>9</v>
      </c>
      <c r="AQ93" s="3">
        <v>10</v>
      </c>
      <c r="AR93" s="3">
        <v>8</v>
      </c>
      <c r="AS93" s="3">
        <v>7</v>
      </c>
      <c r="AT93" s="3">
        <v>7</v>
      </c>
      <c r="AU93" s="3">
        <v>8</v>
      </c>
      <c r="AW93" s="3">
        <v>522</v>
      </c>
      <c r="AX93" s="3">
        <v>522</v>
      </c>
      <c r="AY93" t="str">
        <f t="shared" si="5"/>
        <v/>
      </c>
      <c r="AZ93" t="str">
        <f t="shared" si="6"/>
        <v/>
      </c>
      <c r="BA93" t="str">
        <f t="shared" si="7"/>
        <v/>
      </c>
      <c r="BB93" t="str">
        <f t="shared" si="8"/>
        <v/>
      </c>
      <c r="BC93" t="str">
        <f t="shared" si="9"/>
        <v/>
      </c>
    </row>
    <row r="94" spans="1:56" x14ac:dyDescent="0.2">
      <c r="A94" t="s">
        <v>567</v>
      </c>
      <c r="B94" t="s">
        <v>48</v>
      </c>
      <c r="C94" t="s">
        <v>204</v>
      </c>
      <c r="D94" s="3">
        <v>103</v>
      </c>
      <c r="F94" s="3">
        <v>2</v>
      </c>
      <c r="G94" s="3">
        <v>2</v>
      </c>
      <c r="H94" s="3">
        <v>2</v>
      </c>
      <c r="I94" s="3">
        <v>1</v>
      </c>
      <c r="J94" s="3">
        <v>3</v>
      </c>
      <c r="K94" s="3">
        <v>2</v>
      </c>
      <c r="M94" s="3">
        <v>2</v>
      </c>
      <c r="N94" s="3">
        <v>3</v>
      </c>
      <c r="O94" s="3">
        <v>2</v>
      </c>
      <c r="P94" s="3">
        <v>2</v>
      </c>
      <c r="Q94" s="3">
        <v>2</v>
      </c>
      <c r="R94" s="3">
        <v>2</v>
      </c>
      <c r="T94" s="3">
        <v>3</v>
      </c>
      <c r="U94" s="3">
        <v>1</v>
      </c>
      <c r="V94" s="3">
        <v>4</v>
      </c>
      <c r="W94" s="3">
        <v>1</v>
      </c>
      <c r="X94" s="3">
        <v>0</v>
      </c>
      <c r="Y94" s="3">
        <v>1</v>
      </c>
      <c r="Z94" s="3">
        <v>1</v>
      </c>
      <c r="AA94" s="3">
        <v>4</v>
      </c>
      <c r="AB94" s="3">
        <v>36</v>
      </c>
      <c r="AD94" t="s">
        <v>205</v>
      </c>
      <c r="AF94" s="3">
        <v>9</v>
      </c>
      <c r="AG94" s="3">
        <v>9</v>
      </c>
      <c r="AH94" s="3">
        <v>9</v>
      </c>
      <c r="AI94" s="3">
        <v>9</v>
      </c>
      <c r="AJ94" s="3">
        <v>9</v>
      </c>
      <c r="AK94" s="3">
        <v>10</v>
      </c>
      <c r="AL94" s="3">
        <v>9</v>
      </c>
      <c r="AM94" s="3">
        <v>10</v>
      </c>
      <c r="AN94" s="3">
        <v>9</v>
      </c>
      <c r="AO94" s="3">
        <v>10</v>
      </c>
      <c r="AP94" s="3">
        <v>8</v>
      </c>
      <c r="AQ94" s="3">
        <v>10</v>
      </c>
      <c r="AR94" s="3">
        <v>9</v>
      </c>
      <c r="AS94" s="3">
        <v>3</v>
      </c>
      <c r="AT94" s="3">
        <v>4</v>
      </c>
      <c r="AU94" s="3">
        <v>8</v>
      </c>
      <c r="AV94" t="s">
        <v>206</v>
      </c>
      <c r="AW94" s="3">
        <v>522</v>
      </c>
      <c r="AX94" s="3">
        <v>522</v>
      </c>
      <c r="AY94" t="str">
        <f t="shared" si="5"/>
        <v/>
      </c>
      <c r="AZ94" t="str">
        <f t="shared" si="6"/>
        <v/>
      </c>
      <c r="BA94" t="str">
        <f t="shared" si="7"/>
        <v/>
      </c>
      <c r="BB94" t="str">
        <f t="shared" si="8"/>
        <v/>
      </c>
      <c r="BC94" t="str">
        <f t="shared" si="9"/>
        <v/>
      </c>
    </row>
    <row r="95" spans="1:56" x14ac:dyDescent="0.2">
      <c r="A95" t="s">
        <v>568</v>
      </c>
      <c r="B95" t="s">
        <v>73</v>
      </c>
      <c r="C95" t="s">
        <v>67</v>
      </c>
      <c r="D95" s="3">
        <v>172</v>
      </c>
      <c r="F95" s="3">
        <v>2</v>
      </c>
      <c r="G95" s="3">
        <v>1</v>
      </c>
      <c r="H95" s="3">
        <v>3</v>
      </c>
      <c r="I95" s="3">
        <v>1</v>
      </c>
      <c r="J95" s="3">
        <v>3</v>
      </c>
      <c r="K95" s="3">
        <v>4</v>
      </c>
      <c r="M95" s="3">
        <v>0</v>
      </c>
      <c r="N95" s="3">
        <v>4</v>
      </c>
      <c r="O95" s="3">
        <v>2</v>
      </c>
      <c r="P95" s="3">
        <v>3</v>
      </c>
      <c r="Q95" s="3">
        <v>5</v>
      </c>
      <c r="R95" s="3">
        <v>3</v>
      </c>
      <c r="T95" s="3">
        <v>2</v>
      </c>
      <c r="U95" s="3">
        <v>3</v>
      </c>
      <c r="V95" s="3">
        <v>0</v>
      </c>
      <c r="W95" s="3">
        <v>3</v>
      </c>
      <c r="X95" s="3">
        <v>2</v>
      </c>
      <c r="Y95" s="3">
        <v>1</v>
      </c>
      <c r="Z95" s="3">
        <v>4</v>
      </c>
      <c r="AA95" s="3">
        <v>0</v>
      </c>
      <c r="AB95" s="3">
        <v>14</v>
      </c>
      <c r="AD95" t="s">
        <v>207</v>
      </c>
      <c r="AF95" s="3">
        <v>8</v>
      </c>
      <c r="AG95" s="3">
        <v>9</v>
      </c>
      <c r="AH95" s="3">
        <v>8</v>
      </c>
      <c r="AI95" s="3">
        <v>7</v>
      </c>
      <c r="AJ95" s="3">
        <v>6</v>
      </c>
      <c r="AK95" s="3">
        <v>9</v>
      </c>
      <c r="AL95" s="3">
        <v>7</v>
      </c>
      <c r="AM95" s="3">
        <v>5</v>
      </c>
      <c r="AN95" s="3">
        <v>6</v>
      </c>
      <c r="AO95" s="3">
        <v>8</v>
      </c>
      <c r="AP95" s="3">
        <v>3</v>
      </c>
      <c r="AQ95" s="3">
        <v>7</v>
      </c>
      <c r="AR95" s="3">
        <v>1</v>
      </c>
      <c r="AS95" s="3">
        <v>5</v>
      </c>
      <c r="AT95" s="3">
        <v>10</v>
      </c>
      <c r="AU95" s="3">
        <v>1</v>
      </c>
      <c r="AW95" s="3">
        <v>571</v>
      </c>
      <c r="AX95" s="3">
        <v>571</v>
      </c>
      <c r="AY95" t="str">
        <f t="shared" si="5"/>
        <v/>
      </c>
      <c r="AZ95" t="str">
        <f t="shared" si="6"/>
        <v/>
      </c>
      <c r="BA95" t="str">
        <f t="shared" si="7"/>
        <v/>
      </c>
      <c r="BB95" t="str">
        <f t="shared" si="8"/>
        <v/>
      </c>
      <c r="BC95" t="str">
        <f t="shared" si="9"/>
        <v/>
      </c>
    </row>
    <row r="96" spans="1:56" x14ac:dyDescent="0.2">
      <c r="A96" t="s">
        <v>569</v>
      </c>
      <c r="B96" t="s">
        <v>52</v>
      </c>
      <c r="C96" t="s">
        <v>57</v>
      </c>
      <c r="D96" s="3">
        <v>12</v>
      </c>
      <c r="F96" s="3">
        <v>0</v>
      </c>
      <c r="G96" s="3">
        <v>0</v>
      </c>
      <c r="H96" s="3">
        <v>5</v>
      </c>
      <c r="I96" s="3">
        <v>1</v>
      </c>
      <c r="J96" s="3">
        <v>5</v>
      </c>
      <c r="K96" s="3">
        <v>5</v>
      </c>
      <c r="M96" s="3">
        <v>0</v>
      </c>
      <c r="N96" s="3">
        <v>4</v>
      </c>
      <c r="O96" s="3">
        <v>5</v>
      </c>
      <c r="P96" s="3">
        <v>5</v>
      </c>
      <c r="Q96" s="3">
        <v>5</v>
      </c>
      <c r="R96" s="3">
        <v>5</v>
      </c>
      <c r="T96" s="3">
        <v>5</v>
      </c>
      <c r="U96" s="3">
        <v>3</v>
      </c>
      <c r="V96" s="3">
        <v>4</v>
      </c>
      <c r="W96" s="3">
        <v>3</v>
      </c>
      <c r="X96" s="3">
        <v>1</v>
      </c>
      <c r="Y96" s="3">
        <v>1</v>
      </c>
      <c r="Z96" s="3">
        <v>1</v>
      </c>
      <c r="AA96" s="3">
        <v>4</v>
      </c>
      <c r="AB96" s="3">
        <v>36</v>
      </c>
      <c r="AD96" t="s">
        <v>208</v>
      </c>
      <c r="AF96" s="3">
        <v>9</v>
      </c>
      <c r="AG96" s="3">
        <v>10</v>
      </c>
      <c r="AH96" s="3">
        <v>10</v>
      </c>
      <c r="AI96" s="3">
        <v>10</v>
      </c>
      <c r="AJ96" s="3">
        <v>10</v>
      </c>
      <c r="AK96" s="3">
        <v>9</v>
      </c>
      <c r="AL96" s="3">
        <v>8</v>
      </c>
      <c r="AM96" s="3">
        <v>10</v>
      </c>
      <c r="AN96" s="3">
        <v>10</v>
      </c>
      <c r="AO96" s="3">
        <v>9</v>
      </c>
      <c r="AP96" s="3">
        <v>10</v>
      </c>
      <c r="AQ96" s="3">
        <v>10</v>
      </c>
      <c r="AR96" s="3">
        <v>9</v>
      </c>
      <c r="AS96" s="3">
        <v>9</v>
      </c>
      <c r="AT96" s="3">
        <v>9</v>
      </c>
      <c r="AU96" s="3">
        <v>9</v>
      </c>
      <c r="AW96" s="3">
        <v>500</v>
      </c>
      <c r="AX96" s="3">
        <v>500</v>
      </c>
      <c r="AY96" t="str">
        <f t="shared" si="5"/>
        <v/>
      </c>
      <c r="AZ96" t="str">
        <f t="shared" si="6"/>
        <v/>
      </c>
      <c r="BA96" t="str">
        <f t="shared" si="7"/>
        <v/>
      </c>
      <c r="BB96" t="str">
        <f t="shared" si="8"/>
        <v/>
      </c>
      <c r="BC96" t="str">
        <f t="shared" si="9"/>
        <v/>
      </c>
    </row>
    <row r="97" spans="1:55" x14ac:dyDescent="0.2">
      <c r="A97" t="s">
        <v>570</v>
      </c>
      <c r="B97" t="s">
        <v>60</v>
      </c>
      <c r="C97" t="s">
        <v>104</v>
      </c>
      <c r="D97" s="3">
        <v>173</v>
      </c>
      <c r="F97" s="3">
        <v>0</v>
      </c>
      <c r="G97" s="3">
        <v>0</v>
      </c>
      <c r="H97" s="3">
        <v>4</v>
      </c>
      <c r="I97" s="3">
        <v>0</v>
      </c>
      <c r="J97" s="3">
        <v>5</v>
      </c>
      <c r="K97" s="3">
        <v>5</v>
      </c>
      <c r="M97" s="3">
        <v>0</v>
      </c>
      <c r="N97" s="3">
        <v>4</v>
      </c>
      <c r="O97" s="3">
        <v>4</v>
      </c>
      <c r="P97" s="3">
        <v>3</v>
      </c>
      <c r="Q97" s="3">
        <v>3</v>
      </c>
      <c r="R97" s="3">
        <v>3</v>
      </c>
      <c r="T97" s="3">
        <v>5</v>
      </c>
      <c r="U97" s="3">
        <v>5</v>
      </c>
      <c r="V97" s="3">
        <v>2</v>
      </c>
      <c r="W97" s="3">
        <v>3</v>
      </c>
      <c r="X97" s="3">
        <v>5</v>
      </c>
      <c r="Y97" s="3">
        <v>4</v>
      </c>
      <c r="Z97" s="3">
        <v>2</v>
      </c>
      <c r="AA97" s="3">
        <v>3</v>
      </c>
      <c r="AB97" s="3">
        <v>20</v>
      </c>
      <c r="AD97" t="s">
        <v>209</v>
      </c>
      <c r="AF97" s="3">
        <v>9</v>
      </c>
      <c r="AG97" s="3">
        <v>6</v>
      </c>
      <c r="AH97" s="3">
        <v>9</v>
      </c>
      <c r="AI97" s="3">
        <v>9</v>
      </c>
      <c r="AJ97" s="3">
        <v>9</v>
      </c>
      <c r="AK97" s="3">
        <v>6</v>
      </c>
      <c r="AL97" s="3">
        <v>8</v>
      </c>
      <c r="AM97" s="3">
        <v>8</v>
      </c>
      <c r="AN97" s="3">
        <v>4</v>
      </c>
      <c r="AO97" s="3">
        <v>4</v>
      </c>
      <c r="AP97" s="3">
        <v>4</v>
      </c>
      <c r="AQ97" s="3">
        <v>9</v>
      </c>
      <c r="AR97" s="3">
        <v>1</v>
      </c>
      <c r="AS97" s="3">
        <v>2</v>
      </c>
      <c r="AT97" s="3">
        <v>7</v>
      </c>
      <c r="AU97" s="3">
        <v>9</v>
      </c>
      <c r="AW97" s="3">
        <v>574</v>
      </c>
      <c r="AX97" s="3">
        <v>574</v>
      </c>
      <c r="AY97" t="str">
        <f t="shared" si="5"/>
        <v/>
      </c>
      <c r="AZ97" t="str">
        <f t="shared" si="6"/>
        <v/>
      </c>
      <c r="BA97" t="str">
        <f t="shared" si="7"/>
        <v/>
      </c>
      <c r="BB97" t="str">
        <f t="shared" si="8"/>
        <v/>
      </c>
      <c r="BC97" t="str">
        <f t="shared" si="9"/>
        <v/>
      </c>
    </row>
    <row r="98" spans="1:55" x14ac:dyDescent="0.2">
      <c r="A98" t="s">
        <v>571</v>
      </c>
      <c r="B98" t="s">
        <v>48</v>
      </c>
      <c r="C98" t="s">
        <v>49</v>
      </c>
      <c r="D98" s="3">
        <v>205</v>
      </c>
      <c r="F98" s="3">
        <v>0</v>
      </c>
      <c r="G98" s="3">
        <v>0</v>
      </c>
      <c r="H98" s="3">
        <v>5</v>
      </c>
      <c r="I98" s="3">
        <v>0</v>
      </c>
      <c r="J98" s="3">
        <v>4</v>
      </c>
      <c r="K98" s="3">
        <v>4</v>
      </c>
      <c r="M98" s="3">
        <v>0</v>
      </c>
      <c r="N98" s="3">
        <v>5</v>
      </c>
      <c r="O98" s="3">
        <v>5</v>
      </c>
      <c r="P98" s="3">
        <v>5</v>
      </c>
      <c r="Q98" s="3">
        <v>5</v>
      </c>
      <c r="R98" s="3">
        <v>5</v>
      </c>
      <c r="T98" s="3">
        <v>5</v>
      </c>
      <c r="U98" s="3">
        <v>4</v>
      </c>
      <c r="V98" s="3">
        <v>2</v>
      </c>
      <c r="W98" s="3">
        <v>2</v>
      </c>
      <c r="X98" s="3">
        <v>1</v>
      </c>
      <c r="Y98" s="3">
        <v>3</v>
      </c>
      <c r="Z98" s="3">
        <v>3</v>
      </c>
      <c r="AA98" s="3">
        <v>4</v>
      </c>
      <c r="AB98" s="3">
        <v>30</v>
      </c>
      <c r="AD98" t="s">
        <v>210</v>
      </c>
      <c r="AF98" s="3">
        <v>7</v>
      </c>
      <c r="AG98" s="3">
        <v>9</v>
      </c>
      <c r="AH98" s="3">
        <v>9</v>
      </c>
      <c r="AI98" s="3">
        <v>10</v>
      </c>
      <c r="AJ98" s="3">
        <v>9</v>
      </c>
      <c r="AK98" s="3">
        <v>8</v>
      </c>
      <c r="AL98" s="3">
        <v>7</v>
      </c>
      <c r="AM98" s="3">
        <v>9</v>
      </c>
      <c r="AN98" s="3">
        <v>8</v>
      </c>
      <c r="AO98" s="3">
        <v>5</v>
      </c>
      <c r="AP98" s="3">
        <v>7</v>
      </c>
      <c r="AQ98" s="3">
        <v>8</v>
      </c>
      <c r="AR98" s="3">
        <v>9</v>
      </c>
      <c r="AS98" s="3">
        <v>9</v>
      </c>
      <c r="AT98" s="3">
        <v>7</v>
      </c>
      <c r="AU98" s="3">
        <v>6</v>
      </c>
      <c r="AW98" s="3">
        <v>589</v>
      </c>
      <c r="AX98" s="3">
        <v>589</v>
      </c>
      <c r="AY98" t="str">
        <f t="shared" si="5"/>
        <v/>
      </c>
      <c r="AZ98" t="str">
        <f t="shared" si="6"/>
        <v/>
      </c>
      <c r="BA98" t="str">
        <f t="shared" si="7"/>
        <v/>
      </c>
      <c r="BB98" t="str">
        <f t="shared" si="8"/>
        <v/>
      </c>
      <c r="BC98" t="str">
        <f t="shared" si="9"/>
        <v/>
      </c>
    </row>
    <row r="99" spans="1:55" x14ac:dyDescent="0.2">
      <c r="A99" t="s">
        <v>572</v>
      </c>
      <c r="B99" t="s">
        <v>60</v>
      </c>
      <c r="C99" t="s">
        <v>117</v>
      </c>
      <c r="D99" s="3">
        <v>205</v>
      </c>
      <c r="F99" s="3">
        <v>0</v>
      </c>
      <c r="G99" s="3">
        <v>0</v>
      </c>
      <c r="H99" s="3">
        <v>5</v>
      </c>
      <c r="I99" s="3">
        <v>0</v>
      </c>
      <c r="J99" s="3">
        <v>5</v>
      </c>
      <c r="K99" s="3">
        <v>5</v>
      </c>
      <c r="M99" s="3">
        <v>0</v>
      </c>
      <c r="N99" s="3">
        <v>5</v>
      </c>
      <c r="O99" s="3">
        <v>5</v>
      </c>
      <c r="P99" s="3">
        <v>5</v>
      </c>
      <c r="Q99" s="3">
        <v>5</v>
      </c>
      <c r="R99" s="3">
        <v>5</v>
      </c>
      <c r="T99" s="3">
        <v>4</v>
      </c>
      <c r="U99" s="3">
        <v>2</v>
      </c>
      <c r="V99" s="3">
        <v>4</v>
      </c>
      <c r="W99" s="3">
        <v>3</v>
      </c>
      <c r="X99" s="3">
        <v>0</v>
      </c>
      <c r="Y99" s="3">
        <v>0</v>
      </c>
      <c r="Z99" s="3">
        <v>1</v>
      </c>
      <c r="AA99" s="3">
        <v>4</v>
      </c>
      <c r="AB99" s="3">
        <v>25</v>
      </c>
      <c r="AD99" t="s">
        <v>211</v>
      </c>
      <c r="AF99" s="3">
        <v>10</v>
      </c>
      <c r="AG99" s="3">
        <v>9</v>
      </c>
      <c r="AH99" s="3">
        <v>10</v>
      </c>
      <c r="AI99" s="3">
        <v>10</v>
      </c>
      <c r="AJ99" s="3">
        <v>8</v>
      </c>
      <c r="AK99" s="3">
        <v>9</v>
      </c>
      <c r="AL99" s="3">
        <v>10</v>
      </c>
      <c r="AM99" s="3">
        <v>10</v>
      </c>
      <c r="AN99" s="3">
        <v>9</v>
      </c>
      <c r="AO99" s="3">
        <v>10</v>
      </c>
      <c r="AP99" s="3">
        <v>10</v>
      </c>
      <c r="AQ99" s="3">
        <v>10</v>
      </c>
      <c r="AR99" s="3">
        <v>10</v>
      </c>
      <c r="AS99" s="3">
        <v>10</v>
      </c>
      <c r="AT99" s="3">
        <v>10</v>
      </c>
      <c r="AU99" s="3">
        <v>10</v>
      </c>
      <c r="AW99" s="3">
        <v>563</v>
      </c>
      <c r="AX99" s="3">
        <v>563</v>
      </c>
      <c r="AY99" t="str">
        <f t="shared" si="5"/>
        <v/>
      </c>
      <c r="AZ99" t="str">
        <f t="shared" si="6"/>
        <v/>
      </c>
      <c r="BA99" t="str">
        <f t="shared" si="7"/>
        <v/>
      </c>
      <c r="BB99" t="str">
        <f t="shared" si="8"/>
        <v/>
      </c>
      <c r="BC99" t="str">
        <f t="shared" si="9"/>
        <v/>
      </c>
    </row>
    <row r="100" spans="1:55" x14ac:dyDescent="0.2">
      <c r="A100" t="s">
        <v>573</v>
      </c>
      <c r="B100" t="s">
        <v>212</v>
      </c>
      <c r="C100" t="s">
        <v>129</v>
      </c>
      <c r="D100" s="3">
        <v>205</v>
      </c>
      <c r="F100" s="3">
        <v>0</v>
      </c>
      <c r="G100" s="3">
        <v>0</v>
      </c>
      <c r="H100" s="3">
        <v>5</v>
      </c>
      <c r="I100" s="3">
        <v>0</v>
      </c>
      <c r="J100" s="3">
        <v>5</v>
      </c>
      <c r="K100" s="3">
        <v>5</v>
      </c>
      <c r="M100" s="3">
        <v>0</v>
      </c>
      <c r="N100" s="3">
        <v>5</v>
      </c>
      <c r="O100" s="3">
        <v>4</v>
      </c>
      <c r="P100" s="3">
        <v>5</v>
      </c>
      <c r="Q100" s="3">
        <v>5</v>
      </c>
      <c r="R100" s="3">
        <v>5</v>
      </c>
      <c r="T100" s="3">
        <v>3</v>
      </c>
      <c r="U100" s="3">
        <v>3</v>
      </c>
      <c r="V100" s="3">
        <v>2</v>
      </c>
      <c r="W100" s="3">
        <v>3</v>
      </c>
      <c r="X100" s="3">
        <v>2</v>
      </c>
      <c r="Y100" s="3">
        <v>1</v>
      </c>
      <c r="Z100" s="3">
        <v>1</v>
      </c>
      <c r="AA100" s="3">
        <v>3</v>
      </c>
      <c r="AB100" s="3">
        <v>52</v>
      </c>
      <c r="AD100" t="s">
        <v>213</v>
      </c>
      <c r="AF100" s="3">
        <v>10</v>
      </c>
      <c r="AG100" s="3">
        <v>10</v>
      </c>
      <c r="AH100" s="3">
        <v>10</v>
      </c>
      <c r="AI100" s="3">
        <v>10</v>
      </c>
      <c r="AJ100" s="3">
        <v>7</v>
      </c>
      <c r="AK100" s="3">
        <v>8</v>
      </c>
      <c r="AL100" s="3">
        <v>8</v>
      </c>
      <c r="AM100" s="3">
        <v>8</v>
      </c>
      <c r="AN100" s="3">
        <v>7</v>
      </c>
      <c r="AO100" s="3">
        <v>10</v>
      </c>
      <c r="AP100" s="3">
        <v>10</v>
      </c>
      <c r="AQ100" s="3">
        <v>9</v>
      </c>
      <c r="AR100" s="3">
        <v>0</v>
      </c>
      <c r="AS100" s="3">
        <v>0</v>
      </c>
      <c r="AT100" s="3">
        <v>0</v>
      </c>
      <c r="AU100" s="3">
        <v>2</v>
      </c>
      <c r="AV100" t="s">
        <v>77</v>
      </c>
      <c r="AW100" s="3">
        <v>568</v>
      </c>
      <c r="AX100" s="3">
        <v>568</v>
      </c>
      <c r="AY100" t="str">
        <f t="shared" si="5"/>
        <v/>
      </c>
      <c r="AZ100" t="str">
        <f t="shared" si="6"/>
        <v/>
      </c>
      <c r="BA100" t="str">
        <f t="shared" si="7"/>
        <v/>
      </c>
      <c r="BB100" t="str">
        <f t="shared" si="8"/>
        <v/>
      </c>
      <c r="BC100" t="str">
        <f t="shared" si="9"/>
        <v/>
      </c>
    </row>
    <row r="101" spans="1:55" x14ac:dyDescent="0.2">
      <c r="A101" t="s">
        <v>574</v>
      </c>
      <c r="B101" t="s">
        <v>48</v>
      </c>
      <c r="C101" t="s">
        <v>57</v>
      </c>
      <c r="D101" s="3">
        <v>205</v>
      </c>
      <c r="F101" s="3">
        <v>0</v>
      </c>
      <c r="G101" s="3">
        <v>0</v>
      </c>
      <c r="H101" s="3">
        <v>5</v>
      </c>
      <c r="I101" s="3">
        <v>0</v>
      </c>
      <c r="J101" s="3">
        <v>5</v>
      </c>
      <c r="K101" s="3">
        <v>5</v>
      </c>
      <c r="M101" s="3">
        <v>0</v>
      </c>
      <c r="N101" s="3">
        <v>5</v>
      </c>
      <c r="O101" s="3">
        <v>5</v>
      </c>
      <c r="P101" s="3">
        <v>5</v>
      </c>
      <c r="Q101" s="3">
        <v>5</v>
      </c>
      <c r="R101" s="3">
        <v>4</v>
      </c>
      <c r="T101" s="3">
        <v>5</v>
      </c>
      <c r="U101" s="3">
        <v>4</v>
      </c>
      <c r="V101" s="3">
        <v>3</v>
      </c>
      <c r="W101" s="3">
        <v>5</v>
      </c>
      <c r="X101" s="3">
        <v>0</v>
      </c>
      <c r="Y101" s="3">
        <v>0</v>
      </c>
      <c r="Z101" s="3">
        <v>1</v>
      </c>
      <c r="AA101" s="3">
        <v>3</v>
      </c>
      <c r="AB101" s="3">
        <v>37</v>
      </c>
      <c r="AD101" t="s">
        <v>214</v>
      </c>
      <c r="AF101" s="3">
        <v>7</v>
      </c>
      <c r="AG101" s="3">
        <v>9</v>
      </c>
      <c r="AH101" s="3">
        <v>10</v>
      </c>
      <c r="AI101" s="3">
        <v>10</v>
      </c>
      <c r="AJ101" s="3">
        <v>6</v>
      </c>
      <c r="AK101" s="3">
        <v>10</v>
      </c>
      <c r="AL101" s="3">
        <v>9</v>
      </c>
      <c r="AM101" s="3">
        <v>10</v>
      </c>
      <c r="AN101" s="3">
        <v>10</v>
      </c>
      <c r="AO101" s="3">
        <v>9</v>
      </c>
      <c r="AP101" s="3">
        <v>10</v>
      </c>
      <c r="AQ101" s="3">
        <v>1</v>
      </c>
      <c r="AR101" s="3">
        <v>8</v>
      </c>
      <c r="AS101" s="3">
        <v>10</v>
      </c>
      <c r="AT101" s="3">
        <v>10</v>
      </c>
      <c r="AU101" s="3">
        <v>10</v>
      </c>
      <c r="AW101" s="3">
        <v>572</v>
      </c>
      <c r="AX101" s="3">
        <v>572</v>
      </c>
      <c r="AY101" t="str">
        <f t="shared" si="5"/>
        <v/>
      </c>
      <c r="AZ101" t="str">
        <f t="shared" si="6"/>
        <v/>
      </c>
      <c r="BA101" t="str">
        <f t="shared" si="7"/>
        <v/>
      </c>
      <c r="BB101" t="str">
        <f t="shared" si="8"/>
        <v/>
      </c>
      <c r="BC101" t="str">
        <f t="shared" si="9"/>
        <v/>
      </c>
    </row>
    <row r="102" spans="1:55" x14ac:dyDescent="0.2">
      <c r="A102" t="s">
        <v>575</v>
      </c>
      <c r="B102" t="s">
        <v>60</v>
      </c>
      <c r="C102" t="s">
        <v>83</v>
      </c>
      <c r="D102" s="3">
        <v>173</v>
      </c>
      <c r="F102" s="3">
        <v>1</v>
      </c>
      <c r="G102" s="3">
        <v>1</v>
      </c>
      <c r="H102" s="3">
        <v>4</v>
      </c>
      <c r="I102" s="3">
        <v>1</v>
      </c>
      <c r="J102" s="3">
        <v>4</v>
      </c>
      <c r="K102" s="3">
        <v>4</v>
      </c>
      <c r="M102" s="3">
        <v>0</v>
      </c>
      <c r="N102" s="3">
        <v>5</v>
      </c>
      <c r="O102" s="3">
        <v>5</v>
      </c>
      <c r="P102" s="3">
        <v>5</v>
      </c>
      <c r="Q102" s="3">
        <v>5</v>
      </c>
      <c r="R102" s="3">
        <v>5</v>
      </c>
      <c r="T102" s="3">
        <v>3</v>
      </c>
      <c r="U102" s="3">
        <v>3</v>
      </c>
      <c r="V102" s="3">
        <v>3</v>
      </c>
      <c r="W102" s="3">
        <v>4</v>
      </c>
      <c r="X102" s="3">
        <v>4</v>
      </c>
      <c r="Y102" s="3">
        <v>1</v>
      </c>
      <c r="Z102" s="3">
        <v>2</v>
      </c>
      <c r="AA102" s="3">
        <v>3</v>
      </c>
      <c r="AB102" s="3">
        <v>23</v>
      </c>
      <c r="AD102" t="s">
        <v>215</v>
      </c>
      <c r="AF102" s="3">
        <v>7</v>
      </c>
      <c r="AG102" s="3">
        <v>7</v>
      </c>
      <c r="AH102" s="3">
        <v>8</v>
      </c>
      <c r="AI102" s="3">
        <v>5</v>
      </c>
      <c r="AJ102" s="3">
        <v>7</v>
      </c>
      <c r="AK102" s="3">
        <v>8</v>
      </c>
      <c r="AL102" s="3">
        <v>7</v>
      </c>
      <c r="AM102" s="3">
        <v>7</v>
      </c>
      <c r="AN102" s="3">
        <v>7</v>
      </c>
      <c r="AO102" s="3">
        <v>0</v>
      </c>
      <c r="AP102" s="3">
        <v>1</v>
      </c>
      <c r="AQ102" s="3">
        <v>8</v>
      </c>
      <c r="AR102" s="3">
        <v>1</v>
      </c>
      <c r="AS102" s="3">
        <v>0</v>
      </c>
      <c r="AT102" s="3">
        <v>4</v>
      </c>
      <c r="AU102" s="3">
        <v>4</v>
      </c>
      <c r="AW102" s="3">
        <v>588</v>
      </c>
      <c r="AX102" s="3">
        <v>588</v>
      </c>
      <c r="AY102" t="str">
        <f t="shared" si="5"/>
        <v/>
      </c>
      <c r="AZ102" t="str">
        <f t="shared" si="6"/>
        <v/>
      </c>
      <c r="BA102" t="str">
        <f t="shared" si="7"/>
        <v/>
      </c>
      <c r="BB102" t="str">
        <f t="shared" si="8"/>
        <v/>
      </c>
      <c r="BC102" t="str">
        <f t="shared" si="9"/>
        <v/>
      </c>
    </row>
    <row r="103" spans="1:55" x14ac:dyDescent="0.2">
      <c r="A103" t="s">
        <v>576</v>
      </c>
      <c r="B103" t="s">
        <v>48</v>
      </c>
      <c r="C103" t="s">
        <v>57</v>
      </c>
      <c r="D103" s="3">
        <v>173</v>
      </c>
      <c r="F103" s="3">
        <v>1</v>
      </c>
      <c r="G103" s="3">
        <v>2</v>
      </c>
      <c r="H103" s="3">
        <v>4</v>
      </c>
      <c r="I103" s="3">
        <v>1</v>
      </c>
      <c r="J103" s="3">
        <v>3</v>
      </c>
      <c r="K103" s="3">
        <v>4</v>
      </c>
      <c r="M103" s="3">
        <v>0</v>
      </c>
      <c r="N103" s="3">
        <v>4</v>
      </c>
      <c r="O103" s="3">
        <v>4</v>
      </c>
      <c r="P103" s="3">
        <v>4</v>
      </c>
      <c r="Q103" s="3">
        <v>2</v>
      </c>
      <c r="R103" s="3">
        <v>3</v>
      </c>
      <c r="T103" s="3">
        <v>4</v>
      </c>
      <c r="U103" s="3">
        <v>0</v>
      </c>
      <c r="V103" s="3">
        <v>3</v>
      </c>
      <c r="W103" s="3">
        <v>1</v>
      </c>
      <c r="X103" s="3">
        <v>1</v>
      </c>
      <c r="Y103" s="3">
        <v>2</v>
      </c>
      <c r="Z103" s="3">
        <v>2</v>
      </c>
      <c r="AA103" s="3">
        <v>3</v>
      </c>
      <c r="AB103" s="3">
        <v>21</v>
      </c>
      <c r="AD103" t="s">
        <v>216</v>
      </c>
      <c r="AF103" s="3">
        <v>3</v>
      </c>
      <c r="AG103" s="3">
        <v>5</v>
      </c>
      <c r="AH103" s="3">
        <v>6</v>
      </c>
      <c r="AI103" s="3">
        <v>6</v>
      </c>
      <c r="AJ103" s="3">
        <v>6</v>
      </c>
      <c r="AK103" s="3">
        <v>7</v>
      </c>
      <c r="AL103" s="3">
        <v>7</v>
      </c>
      <c r="AM103" s="3">
        <v>6</v>
      </c>
      <c r="AN103" s="3">
        <v>7</v>
      </c>
      <c r="AO103" s="3">
        <v>6</v>
      </c>
      <c r="AP103" s="3">
        <v>5</v>
      </c>
      <c r="AQ103" s="3">
        <v>1</v>
      </c>
      <c r="AR103" s="3">
        <v>8</v>
      </c>
      <c r="AS103" s="3">
        <v>7</v>
      </c>
      <c r="AT103" s="3">
        <v>7</v>
      </c>
      <c r="AU103" s="3">
        <v>9</v>
      </c>
      <c r="AW103" s="3">
        <v>606</v>
      </c>
      <c r="AX103" s="3">
        <v>606</v>
      </c>
      <c r="AY103" t="str">
        <f t="shared" si="5"/>
        <v/>
      </c>
      <c r="AZ103" t="str">
        <f t="shared" si="6"/>
        <v/>
      </c>
      <c r="BA103" t="str">
        <f t="shared" si="7"/>
        <v/>
      </c>
      <c r="BB103" t="str">
        <f t="shared" si="8"/>
        <v/>
      </c>
      <c r="BC103" t="str">
        <f t="shared" si="9"/>
        <v/>
      </c>
    </row>
    <row r="104" spans="1:55" x14ac:dyDescent="0.2">
      <c r="A104" t="s">
        <v>577</v>
      </c>
      <c r="B104" t="s">
        <v>60</v>
      </c>
      <c r="C104" t="s">
        <v>101</v>
      </c>
      <c r="D104" s="3">
        <v>173</v>
      </c>
      <c r="F104" s="3">
        <v>2</v>
      </c>
      <c r="G104" s="3">
        <v>4</v>
      </c>
      <c r="H104" s="3">
        <v>2</v>
      </c>
      <c r="I104" s="3">
        <v>4</v>
      </c>
      <c r="J104" s="3">
        <v>2</v>
      </c>
      <c r="K104" s="3">
        <v>4</v>
      </c>
      <c r="M104" s="3">
        <v>2</v>
      </c>
      <c r="N104" s="3">
        <v>3</v>
      </c>
      <c r="O104" s="3">
        <v>3</v>
      </c>
      <c r="P104" s="3">
        <v>4</v>
      </c>
      <c r="Q104" s="3">
        <v>3</v>
      </c>
      <c r="R104" s="3">
        <v>3</v>
      </c>
      <c r="T104" s="3">
        <v>4</v>
      </c>
      <c r="U104" s="3">
        <v>2</v>
      </c>
      <c r="V104" s="3">
        <v>4</v>
      </c>
      <c r="W104" s="3">
        <v>1</v>
      </c>
      <c r="X104" s="3">
        <v>1</v>
      </c>
      <c r="Y104" s="3">
        <v>3</v>
      </c>
      <c r="Z104" s="3">
        <v>3</v>
      </c>
      <c r="AA104" s="3">
        <v>1</v>
      </c>
      <c r="AB104" s="3">
        <v>11</v>
      </c>
      <c r="AD104" t="s">
        <v>217</v>
      </c>
      <c r="AF104" s="3">
        <v>7</v>
      </c>
      <c r="AG104" s="3">
        <v>9</v>
      </c>
      <c r="AH104" s="3">
        <v>10</v>
      </c>
      <c r="AI104" s="3">
        <v>6</v>
      </c>
      <c r="AJ104" s="3">
        <v>8</v>
      </c>
      <c r="AK104" s="3">
        <v>9</v>
      </c>
      <c r="AL104" s="3">
        <v>8</v>
      </c>
      <c r="AM104" s="3">
        <v>5</v>
      </c>
      <c r="AN104" s="3">
        <v>3</v>
      </c>
      <c r="AO104" s="3">
        <v>6</v>
      </c>
      <c r="AP104" s="3">
        <v>6</v>
      </c>
      <c r="AQ104" s="3">
        <v>3</v>
      </c>
      <c r="AR104" s="3">
        <v>2</v>
      </c>
      <c r="AS104" s="3">
        <v>3</v>
      </c>
      <c r="AT104" s="3">
        <v>3</v>
      </c>
      <c r="AU104" s="3">
        <v>4</v>
      </c>
      <c r="AW104" s="3">
        <v>597</v>
      </c>
      <c r="AX104" s="3">
        <v>597</v>
      </c>
      <c r="AY104" t="str">
        <f t="shared" si="5"/>
        <v/>
      </c>
      <c r="AZ104" t="str">
        <f t="shared" si="6"/>
        <v/>
      </c>
      <c r="BA104" t="str">
        <f t="shared" si="7"/>
        <v/>
      </c>
      <c r="BB104" t="str">
        <f t="shared" si="8"/>
        <v/>
      </c>
      <c r="BC104" t="str">
        <f t="shared" si="9"/>
        <v/>
      </c>
    </row>
    <row r="105" spans="1:55" x14ac:dyDescent="0.2">
      <c r="A105" t="s">
        <v>578</v>
      </c>
      <c r="B105" t="s">
        <v>60</v>
      </c>
      <c r="C105" t="s">
        <v>111</v>
      </c>
      <c r="D105" s="3">
        <v>205</v>
      </c>
      <c r="F105" s="3">
        <v>0</v>
      </c>
      <c r="G105" s="3">
        <v>0</v>
      </c>
      <c r="H105" s="3">
        <v>2</v>
      </c>
      <c r="I105" s="3">
        <v>0</v>
      </c>
      <c r="J105" s="3">
        <v>5</v>
      </c>
      <c r="K105" s="3">
        <v>5</v>
      </c>
      <c r="M105" s="3">
        <v>0</v>
      </c>
      <c r="N105" s="3">
        <v>0</v>
      </c>
      <c r="O105" s="3">
        <v>0</v>
      </c>
      <c r="P105" s="3">
        <v>0</v>
      </c>
      <c r="Q105" s="3">
        <v>2</v>
      </c>
      <c r="R105" s="3">
        <v>5</v>
      </c>
      <c r="T105" s="3">
        <v>2</v>
      </c>
      <c r="U105" s="3">
        <v>2</v>
      </c>
      <c r="V105" s="3">
        <v>2</v>
      </c>
      <c r="W105" s="3">
        <v>2</v>
      </c>
      <c r="X105" s="3">
        <v>1</v>
      </c>
      <c r="Y105" s="3">
        <v>1</v>
      </c>
      <c r="Z105" s="3">
        <v>1</v>
      </c>
      <c r="AA105" s="3">
        <v>1</v>
      </c>
      <c r="AB105" s="3">
        <v>44</v>
      </c>
      <c r="AD105" t="s">
        <v>218</v>
      </c>
      <c r="AF105" s="3">
        <v>8</v>
      </c>
      <c r="AG105" s="3">
        <v>9</v>
      </c>
      <c r="AH105" s="3">
        <v>9</v>
      </c>
      <c r="AI105" s="3">
        <v>8</v>
      </c>
      <c r="AJ105" s="3">
        <v>8</v>
      </c>
      <c r="AK105" s="3">
        <v>8</v>
      </c>
      <c r="AL105" s="3">
        <v>10</v>
      </c>
      <c r="AM105" s="3">
        <v>10</v>
      </c>
      <c r="AN105" s="3">
        <v>8</v>
      </c>
      <c r="AO105" s="3">
        <v>8</v>
      </c>
      <c r="AP105" s="3">
        <v>10</v>
      </c>
      <c r="AQ105" s="3">
        <v>10</v>
      </c>
      <c r="AR105" s="3">
        <v>10</v>
      </c>
      <c r="AS105" s="3">
        <v>10</v>
      </c>
      <c r="AT105" s="3">
        <v>10</v>
      </c>
      <c r="AU105" s="3">
        <v>10</v>
      </c>
      <c r="AW105" s="3">
        <v>586</v>
      </c>
      <c r="AX105" s="3">
        <v>586</v>
      </c>
      <c r="AY105" t="str">
        <f t="shared" si="5"/>
        <v/>
      </c>
      <c r="AZ105" t="str">
        <f t="shared" si="6"/>
        <v/>
      </c>
      <c r="BA105" t="str">
        <f t="shared" si="7"/>
        <v/>
      </c>
      <c r="BB105" t="str">
        <f t="shared" si="8"/>
        <v/>
      </c>
      <c r="BC105" t="str">
        <f t="shared" si="9"/>
        <v/>
      </c>
    </row>
    <row r="106" spans="1:55" x14ac:dyDescent="0.2">
      <c r="A106" t="s">
        <v>579</v>
      </c>
      <c r="B106" t="s">
        <v>48</v>
      </c>
      <c r="C106" t="s">
        <v>104</v>
      </c>
      <c r="D106" s="3">
        <v>172</v>
      </c>
      <c r="F106" s="3">
        <v>3</v>
      </c>
      <c r="G106" s="3">
        <v>1</v>
      </c>
      <c r="H106" s="3">
        <v>3</v>
      </c>
      <c r="I106" s="3">
        <v>2</v>
      </c>
      <c r="J106" s="3">
        <v>3</v>
      </c>
      <c r="K106" s="3">
        <v>3</v>
      </c>
      <c r="M106" s="3">
        <v>2</v>
      </c>
      <c r="N106" s="3">
        <v>3</v>
      </c>
      <c r="O106" s="3">
        <v>3</v>
      </c>
      <c r="P106" s="3">
        <v>2</v>
      </c>
      <c r="Q106" s="3">
        <v>2</v>
      </c>
      <c r="R106" s="3">
        <v>2</v>
      </c>
      <c r="T106" s="3">
        <v>4</v>
      </c>
      <c r="U106" s="3">
        <v>1</v>
      </c>
      <c r="V106" s="3">
        <v>4</v>
      </c>
      <c r="W106" s="3">
        <v>2</v>
      </c>
      <c r="X106" s="3">
        <v>0</v>
      </c>
      <c r="Y106" s="3">
        <v>0</v>
      </c>
      <c r="Z106" s="3">
        <v>0</v>
      </c>
      <c r="AA106" s="3">
        <v>4</v>
      </c>
      <c r="AB106" s="3">
        <v>36</v>
      </c>
      <c r="AD106" t="s">
        <v>219</v>
      </c>
      <c r="AF106" s="3">
        <v>4</v>
      </c>
      <c r="AG106" s="3">
        <v>8</v>
      </c>
      <c r="AH106" s="3">
        <v>4</v>
      </c>
      <c r="AI106" s="3">
        <v>8</v>
      </c>
      <c r="AJ106" s="3">
        <v>8</v>
      </c>
      <c r="AK106" s="3">
        <v>6</v>
      </c>
      <c r="AL106" s="3">
        <v>7</v>
      </c>
      <c r="AM106" s="3">
        <v>6</v>
      </c>
      <c r="AN106" s="3">
        <v>8</v>
      </c>
      <c r="AO106" s="3">
        <v>6</v>
      </c>
      <c r="AP106" s="3">
        <v>7</v>
      </c>
      <c r="AQ106" s="3">
        <v>8</v>
      </c>
      <c r="AR106" s="3">
        <v>6</v>
      </c>
      <c r="AS106" s="3">
        <v>4</v>
      </c>
      <c r="AT106" s="3">
        <v>4</v>
      </c>
      <c r="AU106" s="3">
        <v>4</v>
      </c>
      <c r="AW106" s="3">
        <v>602</v>
      </c>
      <c r="AX106" s="3">
        <v>602</v>
      </c>
      <c r="AY106" t="str">
        <f t="shared" si="5"/>
        <v/>
      </c>
      <c r="AZ106" t="str">
        <f t="shared" si="6"/>
        <v/>
      </c>
      <c r="BA106" t="str">
        <f t="shared" si="7"/>
        <v/>
      </c>
      <c r="BB106" t="str">
        <f t="shared" si="8"/>
        <v/>
      </c>
      <c r="BC106" t="str">
        <f t="shared" si="9"/>
        <v/>
      </c>
    </row>
    <row r="107" spans="1:55" x14ac:dyDescent="0.2">
      <c r="A107" t="s">
        <v>580</v>
      </c>
      <c r="B107" t="s">
        <v>73</v>
      </c>
      <c r="C107" t="s">
        <v>98</v>
      </c>
      <c r="D107" s="3">
        <v>97</v>
      </c>
      <c r="F107" s="3">
        <v>0</v>
      </c>
      <c r="G107" s="3">
        <v>1</v>
      </c>
      <c r="H107" s="3">
        <v>5</v>
      </c>
      <c r="I107" s="3">
        <v>1</v>
      </c>
      <c r="J107" s="3">
        <v>4</v>
      </c>
      <c r="K107" s="3">
        <v>4</v>
      </c>
      <c r="M107" s="3">
        <v>1</v>
      </c>
      <c r="N107" s="3">
        <v>5</v>
      </c>
      <c r="O107" s="3">
        <v>5</v>
      </c>
      <c r="P107" s="3">
        <v>5</v>
      </c>
      <c r="Q107" s="3">
        <v>5</v>
      </c>
      <c r="R107" s="3">
        <v>5</v>
      </c>
      <c r="T107" s="3">
        <v>5</v>
      </c>
      <c r="U107" s="3">
        <v>1</v>
      </c>
      <c r="V107" s="3">
        <v>4</v>
      </c>
      <c r="W107" s="3">
        <v>4</v>
      </c>
      <c r="X107" s="3">
        <v>4</v>
      </c>
      <c r="Y107" s="3">
        <v>4</v>
      </c>
      <c r="Z107" s="3">
        <v>3</v>
      </c>
      <c r="AA107" s="3">
        <v>5</v>
      </c>
      <c r="AB107" s="3">
        <v>43</v>
      </c>
      <c r="AD107" t="s">
        <v>220</v>
      </c>
      <c r="AF107" s="3">
        <v>9</v>
      </c>
      <c r="AG107" s="3">
        <v>9</v>
      </c>
      <c r="AH107" s="3">
        <v>8</v>
      </c>
      <c r="AI107" s="3">
        <v>10</v>
      </c>
      <c r="AJ107" s="3">
        <v>10</v>
      </c>
      <c r="AK107" s="3">
        <v>8</v>
      </c>
      <c r="AL107" s="3">
        <v>9</v>
      </c>
      <c r="AM107" s="3">
        <v>10</v>
      </c>
      <c r="AN107" s="3">
        <v>10</v>
      </c>
      <c r="AO107" s="3">
        <v>9</v>
      </c>
      <c r="AP107" s="3">
        <v>8</v>
      </c>
      <c r="AQ107" s="3">
        <v>10</v>
      </c>
      <c r="AR107" s="3">
        <v>8</v>
      </c>
      <c r="AS107" s="3">
        <v>9</v>
      </c>
      <c r="AT107" s="3">
        <v>9</v>
      </c>
      <c r="AU107" s="3">
        <v>8</v>
      </c>
      <c r="AW107" s="3">
        <v>575</v>
      </c>
      <c r="AX107" s="3">
        <v>575</v>
      </c>
      <c r="AY107" t="str">
        <f t="shared" si="5"/>
        <v/>
      </c>
      <c r="AZ107" t="str">
        <f t="shared" si="6"/>
        <v/>
      </c>
      <c r="BA107" t="str">
        <f t="shared" si="7"/>
        <v/>
      </c>
      <c r="BB107" t="str">
        <f t="shared" si="8"/>
        <v/>
      </c>
      <c r="BC107" t="str">
        <f t="shared" si="9"/>
        <v/>
      </c>
    </row>
    <row r="108" spans="1:55" x14ac:dyDescent="0.2">
      <c r="A108" t="s">
        <v>581</v>
      </c>
      <c r="B108" t="s">
        <v>48</v>
      </c>
      <c r="C108" t="s">
        <v>61</v>
      </c>
      <c r="D108" s="3">
        <v>106</v>
      </c>
      <c r="F108" s="3">
        <v>1</v>
      </c>
      <c r="G108" s="3">
        <v>2</v>
      </c>
      <c r="H108" s="3">
        <v>4</v>
      </c>
      <c r="I108" s="3">
        <v>1</v>
      </c>
      <c r="J108" s="3">
        <v>4</v>
      </c>
      <c r="K108" s="3">
        <v>3</v>
      </c>
      <c r="M108" s="3">
        <v>0</v>
      </c>
      <c r="N108" s="3">
        <v>4</v>
      </c>
      <c r="O108" s="3">
        <v>4</v>
      </c>
      <c r="P108" s="3">
        <v>4</v>
      </c>
      <c r="Q108" s="3">
        <v>5</v>
      </c>
      <c r="R108" s="3">
        <v>4</v>
      </c>
      <c r="T108" s="3">
        <v>4</v>
      </c>
      <c r="U108" s="3">
        <v>2</v>
      </c>
      <c r="V108" s="3">
        <v>5</v>
      </c>
      <c r="W108" s="3">
        <v>4</v>
      </c>
      <c r="X108" s="3">
        <v>2</v>
      </c>
      <c r="Y108" s="3">
        <v>3</v>
      </c>
      <c r="Z108" s="3">
        <v>2</v>
      </c>
      <c r="AA108" s="3">
        <v>4</v>
      </c>
      <c r="AB108" s="3">
        <v>48</v>
      </c>
      <c r="AD108" t="s">
        <v>221</v>
      </c>
      <c r="AF108" s="3">
        <v>8</v>
      </c>
      <c r="AG108" s="3">
        <v>9</v>
      </c>
      <c r="AH108" s="3">
        <v>10</v>
      </c>
      <c r="AI108" s="3">
        <v>9</v>
      </c>
      <c r="AJ108" s="3">
        <v>9</v>
      </c>
      <c r="AK108" s="3">
        <v>9</v>
      </c>
      <c r="AL108" s="3">
        <v>8</v>
      </c>
      <c r="AM108" s="3">
        <v>9</v>
      </c>
      <c r="AN108" s="3">
        <v>7</v>
      </c>
      <c r="AO108" s="3">
        <v>6</v>
      </c>
      <c r="AP108" s="3">
        <v>7</v>
      </c>
      <c r="AQ108" s="3">
        <v>9</v>
      </c>
      <c r="AR108" s="3">
        <v>8</v>
      </c>
      <c r="AS108" s="3">
        <v>5</v>
      </c>
      <c r="AT108" s="3">
        <v>6</v>
      </c>
      <c r="AU108" s="3">
        <v>6</v>
      </c>
      <c r="AV108" t="s">
        <v>222</v>
      </c>
      <c r="AW108" s="3">
        <v>634</v>
      </c>
      <c r="AX108" s="3">
        <v>634</v>
      </c>
      <c r="AY108" t="str">
        <f t="shared" si="5"/>
        <v/>
      </c>
      <c r="AZ108" t="str">
        <f t="shared" si="6"/>
        <v/>
      </c>
      <c r="BA108" t="str">
        <f t="shared" si="7"/>
        <v/>
      </c>
      <c r="BB108" t="str">
        <f t="shared" si="8"/>
        <v/>
      </c>
      <c r="BC108" t="str">
        <f t="shared" si="9"/>
        <v/>
      </c>
    </row>
    <row r="109" spans="1:55" x14ac:dyDescent="0.2">
      <c r="A109" t="s">
        <v>582</v>
      </c>
      <c r="B109" t="s">
        <v>48</v>
      </c>
      <c r="C109" t="s">
        <v>93</v>
      </c>
      <c r="D109" s="3">
        <v>173</v>
      </c>
      <c r="F109" s="3">
        <v>3</v>
      </c>
      <c r="G109" s="3">
        <v>2</v>
      </c>
      <c r="H109" s="3">
        <v>3</v>
      </c>
      <c r="I109" s="3">
        <v>2</v>
      </c>
      <c r="J109" s="3">
        <v>1</v>
      </c>
      <c r="K109" s="3">
        <v>3</v>
      </c>
      <c r="M109" s="3">
        <v>1</v>
      </c>
      <c r="N109" s="3">
        <v>4</v>
      </c>
      <c r="O109" s="3">
        <v>1</v>
      </c>
      <c r="P109" s="3">
        <v>3</v>
      </c>
      <c r="Q109" s="3">
        <v>4</v>
      </c>
      <c r="R109" s="3">
        <v>5</v>
      </c>
      <c r="T109" s="3">
        <v>1</v>
      </c>
      <c r="U109" s="3">
        <v>0</v>
      </c>
      <c r="V109" s="3">
        <v>2</v>
      </c>
      <c r="W109" s="3">
        <v>4</v>
      </c>
      <c r="X109" s="3">
        <v>4</v>
      </c>
      <c r="Y109" s="3">
        <v>3</v>
      </c>
      <c r="Z109" s="3">
        <v>2</v>
      </c>
      <c r="AA109" s="3">
        <v>3</v>
      </c>
      <c r="AB109" s="3">
        <v>59</v>
      </c>
      <c r="AD109" t="s">
        <v>223</v>
      </c>
      <c r="AF109" s="3">
        <v>0</v>
      </c>
      <c r="AG109" s="3">
        <v>9</v>
      </c>
      <c r="AH109" s="3">
        <v>9</v>
      </c>
      <c r="AI109" s="3">
        <v>3</v>
      </c>
      <c r="AJ109" s="3">
        <v>10</v>
      </c>
      <c r="AK109" s="3">
        <v>9</v>
      </c>
      <c r="AL109" s="3">
        <v>9</v>
      </c>
      <c r="AM109" s="3">
        <v>9</v>
      </c>
      <c r="AN109" s="3">
        <v>2</v>
      </c>
      <c r="AO109" s="3">
        <v>9</v>
      </c>
      <c r="AP109" s="3">
        <v>10</v>
      </c>
      <c r="AQ109" s="3">
        <v>10</v>
      </c>
      <c r="AR109" s="3">
        <v>1</v>
      </c>
      <c r="AS109" s="3">
        <v>9</v>
      </c>
      <c r="AT109" s="3">
        <v>1</v>
      </c>
      <c r="AU109" s="3">
        <v>1</v>
      </c>
      <c r="AW109" s="3">
        <v>608</v>
      </c>
      <c r="AX109" s="3">
        <v>608</v>
      </c>
      <c r="AY109" t="str">
        <f t="shared" si="5"/>
        <v/>
      </c>
      <c r="AZ109" t="str">
        <f t="shared" si="6"/>
        <v/>
      </c>
      <c r="BA109" t="str">
        <f t="shared" si="7"/>
        <v/>
      </c>
      <c r="BB109" t="str">
        <f t="shared" si="8"/>
        <v/>
      </c>
      <c r="BC109" t="str">
        <f t="shared" si="9"/>
        <v/>
      </c>
    </row>
    <row r="110" spans="1:55" x14ac:dyDescent="0.2">
      <c r="A110" t="s">
        <v>583</v>
      </c>
      <c r="B110" t="s">
        <v>60</v>
      </c>
      <c r="C110" t="s">
        <v>49</v>
      </c>
      <c r="D110" s="3">
        <v>173</v>
      </c>
      <c r="F110" s="3">
        <v>0</v>
      </c>
      <c r="G110" s="3">
        <v>2</v>
      </c>
      <c r="H110" s="3">
        <v>3</v>
      </c>
      <c r="I110" s="3">
        <v>4</v>
      </c>
      <c r="J110" s="3">
        <v>3</v>
      </c>
      <c r="K110" s="3">
        <v>3</v>
      </c>
      <c r="M110" s="3">
        <v>1</v>
      </c>
      <c r="N110" s="3">
        <v>4</v>
      </c>
      <c r="O110" s="3">
        <v>3</v>
      </c>
      <c r="P110" s="3">
        <v>4</v>
      </c>
      <c r="Q110" s="3">
        <v>4</v>
      </c>
      <c r="R110" s="3">
        <v>4</v>
      </c>
      <c r="T110" s="3">
        <v>3</v>
      </c>
      <c r="U110" s="3">
        <v>0</v>
      </c>
      <c r="V110" s="3">
        <v>3</v>
      </c>
      <c r="W110" s="3">
        <v>2</v>
      </c>
      <c r="X110" s="3">
        <v>3</v>
      </c>
      <c r="Y110" s="3">
        <v>1</v>
      </c>
      <c r="Z110" s="3">
        <v>1</v>
      </c>
      <c r="AA110" s="3">
        <v>3</v>
      </c>
      <c r="AB110" s="3">
        <v>43</v>
      </c>
      <c r="AD110" t="s">
        <v>224</v>
      </c>
      <c r="AF110" s="3">
        <v>7</v>
      </c>
      <c r="AG110" s="3">
        <v>6</v>
      </c>
      <c r="AH110" s="3">
        <v>8</v>
      </c>
      <c r="AI110" s="3">
        <v>7</v>
      </c>
      <c r="AJ110" s="3">
        <v>6</v>
      </c>
      <c r="AK110" s="3">
        <v>7</v>
      </c>
      <c r="AL110" s="3">
        <v>6</v>
      </c>
      <c r="AM110" s="3">
        <v>8</v>
      </c>
      <c r="AN110" s="3">
        <v>8</v>
      </c>
      <c r="AO110" s="3">
        <v>8</v>
      </c>
      <c r="AP110" s="3">
        <v>8</v>
      </c>
      <c r="AQ110" s="3">
        <v>8</v>
      </c>
      <c r="AR110" s="3">
        <v>8</v>
      </c>
      <c r="AS110" s="3">
        <v>3</v>
      </c>
      <c r="AT110" s="3">
        <v>1</v>
      </c>
      <c r="AU110" s="3">
        <v>0</v>
      </c>
      <c r="AW110" s="3">
        <v>622</v>
      </c>
      <c r="AX110" s="3">
        <v>622</v>
      </c>
      <c r="AY110" t="str">
        <f t="shared" si="5"/>
        <v/>
      </c>
      <c r="AZ110" t="str">
        <f t="shared" si="6"/>
        <v/>
      </c>
      <c r="BA110" t="str">
        <f t="shared" si="7"/>
        <v/>
      </c>
      <c r="BB110" t="str">
        <f t="shared" si="8"/>
        <v/>
      </c>
      <c r="BC110" t="str">
        <f t="shared" si="9"/>
        <v/>
      </c>
    </row>
    <row r="111" spans="1:55" x14ac:dyDescent="0.2">
      <c r="A111" t="s">
        <v>584</v>
      </c>
      <c r="B111" t="s">
        <v>48</v>
      </c>
      <c r="C111" t="s">
        <v>74</v>
      </c>
      <c r="D111" s="3">
        <v>206</v>
      </c>
      <c r="F111" s="3">
        <v>0</v>
      </c>
      <c r="G111" s="3">
        <v>0</v>
      </c>
      <c r="H111" s="3">
        <v>4</v>
      </c>
      <c r="I111" s="3">
        <v>0</v>
      </c>
      <c r="J111" s="3">
        <v>3</v>
      </c>
      <c r="K111" s="3">
        <v>4</v>
      </c>
      <c r="M111" s="3">
        <v>0</v>
      </c>
      <c r="N111" s="3">
        <v>5</v>
      </c>
      <c r="O111" s="3">
        <v>4</v>
      </c>
      <c r="P111" s="3">
        <v>4</v>
      </c>
      <c r="Q111" s="3">
        <v>5</v>
      </c>
      <c r="R111" s="3">
        <v>5</v>
      </c>
      <c r="T111" s="3">
        <v>4</v>
      </c>
      <c r="U111" s="3">
        <v>4</v>
      </c>
      <c r="V111" s="3">
        <v>4</v>
      </c>
      <c r="W111" s="3">
        <v>1</v>
      </c>
      <c r="X111" s="3">
        <v>2</v>
      </c>
      <c r="Y111" s="3">
        <v>1</v>
      </c>
      <c r="Z111" s="3">
        <v>3</v>
      </c>
      <c r="AA111" s="3">
        <v>3</v>
      </c>
      <c r="AB111" s="3">
        <v>14</v>
      </c>
      <c r="AD111" t="s">
        <v>225</v>
      </c>
      <c r="AF111" s="3">
        <v>8</v>
      </c>
      <c r="AG111" s="3">
        <v>6</v>
      </c>
      <c r="AH111" s="3">
        <v>7</v>
      </c>
      <c r="AI111" s="3">
        <v>8</v>
      </c>
      <c r="AJ111" s="3">
        <v>9</v>
      </c>
      <c r="AK111" s="3">
        <v>10</v>
      </c>
      <c r="AL111" s="3">
        <v>10</v>
      </c>
      <c r="AM111" s="3">
        <v>9</v>
      </c>
      <c r="AN111" s="3">
        <v>9</v>
      </c>
      <c r="AO111" s="3">
        <v>10</v>
      </c>
      <c r="AP111" s="3">
        <v>9</v>
      </c>
      <c r="AQ111" s="3">
        <v>10</v>
      </c>
      <c r="AR111" s="3">
        <v>10</v>
      </c>
      <c r="AS111" s="3">
        <v>4</v>
      </c>
      <c r="AT111" s="3">
        <v>6</v>
      </c>
      <c r="AU111" s="3">
        <v>7</v>
      </c>
      <c r="AW111" s="3">
        <v>638</v>
      </c>
      <c r="AX111" s="3">
        <v>638</v>
      </c>
      <c r="AY111" t="str">
        <f t="shared" si="5"/>
        <v/>
      </c>
      <c r="AZ111" t="str">
        <f t="shared" si="6"/>
        <v/>
      </c>
      <c r="BA111" t="str">
        <f t="shared" si="7"/>
        <v/>
      </c>
      <c r="BB111" t="str">
        <f t="shared" si="8"/>
        <v/>
      </c>
      <c r="BC111" t="str">
        <f t="shared" si="9"/>
        <v/>
      </c>
    </row>
    <row r="112" spans="1:55" x14ac:dyDescent="0.2">
      <c r="A112" t="s">
        <v>585</v>
      </c>
      <c r="B112" t="s">
        <v>48</v>
      </c>
      <c r="C112" t="s">
        <v>69</v>
      </c>
      <c r="D112" s="3">
        <v>206</v>
      </c>
      <c r="F112" s="3">
        <v>1</v>
      </c>
      <c r="G112" s="3">
        <v>1</v>
      </c>
      <c r="H112" s="3">
        <v>3</v>
      </c>
      <c r="I112" s="3">
        <v>1</v>
      </c>
      <c r="J112" s="3">
        <v>4</v>
      </c>
      <c r="K112" s="3">
        <v>3</v>
      </c>
      <c r="M112" s="3">
        <v>1</v>
      </c>
      <c r="N112" s="3">
        <v>4</v>
      </c>
      <c r="O112" s="3">
        <v>4</v>
      </c>
      <c r="P112" s="3">
        <v>4</v>
      </c>
      <c r="Q112" s="3">
        <v>3</v>
      </c>
      <c r="R112" s="3">
        <v>3</v>
      </c>
      <c r="T112" s="3">
        <v>5</v>
      </c>
      <c r="U112" s="3">
        <v>1</v>
      </c>
      <c r="V112" s="3">
        <v>4</v>
      </c>
      <c r="W112" s="3">
        <v>1</v>
      </c>
      <c r="X112" s="3">
        <v>1</v>
      </c>
      <c r="Y112" s="3">
        <v>1</v>
      </c>
      <c r="Z112" s="3">
        <v>3</v>
      </c>
      <c r="AA112" s="3">
        <v>4</v>
      </c>
      <c r="AB112" s="3">
        <v>36</v>
      </c>
      <c r="AD112" t="s">
        <v>226</v>
      </c>
      <c r="AF112" s="3">
        <v>8</v>
      </c>
      <c r="AG112" s="3">
        <v>9</v>
      </c>
      <c r="AH112" s="3">
        <v>8</v>
      </c>
      <c r="AI112" s="3">
        <v>9</v>
      </c>
      <c r="AJ112" s="3">
        <v>9</v>
      </c>
      <c r="AK112" s="3">
        <v>10</v>
      </c>
      <c r="AL112" s="3">
        <v>9</v>
      </c>
      <c r="AM112" s="3">
        <v>8</v>
      </c>
      <c r="AN112" s="3">
        <v>7</v>
      </c>
      <c r="AO112" s="3">
        <v>8</v>
      </c>
      <c r="AP112" s="3">
        <v>8</v>
      </c>
      <c r="AQ112" s="3">
        <v>6</v>
      </c>
      <c r="AR112" s="3">
        <v>8</v>
      </c>
      <c r="AS112" s="3">
        <v>7</v>
      </c>
      <c r="AT112" s="3">
        <v>7</v>
      </c>
      <c r="AU112" s="3">
        <v>7</v>
      </c>
      <c r="AW112" s="3">
        <v>631</v>
      </c>
      <c r="AX112" s="3">
        <v>631</v>
      </c>
      <c r="AY112" t="str">
        <f t="shared" si="5"/>
        <v/>
      </c>
      <c r="AZ112" t="str">
        <f t="shared" si="6"/>
        <v/>
      </c>
      <c r="BA112" t="str">
        <f t="shared" si="7"/>
        <v/>
      </c>
      <c r="BB112" t="str">
        <f t="shared" si="8"/>
        <v/>
      </c>
      <c r="BC112" t="str">
        <f t="shared" si="9"/>
        <v/>
      </c>
    </row>
    <row r="113" spans="1:56" x14ac:dyDescent="0.2">
      <c r="A113" t="s">
        <v>586</v>
      </c>
      <c r="B113" t="s">
        <v>48</v>
      </c>
      <c r="C113" t="s">
        <v>227</v>
      </c>
      <c r="D113" s="3">
        <v>173</v>
      </c>
      <c r="F113" s="3">
        <v>3</v>
      </c>
      <c r="G113" s="3">
        <v>4</v>
      </c>
      <c r="H113" s="3">
        <v>3</v>
      </c>
      <c r="I113" s="3">
        <v>1</v>
      </c>
      <c r="J113" s="3">
        <v>3</v>
      </c>
      <c r="K113" s="3">
        <v>4</v>
      </c>
      <c r="M113" s="3">
        <v>1</v>
      </c>
      <c r="N113" s="3">
        <v>5</v>
      </c>
      <c r="O113" s="3">
        <v>4</v>
      </c>
      <c r="P113" s="3">
        <v>4</v>
      </c>
      <c r="Q113" s="3">
        <v>4</v>
      </c>
      <c r="R113" s="3">
        <v>4</v>
      </c>
      <c r="T113" s="3">
        <v>4</v>
      </c>
      <c r="U113" s="3">
        <v>2</v>
      </c>
      <c r="V113" s="3">
        <v>4</v>
      </c>
      <c r="W113" s="3">
        <v>3</v>
      </c>
      <c r="X113" s="3">
        <v>3</v>
      </c>
      <c r="Y113" s="3">
        <v>1</v>
      </c>
      <c r="Z113" s="3">
        <v>2</v>
      </c>
      <c r="AA113" s="3">
        <v>4</v>
      </c>
      <c r="AB113" s="3">
        <v>43</v>
      </c>
      <c r="AD113" t="s">
        <v>228</v>
      </c>
      <c r="AF113" s="3">
        <v>6</v>
      </c>
      <c r="AG113" s="3">
        <v>9</v>
      </c>
      <c r="AH113" s="3">
        <v>8</v>
      </c>
      <c r="AI113" s="3">
        <v>7</v>
      </c>
      <c r="AJ113" s="3">
        <v>8</v>
      </c>
      <c r="AK113" s="3">
        <v>7</v>
      </c>
      <c r="AL113" s="3">
        <v>7</v>
      </c>
      <c r="AM113" s="3">
        <v>7</v>
      </c>
      <c r="AN113" s="3">
        <v>6</v>
      </c>
      <c r="AO113" s="3">
        <v>7</v>
      </c>
      <c r="AP113" s="3">
        <v>8</v>
      </c>
      <c r="AQ113" s="3">
        <v>6</v>
      </c>
      <c r="AR113" s="3">
        <v>7</v>
      </c>
      <c r="AS113" s="3">
        <v>6</v>
      </c>
      <c r="AT113" s="3">
        <v>7</v>
      </c>
      <c r="AU113" s="3">
        <v>6</v>
      </c>
      <c r="AW113" s="3">
        <v>639</v>
      </c>
      <c r="AX113" s="3">
        <v>639</v>
      </c>
      <c r="AY113" t="str">
        <f t="shared" si="5"/>
        <v/>
      </c>
      <c r="AZ113" t="str">
        <f t="shared" si="6"/>
        <v/>
      </c>
      <c r="BA113" t="str">
        <f t="shared" si="7"/>
        <v/>
      </c>
      <c r="BB113" t="str">
        <f t="shared" si="8"/>
        <v/>
      </c>
      <c r="BC113" t="str">
        <f t="shared" si="9"/>
        <v/>
      </c>
    </row>
    <row r="114" spans="1:56" s="8" customFormat="1" x14ac:dyDescent="0.2">
      <c r="A114" s="8" t="s">
        <v>587</v>
      </c>
      <c r="B114" s="8" t="s">
        <v>48</v>
      </c>
      <c r="C114" s="8" t="s">
        <v>57</v>
      </c>
      <c r="D114" s="9">
        <v>173</v>
      </c>
      <c r="F114" s="9">
        <v>1</v>
      </c>
      <c r="G114" s="9">
        <v>1</v>
      </c>
      <c r="H114" s="9">
        <v>1</v>
      </c>
      <c r="I114" s="9">
        <v>1</v>
      </c>
      <c r="J114" s="9">
        <v>1</v>
      </c>
      <c r="K114" s="9">
        <v>1</v>
      </c>
      <c r="M114" s="9">
        <v>1</v>
      </c>
      <c r="N114" s="9">
        <v>1</v>
      </c>
      <c r="O114" s="9">
        <v>1</v>
      </c>
      <c r="P114" s="9">
        <v>1</v>
      </c>
      <c r="Q114" s="9">
        <v>1</v>
      </c>
      <c r="R114" s="9">
        <v>1</v>
      </c>
      <c r="T114" s="9">
        <v>4</v>
      </c>
      <c r="U114" s="9">
        <v>4</v>
      </c>
      <c r="V114" s="9">
        <v>4</v>
      </c>
      <c r="W114" s="9">
        <v>3</v>
      </c>
      <c r="X114" s="9">
        <v>4</v>
      </c>
      <c r="Y114" s="9">
        <v>1</v>
      </c>
      <c r="Z114" s="9">
        <v>1</v>
      </c>
      <c r="AA114" s="9">
        <v>1</v>
      </c>
      <c r="AB114" s="9">
        <v>14</v>
      </c>
      <c r="AD114" s="8" t="s">
        <v>229</v>
      </c>
      <c r="AF114" s="9">
        <v>8</v>
      </c>
      <c r="AG114" s="9">
        <v>7</v>
      </c>
      <c r="AH114" s="9">
        <v>5</v>
      </c>
      <c r="AI114" s="9">
        <v>6</v>
      </c>
      <c r="AJ114" s="9">
        <v>6</v>
      </c>
      <c r="AK114" s="9">
        <v>7</v>
      </c>
      <c r="AL114" s="9">
        <v>7</v>
      </c>
      <c r="AM114" s="9">
        <v>7</v>
      </c>
      <c r="AN114" s="9">
        <v>7</v>
      </c>
      <c r="AO114" s="9">
        <v>7</v>
      </c>
      <c r="AP114" s="9">
        <v>2</v>
      </c>
      <c r="AQ114" s="9">
        <v>2</v>
      </c>
      <c r="AR114" s="9">
        <v>7</v>
      </c>
      <c r="AS114" s="9">
        <v>8</v>
      </c>
      <c r="AT114" s="9">
        <v>8</v>
      </c>
      <c r="AU114" s="9">
        <v>7</v>
      </c>
      <c r="AW114" s="9">
        <v>650</v>
      </c>
      <c r="AX114" s="9">
        <v>650</v>
      </c>
      <c r="AY114" s="8" t="str">
        <f t="shared" si="5"/>
        <v/>
      </c>
      <c r="AZ114" s="8" t="str">
        <f t="shared" si="6"/>
        <v/>
      </c>
      <c r="BA114" s="8" t="str">
        <f t="shared" si="7"/>
        <v/>
      </c>
      <c r="BB114" s="8" t="str">
        <f t="shared" si="8"/>
        <v>flatliner</v>
      </c>
      <c r="BC114" s="8" t="str">
        <f t="shared" si="9"/>
        <v>flatliner</v>
      </c>
      <c r="BD114" s="8" t="s">
        <v>1188</v>
      </c>
    </row>
    <row r="115" spans="1:56" x14ac:dyDescent="0.2">
      <c r="A115" t="s">
        <v>588</v>
      </c>
      <c r="B115" t="s">
        <v>73</v>
      </c>
      <c r="C115" t="s">
        <v>104</v>
      </c>
      <c r="D115" s="3">
        <v>205</v>
      </c>
      <c r="F115" s="3">
        <v>0</v>
      </c>
      <c r="G115" s="3">
        <v>1</v>
      </c>
      <c r="H115" s="3">
        <v>4</v>
      </c>
      <c r="I115" s="3">
        <v>1</v>
      </c>
      <c r="J115" s="3">
        <v>5</v>
      </c>
      <c r="K115" s="3">
        <v>3</v>
      </c>
      <c r="M115" s="3">
        <v>1</v>
      </c>
      <c r="N115" s="3">
        <v>4</v>
      </c>
      <c r="O115" s="3">
        <v>3</v>
      </c>
      <c r="P115" s="3">
        <v>5</v>
      </c>
      <c r="Q115" s="3">
        <v>5</v>
      </c>
      <c r="R115" s="3">
        <v>4</v>
      </c>
      <c r="T115" s="3">
        <v>3</v>
      </c>
      <c r="U115" s="3">
        <v>4</v>
      </c>
      <c r="V115" s="3">
        <v>2</v>
      </c>
      <c r="W115" s="3">
        <v>3</v>
      </c>
      <c r="X115" s="3">
        <v>4</v>
      </c>
      <c r="Y115" s="3">
        <v>2</v>
      </c>
      <c r="Z115" s="3">
        <v>3</v>
      </c>
      <c r="AA115" s="3">
        <v>2</v>
      </c>
      <c r="AB115" s="3">
        <v>14</v>
      </c>
      <c r="AD115" t="s">
        <v>230</v>
      </c>
      <c r="AF115" s="3">
        <v>7</v>
      </c>
      <c r="AG115" s="3">
        <v>9</v>
      </c>
      <c r="AH115" s="3">
        <v>7</v>
      </c>
      <c r="AI115" s="3">
        <v>8</v>
      </c>
      <c r="AJ115" s="3">
        <v>10</v>
      </c>
      <c r="AK115" s="3">
        <v>3</v>
      </c>
      <c r="AL115" s="3">
        <v>8</v>
      </c>
      <c r="AM115" s="3">
        <v>8</v>
      </c>
      <c r="AN115" s="3">
        <v>6</v>
      </c>
      <c r="AO115" s="3">
        <v>9</v>
      </c>
      <c r="AP115" s="3">
        <v>7</v>
      </c>
      <c r="AQ115" s="3">
        <v>9</v>
      </c>
      <c r="AR115" s="3">
        <v>3</v>
      </c>
      <c r="AS115" s="3">
        <v>7</v>
      </c>
      <c r="AT115" s="3">
        <v>9</v>
      </c>
      <c r="AU115" s="3">
        <v>6</v>
      </c>
      <c r="AW115" s="3">
        <v>676</v>
      </c>
      <c r="AX115" s="3">
        <v>676</v>
      </c>
      <c r="AY115" t="str">
        <f t="shared" si="5"/>
        <v/>
      </c>
      <c r="AZ115" t="str">
        <f t="shared" si="6"/>
        <v/>
      </c>
      <c r="BA115" t="str">
        <f t="shared" si="7"/>
        <v/>
      </c>
      <c r="BB115" t="str">
        <f t="shared" si="8"/>
        <v/>
      </c>
      <c r="BC115" t="str">
        <f t="shared" si="9"/>
        <v/>
      </c>
    </row>
    <row r="116" spans="1:56" x14ac:dyDescent="0.2">
      <c r="A116" t="s">
        <v>589</v>
      </c>
      <c r="B116" t="s">
        <v>48</v>
      </c>
      <c r="C116" t="s">
        <v>49</v>
      </c>
      <c r="D116" s="3">
        <v>173</v>
      </c>
      <c r="F116" s="3">
        <v>2</v>
      </c>
      <c r="G116" s="3">
        <v>1</v>
      </c>
      <c r="H116" s="3">
        <v>3</v>
      </c>
      <c r="I116" s="3">
        <v>2</v>
      </c>
      <c r="J116" s="3">
        <v>3</v>
      </c>
      <c r="K116" s="3">
        <v>3</v>
      </c>
      <c r="M116" s="3">
        <v>2</v>
      </c>
      <c r="N116" s="3">
        <v>3</v>
      </c>
      <c r="O116" s="3">
        <v>4</v>
      </c>
      <c r="P116" s="3">
        <v>3</v>
      </c>
      <c r="Q116" s="3">
        <v>3</v>
      </c>
      <c r="R116" s="3">
        <v>3</v>
      </c>
      <c r="T116" s="3">
        <v>3</v>
      </c>
      <c r="U116" s="3">
        <v>3</v>
      </c>
      <c r="V116" s="3">
        <v>3</v>
      </c>
      <c r="W116" s="3">
        <v>3</v>
      </c>
      <c r="X116" s="3">
        <v>3</v>
      </c>
      <c r="Y116" s="3">
        <v>2</v>
      </c>
      <c r="Z116" s="3">
        <v>2</v>
      </c>
      <c r="AA116" s="3">
        <v>3</v>
      </c>
      <c r="AB116" s="3">
        <v>36</v>
      </c>
      <c r="AD116" t="s">
        <v>231</v>
      </c>
      <c r="AF116" s="3">
        <v>7</v>
      </c>
      <c r="AG116" s="3">
        <v>9</v>
      </c>
      <c r="AH116" s="3">
        <v>9</v>
      </c>
      <c r="AI116" s="3">
        <v>9</v>
      </c>
      <c r="AJ116" s="3">
        <v>8</v>
      </c>
      <c r="AK116" s="3">
        <v>7</v>
      </c>
      <c r="AL116" s="3">
        <v>7</v>
      </c>
      <c r="AM116" s="3">
        <v>8</v>
      </c>
      <c r="AN116" s="3">
        <v>8</v>
      </c>
      <c r="AO116" s="3">
        <v>7</v>
      </c>
      <c r="AP116" s="3">
        <v>8</v>
      </c>
      <c r="AQ116" s="3">
        <v>10</v>
      </c>
      <c r="AR116" s="3">
        <v>8</v>
      </c>
      <c r="AS116" s="3">
        <v>7</v>
      </c>
      <c r="AT116" s="3">
        <v>8</v>
      </c>
      <c r="AU116" s="3">
        <v>8</v>
      </c>
      <c r="AW116" s="3">
        <v>639</v>
      </c>
      <c r="AX116" s="3">
        <v>639</v>
      </c>
      <c r="AY116" t="str">
        <f t="shared" si="5"/>
        <v/>
      </c>
      <c r="AZ116" t="str">
        <f t="shared" si="6"/>
        <v/>
      </c>
      <c r="BA116" t="str">
        <f t="shared" si="7"/>
        <v/>
      </c>
      <c r="BB116" t="str">
        <f t="shared" si="8"/>
        <v/>
      </c>
      <c r="BC116" t="str">
        <f t="shared" si="9"/>
        <v/>
      </c>
    </row>
    <row r="117" spans="1:56" x14ac:dyDescent="0.2">
      <c r="A117" t="s">
        <v>590</v>
      </c>
      <c r="B117" t="s">
        <v>48</v>
      </c>
      <c r="C117" t="s">
        <v>57</v>
      </c>
      <c r="D117" s="3">
        <v>172</v>
      </c>
      <c r="F117" s="3">
        <v>1</v>
      </c>
      <c r="G117" s="3">
        <v>2</v>
      </c>
      <c r="H117" s="3">
        <v>3</v>
      </c>
      <c r="I117" s="3">
        <v>0</v>
      </c>
      <c r="J117" s="3">
        <v>3</v>
      </c>
      <c r="K117" s="3">
        <v>3</v>
      </c>
      <c r="M117" s="3">
        <v>0</v>
      </c>
      <c r="N117" s="3">
        <v>4</v>
      </c>
      <c r="O117" s="3">
        <v>4</v>
      </c>
      <c r="P117" s="3">
        <v>3</v>
      </c>
      <c r="Q117" s="3">
        <v>3</v>
      </c>
      <c r="R117" s="3">
        <v>5</v>
      </c>
      <c r="T117" s="3">
        <v>3</v>
      </c>
      <c r="U117" s="3">
        <v>5</v>
      </c>
      <c r="V117" s="3">
        <v>0</v>
      </c>
      <c r="W117" s="3">
        <v>4</v>
      </c>
      <c r="X117" s="3">
        <v>3</v>
      </c>
      <c r="Y117" s="3">
        <v>3</v>
      </c>
      <c r="Z117" s="3">
        <v>2</v>
      </c>
      <c r="AA117" s="3">
        <v>1</v>
      </c>
      <c r="AB117" s="3">
        <v>19</v>
      </c>
      <c r="AD117" t="s">
        <v>232</v>
      </c>
      <c r="AF117" s="3">
        <v>7</v>
      </c>
      <c r="AG117" s="3">
        <v>5</v>
      </c>
      <c r="AH117" s="3">
        <v>9</v>
      </c>
      <c r="AI117" s="3">
        <v>6</v>
      </c>
      <c r="AJ117" s="3">
        <v>4</v>
      </c>
      <c r="AK117" s="3">
        <v>5</v>
      </c>
      <c r="AL117" s="3">
        <v>7</v>
      </c>
      <c r="AM117" s="3">
        <v>4</v>
      </c>
      <c r="AN117" s="3">
        <v>4</v>
      </c>
      <c r="AO117" s="3">
        <v>6</v>
      </c>
      <c r="AP117" s="3">
        <v>5</v>
      </c>
      <c r="AQ117" s="3">
        <v>8</v>
      </c>
      <c r="AR117" s="3">
        <v>7</v>
      </c>
      <c r="AS117" s="3">
        <v>3</v>
      </c>
      <c r="AT117" s="3">
        <v>7</v>
      </c>
      <c r="AU117" s="3">
        <v>8</v>
      </c>
      <c r="AW117" s="3">
        <v>641</v>
      </c>
      <c r="AX117" s="3">
        <v>641</v>
      </c>
      <c r="AY117" t="str">
        <f t="shared" si="5"/>
        <v/>
      </c>
      <c r="AZ117" t="str">
        <f t="shared" si="6"/>
        <v/>
      </c>
      <c r="BA117" t="str">
        <f t="shared" si="7"/>
        <v/>
      </c>
      <c r="BB117" t="str">
        <f t="shared" si="8"/>
        <v/>
      </c>
      <c r="BC117" t="str">
        <f t="shared" si="9"/>
        <v/>
      </c>
    </row>
    <row r="118" spans="1:56" x14ac:dyDescent="0.2">
      <c r="A118" t="s">
        <v>591</v>
      </c>
      <c r="B118" t="s">
        <v>48</v>
      </c>
      <c r="C118" t="s">
        <v>117</v>
      </c>
      <c r="D118" s="3">
        <v>106</v>
      </c>
      <c r="F118" s="3">
        <v>1</v>
      </c>
      <c r="G118" s="3">
        <v>3</v>
      </c>
      <c r="H118" s="3">
        <v>3</v>
      </c>
      <c r="I118" s="3">
        <v>3</v>
      </c>
      <c r="J118" s="3">
        <v>2</v>
      </c>
      <c r="K118" s="3">
        <v>3</v>
      </c>
      <c r="M118" s="3">
        <v>1</v>
      </c>
      <c r="N118" s="3">
        <v>4</v>
      </c>
      <c r="O118" s="3">
        <v>4</v>
      </c>
      <c r="P118" s="3">
        <v>3</v>
      </c>
      <c r="Q118" s="3">
        <v>3</v>
      </c>
      <c r="R118" s="3">
        <v>3</v>
      </c>
      <c r="T118" s="3">
        <v>3</v>
      </c>
      <c r="U118" s="3">
        <v>2</v>
      </c>
      <c r="V118" s="3">
        <v>4</v>
      </c>
      <c r="W118" s="3">
        <v>2</v>
      </c>
      <c r="X118" s="3">
        <v>2</v>
      </c>
      <c r="Y118" s="3">
        <v>1</v>
      </c>
      <c r="Z118" s="3">
        <v>2</v>
      </c>
      <c r="AA118" s="3">
        <v>3</v>
      </c>
      <c r="AB118" s="3">
        <v>6</v>
      </c>
      <c r="AD118" t="s">
        <v>233</v>
      </c>
      <c r="AF118" s="3">
        <v>6</v>
      </c>
      <c r="AG118" s="3">
        <v>7</v>
      </c>
      <c r="AH118" s="3">
        <v>7</v>
      </c>
      <c r="AI118" s="3">
        <v>8</v>
      </c>
      <c r="AJ118" s="3">
        <v>7</v>
      </c>
      <c r="AK118" s="3">
        <v>6</v>
      </c>
      <c r="AL118" s="3">
        <v>6</v>
      </c>
      <c r="AM118" s="3">
        <v>4</v>
      </c>
      <c r="AN118" s="3">
        <v>4</v>
      </c>
      <c r="AO118" s="3">
        <v>7</v>
      </c>
      <c r="AP118" s="3">
        <v>6</v>
      </c>
      <c r="AQ118" s="3">
        <v>8</v>
      </c>
      <c r="AR118" s="3">
        <v>3</v>
      </c>
      <c r="AS118" s="3">
        <v>3</v>
      </c>
      <c r="AT118" s="3">
        <v>2</v>
      </c>
      <c r="AU118" s="3">
        <v>5</v>
      </c>
      <c r="AW118" s="3">
        <v>686</v>
      </c>
      <c r="AX118" s="3">
        <v>686</v>
      </c>
      <c r="AY118" t="str">
        <f t="shared" si="5"/>
        <v/>
      </c>
      <c r="AZ118" t="str">
        <f t="shared" si="6"/>
        <v/>
      </c>
      <c r="BA118" t="str">
        <f t="shared" si="7"/>
        <v/>
      </c>
      <c r="BB118" t="str">
        <f t="shared" si="8"/>
        <v/>
      </c>
      <c r="BC118" t="str">
        <f t="shared" si="9"/>
        <v/>
      </c>
    </row>
    <row r="119" spans="1:56" x14ac:dyDescent="0.2">
      <c r="A119" t="s">
        <v>592</v>
      </c>
      <c r="B119" t="s">
        <v>60</v>
      </c>
      <c r="C119" t="s">
        <v>99</v>
      </c>
      <c r="D119" s="3">
        <v>172</v>
      </c>
      <c r="F119" s="3">
        <v>0</v>
      </c>
      <c r="G119" s="3">
        <v>1</v>
      </c>
      <c r="H119" s="3">
        <v>3</v>
      </c>
      <c r="I119" s="3">
        <v>3</v>
      </c>
      <c r="J119" s="3">
        <v>2</v>
      </c>
      <c r="K119" s="3">
        <v>4</v>
      </c>
      <c r="M119" s="3">
        <v>1</v>
      </c>
      <c r="N119" s="3">
        <v>4</v>
      </c>
      <c r="O119" s="3">
        <v>4</v>
      </c>
      <c r="P119" s="3">
        <v>5</v>
      </c>
      <c r="Q119" s="3">
        <v>5</v>
      </c>
      <c r="R119" s="3">
        <v>5</v>
      </c>
      <c r="T119" s="3">
        <v>4</v>
      </c>
      <c r="U119" s="3">
        <v>3</v>
      </c>
      <c r="V119" s="3">
        <v>2</v>
      </c>
      <c r="W119" s="3">
        <v>4</v>
      </c>
      <c r="X119" s="3">
        <v>3</v>
      </c>
      <c r="Y119" s="3">
        <v>4</v>
      </c>
      <c r="Z119" s="3">
        <v>2</v>
      </c>
      <c r="AA119" s="3">
        <v>3</v>
      </c>
      <c r="AB119" s="3">
        <v>52</v>
      </c>
      <c r="AD119" t="s">
        <v>234</v>
      </c>
      <c r="AF119" s="3">
        <v>6</v>
      </c>
      <c r="AG119" s="3">
        <v>7</v>
      </c>
      <c r="AH119" s="3">
        <v>7</v>
      </c>
      <c r="AI119" s="3">
        <v>8</v>
      </c>
      <c r="AJ119" s="3">
        <v>7</v>
      </c>
      <c r="AK119" s="3">
        <v>5</v>
      </c>
      <c r="AL119" s="3">
        <v>6</v>
      </c>
      <c r="AM119" s="3">
        <v>4</v>
      </c>
      <c r="AN119" s="3">
        <v>5</v>
      </c>
      <c r="AO119" s="3">
        <v>4</v>
      </c>
      <c r="AP119" s="3">
        <v>6</v>
      </c>
      <c r="AQ119" s="3">
        <v>7</v>
      </c>
      <c r="AR119" s="3">
        <v>8</v>
      </c>
      <c r="AS119" s="3">
        <v>6</v>
      </c>
      <c r="AT119" s="3">
        <v>8</v>
      </c>
      <c r="AU119" s="3">
        <v>8</v>
      </c>
      <c r="AW119" s="3">
        <v>689</v>
      </c>
      <c r="AX119" s="3">
        <v>689</v>
      </c>
      <c r="AY119" t="str">
        <f t="shared" si="5"/>
        <v/>
      </c>
      <c r="AZ119" t="str">
        <f t="shared" si="6"/>
        <v/>
      </c>
      <c r="BA119" t="str">
        <f t="shared" si="7"/>
        <v/>
      </c>
      <c r="BB119" t="str">
        <f t="shared" si="8"/>
        <v/>
      </c>
      <c r="BC119" t="str">
        <f t="shared" si="9"/>
        <v/>
      </c>
    </row>
    <row r="120" spans="1:56" x14ac:dyDescent="0.2">
      <c r="A120" t="s">
        <v>593</v>
      </c>
      <c r="B120" t="s">
        <v>60</v>
      </c>
      <c r="C120" t="s">
        <v>129</v>
      </c>
      <c r="D120" s="3">
        <v>202</v>
      </c>
      <c r="F120" s="3">
        <v>1</v>
      </c>
      <c r="G120" s="3">
        <v>1</v>
      </c>
      <c r="H120" s="3">
        <v>3</v>
      </c>
      <c r="I120" s="3">
        <v>1</v>
      </c>
      <c r="J120" s="3">
        <v>4</v>
      </c>
      <c r="K120" s="3">
        <v>4</v>
      </c>
      <c r="M120" s="3">
        <v>0</v>
      </c>
      <c r="N120" s="3">
        <v>4</v>
      </c>
      <c r="O120" s="3">
        <v>4</v>
      </c>
      <c r="P120" s="3">
        <v>4</v>
      </c>
      <c r="Q120" s="3">
        <v>4</v>
      </c>
      <c r="R120" s="3">
        <v>4</v>
      </c>
      <c r="T120" s="3">
        <v>4</v>
      </c>
      <c r="U120" s="3">
        <v>2</v>
      </c>
      <c r="V120" s="3">
        <v>4</v>
      </c>
      <c r="W120" s="3">
        <v>1</v>
      </c>
      <c r="X120" s="3">
        <v>1</v>
      </c>
      <c r="Y120" s="3">
        <v>1</v>
      </c>
      <c r="Z120" s="3">
        <v>1</v>
      </c>
      <c r="AA120" s="3">
        <v>4</v>
      </c>
      <c r="AB120" s="3">
        <v>46</v>
      </c>
      <c r="AD120" t="s">
        <v>235</v>
      </c>
      <c r="AF120" s="3">
        <v>8</v>
      </c>
      <c r="AG120" s="3">
        <v>8</v>
      </c>
      <c r="AH120" s="3">
        <v>8</v>
      </c>
      <c r="AI120" s="3">
        <v>8</v>
      </c>
      <c r="AJ120" s="3">
        <v>8</v>
      </c>
      <c r="AK120" s="3">
        <v>8</v>
      </c>
      <c r="AL120" s="3">
        <v>8</v>
      </c>
      <c r="AM120" s="3">
        <v>8</v>
      </c>
      <c r="AN120" s="3">
        <v>8</v>
      </c>
      <c r="AO120" s="3">
        <v>8</v>
      </c>
      <c r="AP120" s="3">
        <v>8</v>
      </c>
      <c r="AQ120" s="3">
        <v>7</v>
      </c>
      <c r="AR120" s="3">
        <v>8</v>
      </c>
      <c r="AS120" s="3">
        <v>8</v>
      </c>
      <c r="AT120" s="3">
        <v>9</v>
      </c>
      <c r="AU120" s="3">
        <v>8</v>
      </c>
      <c r="AV120" t="s">
        <v>236</v>
      </c>
      <c r="AW120" s="3">
        <v>684</v>
      </c>
      <c r="AX120" s="3">
        <v>684</v>
      </c>
      <c r="AY120" t="str">
        <f t="shared" si="5"/>
        <v/>
      </c>
      <c r="AZ120" t="str">
        <f t="shared" si="6"/>
        <v/>
      </c>
      <c r="BA120" t="str">
        <f t="shared" si="7"/>
        <v/>
      </c>
      <c r="BB120" t="str">
        <f t="shared" si="8"/>
        <v/>
      </c>
      <c r="BC120" t="str">
        <f t="shared" si="9"/>
        <v/>
      </c>
    </row>
    <row r="121" spans="1:56" x14ac:dyDescent="0.2">
      <c r="A121" t="s">
        <v>594</v>
      </c>
      <c r="B121" t="s">
        <v>48</v>
      </c>
      <c r="C121" t="s">
        <v>196</v>
      </c>
      <c r="D121" s="3">
        <v>205</v>
      </c>
      <c r="F121" s="3">
        <v>3</v>
      </c>
      <c r="G121" s="3">
        <v>3</v>
      </c>
      <c r="H121" s="3">
        <v>1</v>
      </c>
      <c r="I121" s="3">
        <v>4</v>
      </c>
      <c r="J121" s="3">
        <v>2</v>
      </c>
      <c r="K121" s="3">
        <v>2</v>
      </c>
      <c r="M121" s="3">
        <v>3</v>
      </c>
      <c r="N121" s="3">
        <v>1</v>
      </c>
      <c r="O121" s="3">
        <v>1</v>
      </c>
      <c r="P121" s="3">
        <v>1</v>
      </c>
      <c r="Q121" s="3">
        <v>1</v>
      </c>
      <c r="R121" s="3">
        <v>1</v>
      </c>
      <c r="T121" s="3">
        <v>1</v>
      </c>
      <c r="U121" s="3">
        <v>1</v>
      </c>
      <c r="V121" s="3">
        <v>4</v>
      </c>
      <c r="W121" s="3">
        <v>1</v>
      </c>
      <c r="X121" s="3">
        <v>0</v>
      </c>
      <c r="Y121" s="3">
        <v>0</v>
      </c>
      <c r="Z121" s="3">
        <v>0</v>
      </c>
      <c r="AA121" s="3">
        <v>5</v>
      </c>
      <c r="AB121" s="3">
        <v>60</v>
      </c>
      <c r="AC121" t="s">
        <v>237</v>
      </c>
      <c r="AD121" t="s">
        <v>238</v>
      </c>
      <c r="AF121" s="3">
        <v>6</v>
      </c>
      <c r="AG121" s="3">
        <v>9</v>
      </c>
      <c r="AH121" s="3">
        <v>9</v>
      </c>
      <c r="AI121" s="3">
        <v>9</v>
      </c>
      <c r="AJ121" s="3">
        <v>10</v>
      </c>
      <c r="AK121" s="3">
        <v>8</v>
      </c>
      <c r="AL121" s="3">
        <v>7</v>
      </c>
      <c r="AM121" s="3">
        <v>7</v>
      </c>
      <c r="AN121" s="3">
        <v>7</v>
      </c>
      <c r="AO121" s="3">
        <v>9</v>
      </c>
      <c r="AP121" s="3">
        <v>8</v>
      </c>
      <c r="AQ121" s="3">
        <v>4</v>
      </c>
      <c r="AR121" s="3">
        <v>5</v>
      </c>
      <c r="AS121" s="3">
        <v>2</v>
      </c>
      <c r="AT121" s="3">
        <v>2</v>
      </c>
      <c r="AU121" s="3">
        <v>6</v>
      </c>
      <c r="AW121" s="3">
        <v>718</v>
      </c>
      <c r="AX121" s="3">
        <v>718</v>
      </c>
      <c r="AY121" t="str">
        <f t="shared" si="5"/>
        <v/>
      </c>
      <c r="AZ121" t="str">
        <f t="shared" si="6"/>
        <v/>
      </c>
      <c r="BA121" t="str">
        <f t="shared" si="7"/>
        <v/>
      </c>
      <c r="BB121" t="str">
        <f t="shared" si="8"/>
        <v/>
      </c>
      <c r="BC121" t="str">
        <f t="shared" si="9"/>
        <v/>
      </c>
    </row>
    <row r="122" spans="1:56" x14ac:dyDescent="0.2">
      <c r="A122" t="s">
        <v>595</v>
      </c>
      <c r="B122" t="s">
        <v>73</v>
      </c>
      <c r="C122" t="s">
        <v>239</v>
      </c>
      <c r="D122" s="3">
        <v>202</v>
      </c>
      <c r="F122" s="3">
        <v>1</v>
      </c>
      <c r="G122" s="3">
        <v>1</v>
      </c>
      <c r="H122" s="3">
        <v>4</v>
      </c>
      <c r="I122" s="3">
        <v>1</v>
      </c>
      <c r="J122" s="3">
        <v>4</v>
      </c>
      <c r="K122" s="3">
        <v>4</v>
      </c>
      <c r="M122" s="3">
        <v>1</v>
      </c>
      <c r="N122" s="3">
        <v>4</v>
      </c>
      <c r="O122" s="3">
        <v>4</v>
      </c>
      <c r="P122" s="3">
        <v>4</v>
      </c>
      <c r="Q122" s="3">
        <v>5</v>
      </c>
      <c r="R122" s="3">
        <v>4</v>
      </c>
      <c r="T122" s="3">
        <v>3</v>
      </c>
      <c r="U122" s="3">
        <v>2</v>
      </c>
      <c r="V122" s="3">
        <v>3</v>
      </c>
      <c r="W122" s="3">
        <v>3</v>
      </c>
      <c r="X122" s="3">
        <v>3</v>
      </c>
      <c r="Y122" s="3">
        <v>2</v>
      </c>
      <c r="Z122" s="3">
        <v>2</v>
      </c>
      <c r="AA122" s="3">
        <v>3</v>
      </c>
      <c r="AB122" s="3">
        <v>52</v>
      </c>
      <c r="AD122" t="s">
        <v>240</v>
      </c>
      <c r="AF122" s="3">
        <v>6</v>
      </c>
      <c r="AG122" s="3">
        <v>5</v>
      </c>
      <c r="AH122" s="3">
        <v>6</v>
      </c>
      <c r="AI122" s="3">
        <v>7</v>
      </c>
      <c r="AJ122" s="3">
        <v>7</v>
      </c>
      <c r="AK122" s="3">
        <v>6</v>
      </c>
      <c r="AL122" s="3">
        <v>6</v>
      </c>
      <c r="AM122" s="3">
        <v>6</v>
      </c>
      <c r="AN122" s="3">
        <v>6</v>
      </c>
      <c r="AO122" s="3">
        <v>7</v>
      </c>
      <c r="AP122" s="3">
        <v>6</v>
      </c>
      <c r="AQ122" s="3">
        <v>6</v>
      </c>
      <c r="AR122" s="3">
        <v>6</v>
      </c>
      <c r="AS122" s="3">
        <v>5</v>
      </c>
      <c r="AT122" s="3">
        <v>6</v>
      </c>
      <c r="AU122" s="3">
        <v>5</v>
      </c>
      <c r="AW122" s="3">
        <v>721</v>
      </c>
      <c r="AX122" s="3">
        <v>721</v>
      </c>
      <c r="AY122" t="str">
        <f t="shared" si="5"/>
        <v/>
      </c>
      <c r="AZ122" t="str">
        <f t="shared" si="6"/>
        <v/>
      </c>
      <c r="BA122" t="str">
        <f t="shared" si="7"/>
        <v/>
      </c>
      <c r="BB122" t="str">
        <f t="shared" si="8"/>
        <v/>
      </c>
      <c r="BC122" t="str">
        <f t="shared" si="9"/>
        <v/>
      </c>
    </row>
    <row r="123" spans="1:56" x14ac:dyDescent="0.2">
      <c r="A123" t="s">
        <v>596</v>
      </c>
      <c r="B123" t="s">
        <v>60</v>
      </c>
      <c r="C123" t="s">
        <v>204</v>
      </c>
      <c r="D123" s="3">
        <v>205</v>
      </c>
      <c r="F123" s="3">
        <v>0</v>
      </c>
      <c r="G123" s="3">
        <v>0</v>
      </c>
      <c r="H123" s="3">
        <v>5</v>
      </c>
      <c r="I123" s="3">
        <v>2</v>
      </c>
      <c r="J123" s="3">
        <v>5</v>
      </c>
      <c r="K123" s="3">
        <v>5</v>
      </c>
      <c r="M123" s="3">
        <v>0</v>
      </c>
      <c r="N123" s="3">
        <v>4</v>
      </c>
      <c r="O123" s="3">
        <v>4</v>
      </c>
      <c r="P123" s="3">
        <v>5</v>
      </c>
      <c r="Q123" s="3">
        <v>2</v>
      </c>
      <c r="R123" s="3">
        <v>3</v>
      </c>
      <c r="T123" s="3">
        <v>5</v>
      </c>
      <c r="U123" s="3">
        <v>0</v>
      </c>
      <c r="V123" s="3">
        <v>2</v>
      </c>
      <c r="W123" s="3">
        <v>2</v>
      </c>
      <c r="X123" s="3">
        <v>0</v>
      </c>
      <c r="Y123" s="3">
        <v>0</v>
      </c>
      <c r="Z123" s="3">
        <v>0</v>
      </c>
      <c r="AA123" s="3">
        <v>5</v>
      </c>
      <c r="AB123" s="3">
        <v>52</v>
      </c>
      <c r="AD123" t="s">
        <v>241</v>
      </c>
      <c r="AF123" s="3">
        <v>5</v>
      </c>
      <c r="AG123" s="3">
        <v>8</v>
      </c>
      <c r="AH123" s="3">
        <v>7</v>
      </c>
      <c r="AI123" s="3">
        <v>9</v>
      </c>
      <c r="AJ123" s="3">
        <v>10</v>
      </c>
      <c r="AK123" s="3">
        <v>10</v>
      </c>
      <c r="AL123" s="3">
        <v>10</v>
      </c>
      <c r="AM123" s="3">
        <v>8</v>
      </c>
      <c r="AN123" s="3">
        <v>10</v>
      </c>
      <c r="AO123" s="3">
        <v>10</v>
      </c>
      <c r="AP123" s="3">
        <v>10</v>
      </c>
      <c r="AQ123" s="3">
        <v>8</v>
      </c>
      <c r="AR123" s="3">
        <v>10</v>
      </c>
      <c r="AS123" s="3">
        <v>4</v>
      </c>
      <c r="AT123" s="3">
        <v>4</v>
      </c>
      <c r="AU123" s="3">
        <v>8</v>
      </c>
      <c r="AV123" t="s">
        <v>242</v>
      </c>
      <c r="AW123" s="3">
        <v>763</v>
      </c>
      <c r="AX123" s="3">
        <v>763</v>
      </c>
      <c r="AY123" t="str">
        <f t="shared" si="5"/>
        <v/>
      </c>
      <c r="AZ123" t="str">
        <f t="shared" si="6"/>
        <v/>
      </c>
      <c r="BA123" t="str">
        <f t="shared" si="7"/>
        <v/>
      </c>
      <c r="BB123" t="str">
        <f t="shared" si="8"/>
        <v/>
      </c>
      <c r="BC123" t="str">
        <f t="shared" si="9"/>
        <v/>
      </c>
    </row>
    <row r="124" spans="1:56" x14ac:dyDescent="0.2">
      <c r="A124" t="s">
        <v>597</v>
      </c>
      <c r="B124" t="s">
        <v>52</v>
      </c>
      <c r="C124" t="s">
        <v>57</v>
      </c>
      <c r="D124" s="3">
        <v>173</v>
      </c>
      <c r="F124" s="3">
        <v>1</v>
      </c>
      <c r="G124" s="3">
        <v>1</v>
      </c>
      <c r="H124" s="3">
        <v>4</v>
      </c>
      <c r="I124" s="3">
        <v>1</v>
      </c>
      <c r="J124" s="3">
        <v>4</v>
      </c>
      <c r="K124" s="3">
        <v>5</v>
      </c>
      <c r="M124" s="3">
        <v>1</v>
      </c>
      <c r="N124" s="3">
        <v>4</v>
      </c>
      <c r="O124" s="3">
        <v>3</v>
      </c>
      <c r="P124" s="3">
        <v>4</v>
      </c>
      <c r="Q124" s="3">
        <v>3</v>
      </c>
      <c r="R124" s="3">
        <v>3</v>
      </c>
      <c r="T124" s="3">
        <v>3</v>
      </c>
      <c r="U124" s="3">
        <v>3</v>
      </c>
      <c r="V124" s="3">
        <v>2</v>
      </c>
      <c r="W124" s="3">
        <v>2</v>
      </c>
      <c r="X124" s="3">
        <v>2</v>
      </c>
      <c r="Y124" s="3">
        <v>3</v>
      </c>
      <c r="Z124" s="3">
        <v>4</v>
      </c>
      <c r="AA124" s="3">
        <v>2</v>
      </c>
      <c r="AB124" s="3">
        <v>36</v>
      </c>
      <c r="AD124" t="s">
        <v>243</v>
      </c>
      <c r="AF124" s="3">
        <v>3</v>
      </c>
      <c r="AG124" s="3">
        <v>7</v>
      </c>
      <c r="AH124" s="3">
        <v>8</v>
      </c>
      <c r="AI124" s="3">
        <v>7</v>
      </c>
      <c r="AJ124" s="3">
        <v>9</v>
      </c>
      <c r="AK124" s="3">
        <v>8</v>
      </c>
      <c r="AL124" s="3">
        <v>8</v>
      </c>
      <c r="AM124" s="3">
        <v>6</v>
      </c>
      <c r="AN124" s="3">
        <v>7</v>
      </c>
      <c r="AO124" s="3">
        <v>8</v>
      </c>
      <c r="AP124" s="3">
        <v>8</v>
      </c>
      <c r="AQ124" s="3">
        <v>9</v>
      </c>
      <c r="AR124" s="3">
        <v>3</v>
      </c>
      <c r="AS124" s="3">
        <v>4</v>
      </c>
      <c r="AT124" s="3">
        <v>4</v>
      </c>
      <c r="AU124" s="3">
        <v>5</v>
      </c>
      <c r="AW124" s="3">
        <v>727</v>
      </c>
      <c r="AX124" s="3">
        <v>727</v>
      </c>
      <c r="AY124" t="str">
        <f t="shared" si="5"/>
        <v/>
      </c>
      <c r="AZ124" t="str">
        <f t="shared" si="6"/>
        <v/>
      </c>
      <c r="BA124" t="str">
        <f t="shared" si="7"/>
        <v/>
      </c>
      <c r="BB124" t="str">
        <f t="shared" si="8"/>
        <v/>
      </c>
      <c r="BC124" t="str">
        <f t="shared" si="9"/>
        <v/>
      </c>
    </row>
    <row r="125" spans="1:56" x14ac:dyDescent="0.2">
      <c r="A125" t="s">
        <v>598</v>
      </c>
      <c r="B125" t="s">
        <v>60</v>
      </c>
      <c r="C125" t="s">
        <v>57</v>
      </c>
      <c r="D125" s="3">
        <v>172</v>
      </c>
      <c r="F125" s="3">
        <v>4</v>
      </c>
      <c r="G125" s="3">
        <v>1</v>
      </c>
      <c r="H125" s="3">
        <v>3</v>
      </c>
      <c r="I125" s="3">
        <v>1</v>
      </c>
      <c r="J125" s="3">
        <v>1</v>
      </c>
      <c r="K125" s="3">
        <v>3</v>
      </c>
      <c r="M125" s="3">
        <v>1</v>
      </c>
      <c r="N125" s="3">
        <v>3</v>
      </c>
      <c r="O125" s="3">
        <v>1</v>
      </c>
      <c r="P125" s="3">
        <v>1</v>
      </c>
      <c r="Q125" s="3">
        <v>3</v>
      </c>
      <c r="R125" s="3">
        <v>1</v>
      </c>
      <c r="T125" s="3">
        <v>3</v>
      </c>
      <c r="U125" s="3">
        <v>4</v>
      </c>
      <c r="V125" s="3">
        <v>0</v>
      </c>
      <c r="W125" s="3">
        <v>4</v>
      </c>
      <c r="X125" s="3">
        <v>4</v>
      </c>
      <c r="Y125" s="3">
        <v>4</v>
      </c>
      <c r="Z125" s="3">
        <v>3</v>
      </c>
      <c r="AA125" s="3">
        <v>1</v>
      </c>
      <c r="AB125" s="3">
        <v>45</v>
      </c>
      <c r="AD125" t="s">
        <v>244</v>
      </c>
      <c r="AF125" s="3">
        <v>7</v>
      </c>
      <c r="AG125" s="3">
        <v>8</v>
      </c>
      <c r="AH125" s="3">
        <v>2</v>
      </c>
      <c r="AI125" s="3">
        <v>2</v>
      </c>
      <c r="AJ125" s="3">
        <v>2</v>
      </c>
      <c r="AK125" s="3">
        <v>2</v>
      </c>
      <c r="AL125" s="3">
        <v>2</v>
      </c>
      <c r="AM125" s="3">
        <v>4</v>
      </c>
      <c r="AN125" s="3">
        <v>8</v>
      </c>
      <c r="AO125" s="3">
        <v>7</v>
      </c>
      <c r="AP125" s="3">
        <v>7</v>
      </c>
      <c r="AQ125" s="3">
        <v>7</v>
      </c>
      <c r="AR125" s="3">
        <v>3</v>
      </c>
      <c r="AS125" s="3">
        <v>7</v>
      </c>
      <c r="AT125" s="3">
        <v>4</v>
      </c>
      <c r="AU125" s="3">
        <v>8</v>
      </c>
      <c r="AW125" s="3">
        <v>728</v>
      </c>
      <c r="AX125" s="3">
        <v>728</v>
      </c>
      <c r="AY125" t="str">
        <f t="shared" si="5"/>
        <v/>
      </c>
      <c r="AZ125" t="str">
        <f t="shared" si="6"/>
        <v/>
      </c>
      <c r="BA125" t="str">
        <f t="shared" si="7"/>
        <v/>
      </c>
      <c r="BB125" t="str">
        <f t="shared" si="8"/>
        <v/>
      </c>
      <c r="BC125" t="str">
        <f t="shared" si="9"/>
        <v/>
      </c>
    </row>
    <row r="126" spans="1:56" x14ac:dyDescent="0.2">
      <c r="A126" t="s">
        <v>599</v>
      </c>
      <c r="B126" t="s">
        <v>48</v>
      </c>
      <c r="C126" t="s">
        <v>144</v>
      </c>
      <c r="D126" s="3">
        <v>173</v>
      </c>
      <c r="F126" s="3">
        <v>0</v>
      </c>
      <c r="G126" s="3">
        <v>1</v>
      </c>
      <c r="H126" s="3">
        <v>3</v>
      </c>
      <c r="I126" s="3">
        <v>0</v>
      </c>
      <c r="J126" s="3">
        <v>4</v>
      </c>
      <c r="K126" s="3">
        <v>5</v>
      </c>
      <c r="M126" s="3">
        <v>1</v>
      </c>
      <c r="N126" s="3">
        <v>4</v>
      </c>
      <c r="O126" s="3">
        <v>4</v>
      </c>
      <c r="P126" s="3">
        <v>3</v>
      </c>
      <c r="Q126" s="3">
        <v>5</v>
      </c>
      <c r="R126" s="3">
        <v>5</v>
      </c>
      <c r="T126" s="3">
        <v>2</v>
      </c>
      <c r="U126" s="3">
        <v>3</v>
      </c>
      <c r="V126" s="3">
        <v>1</v>
      </c>
      <c r="W126" s="3">
        <v>3</v>
      </c>
      <c r="X126" s="3">
        <v>5</v>
      </c>
      <c r="Y126" s="3">
        <v>5</v>
      </c>
      <c r="Z126" s="3">
        <v>5</v>
      </c>
      <c r="AA126" s="3">
        <v>0</v>
      </c>
      <c r="AB126" s="3">
        <v>45</v>
      </c>
      <c r="AD126" t="s">
        <v>245</v>
      </c>
      <c r="AF126" s="3">
        <v>8</v>
      </c>
      <c r="AG126" s="3">
        <v>8</v>
      </c>
      <c r="AH126" s="3">
        <v>9</v>
      </c>
      <c r="AI126" s="3">
        <v>10</v>
      </c>
      <c r="AJ126" s="3">
        <v>10</v>
      </c>
      <c r="AK126" s="3">
        <v>8</v>
      </c>
      <c r="AL126" s="3">
        <v>9</v>
      </c>
      <c r="AM126" s="3">
        <v>9</v>
      </c>
      <c r="AN126" s="3">
        <v>10</v>
      </c>
      <c r="AO126" s="3">
        <v>10</v>
      </c>
      <c r="AP126" s="3">
        <v>9</v>
      </c>
      <c r="AQ126" s="3">
        <v>6</v>
      </c>
      <c r="AR126" s="3">
        <v>4</v>
      </c>
      <c r="AS126" s="3">
        <v>7</v>
      </c>
      <c r="AT126" s="3">
        <v>9</v>
      </c>
      <c r="AU126" s="3">
        <v>8</v>
      </c>
      <c r="AW126" s="3">
        <v>708</v>
      </c>
      <c r="AX126" s="3">
        <v>708</v>
      </c>
      <c r="AY126" t="str">
        <f t="shared" si="5"/>
        <v/>
      </c>
      <c r="AZ126" t="str">
        <f t="shared" si="6"/>
        <v/>
      </c>
      <c r="BA126" t="str">
        <f t="shared" si="7"/>
        <v/>
      </c>
      <c r="BB126" t="str">
        <f t="shared" si="8"/>
        <v/>
      </c>
      <c r="BC126" t="str">
        <f t="shared" si="9"/>
        <v/>
      </c>
    </row>
    <row r="127" spans="1:56" x14ac:dyDescent="0.2">
      <c r="A127" t="s">
        <v>600</v>
      </c>
      <c r="B127" t="s">
        <v>212</v>
      </c>
      <c r="C127" t="s">
        <v>144</v>
      </c>
      <c r="D127" s="3">
        <v>173</v>
      </c>
      <c r="F127" s="3">
        <v>1</v>
      </c>
      <c r="G127" s="3">
        <v>1</v>
      </c>
      <c r="H127" s="3">
        <v>1</v>
      </c>
      <c r="I127" s="3">
        <v>1</v>
      </c>
      <c r="J127" s="3">
        <v>1</v>
      </c>
      <c r="K127" s="3">
        <v>2</v>
      </c>
      <c r="M127" s="3">
        <v>1</v>
      </c>
      <c r="N127" s="3">
        <v>4</v>
      </c>
      <c r="O127" s="3">
        <v>4</v>
      </c>
      <c r="P127" s="3">
        <v>4</v>
      </c>
      <c r="Q127" s="3">
        <v>3</v>
      </c>
      <c r="R127" s="3">
        <v>4</v>
      </c>
      <c r="T127" s="3">
        <v>3</v>
      </c>
      <c r="U127" s="3">
        <v>3</v>
      </c>
      <c r="V127" s="3">
        <v>2</v>
      </c>
      <c r="W127" s="3">
        <v>2</v>
      </c>
      <c r="X127" s="3">
        <v>1</v>
      </c>
      <c r="Y127" s="3">
        <v>2</v>
      </c>
      <c r="Z127" s="3">
        <v>1</v>
      </c>
      <c r="AA127" s="3">
        <v>3</v>
      </c>
      <c r="AB127" s="3">
        <v>52</v>
      </c>
      <c r="AD127" t="s">
        <v>246</v>
      </c>
      <c r="AF127" s="3">
        <v>0</v>
      </c>
      <c r="AG127" s="3">
        <v>10</v>
      </c>
      <c r="AH127" s="3">
        <v>9</v>
      </c>
      <c r="AI127" s="3">
        <v>9</v>
      </c>
      <c r="AJ127" s="3">
        <v>8</v>
      </c>
      <c r="AK127" s="3">
        <v>4</v>
      </c>
      <c r="AL127" s="3">
        <v>5</v>
      </c>
      <c r="AM127" s="3">
        <v>4</v>
      </c>
      <c r="AN127" s="3">
        <v>6</v>
      </c>
      <c r="AO127" s="3">
        <v>8</v>
      </c>
      <c r="AP127" s="3">
        <v>9</v>
      </c>
      <c r="AQ127" s="3">
        <v>6</v>
      </c>
      <c r="AR127" s="3">
        <v>8</v>
      </c>
      <c r="AS127" s="3">
        <v>7</v>
      </c>
      <c r="AT127" s="3">
        <v>9</v>
      </c>
      <c r="AU127" s="3">
        <v>7</v>
      </c>
      <c r="AW127" s="3">
        <v>769</v>
      </c>
      <c r="AX127" s="3">
        <v>769</v>
      </c>
      <c r="AY127" t="str">
        <f t="shared" si="5"/>
        <v/>
      </c>
      <c r="AZ127" t="str">
        <f t="shared" si="6"/>
        <v/>
      </c>
      <c r="BA127" t="str">
        <f t="shared" si="7"/>
        <v/>
      </c>
      <c r="BB127" t="str">
        <f t="shared" si="8"/>
        <v/>
      </c>
      <c r="BC127" t="str">
        <f t="shared" si="9"/>
        <v/>
      </c>
    </row>
    <row r="128" spans="1:56" x14ac:dyDescent="0.2">
      <c r="A128" t="s">
        <v>601</v>
      </c>
      <c r="B128" t="s">
        <v>73</v>
      </c>
      <c r="C128" t="s">
        <v>101</v>
      </c>
      <c r="D128" s="3">
        <v>172</v>
      </c>
      <c r="F128" s="3">
        <v>1</v>
      </c>
      <c r="G128" s="3">
        <v>1</v>
      </c>
      <c r="H128" s="3">
        <v>2</v>
      </c>
      <c r="I128" s="3">
        <v>1</v>
      </c>
      <c r="J128" s="3">
        <v>4</v>
      </c>
      <c r="K128" s="3">
        <v>4</v>
      </c>
      <c r="M128" s="3">
        <v>2</v>
      </c>
      <c r="N128" s="3">
        <v>4</v>
      </c>
      <c r="O128" s="3">
        <v>3</v>
      </c>
      <c r="P128" s="3">
        <v>4</v>
      </c>
      <c r="Q128" s="3">
        <v>3</v>
      </c>
      <c r="R128" s="3">
        <v>3</v>
      </c>
      <c r="T128" s="3">
        <v>2</v>
      </c>
      <c r="U128" s="3">
        <v>4</v>
      </c>
      <c r="V128" s="3">
        <v>2</v>
      </c>
      <c r="W128" s="3">
        <v>3</v>
      </c>
      <c r="X128" s="3">
        <v>3</v>
      </c>
      <c r="Y128" s="3">
        <v>3</v>
      </c>
      <c r="Z128" s="3">
        <v>2</v>
      </c>
      <c r="AA128" s="3">
        <v>3</v>
      </c>
      <c r="AB128" s="3">
        <v>19</v>
      </c>
      <c r="AD128" t="s">
        <v>247</v>
      </c>
      <c r="AF128" s="3">
        <v>6</v>
      </c>
      <c r="AG128" s="3">
        <v>7</v>
      </c>
      <c r="AH128" s="3">
        <v>8</v>
      </c>
      <c r="AI128" s="3">
        <v>7</v>
      </c>
      <c r="AJ128" s="3">
        <v>8</v>
      </c>
      <c r="AK128" s="3">
        <v>8</v>
      </c>
      <c r="AL128" s="3">
        <v>7</v>
      </c>
      <c r="AM128" s="3">
        <v>8</v>
      </c>
      <c r="AN128" s="3">
        <v>9</v>
      </c>
      <c r="AO128" s="3">
        <v>8</v>
      </c>
      <c r="AP128" s="3">
        <v>8</v>
      </c>
      <c r="AQ128" s="3">
        <v>8</v>
      </c>
      <c r="AR128" s="3">
        <v>7</v>
      </c>
      <c r="AS128" s="3">
        <v>6</v>
      </c>
      <c r="AT128" s="3">
        <v>6</v>
      </c>
      <c r="AU128" s="3">
        <v>7</v>
      </c>
      <c r="AW128" s="3">
        <v>744</v>
      </c>
      <c r="AX128" s="3">
        <v>744</v>
      </c>
      <c r="AY128" t="str">
        <f t="shared" si="5"/>
        <v/>
      </c>
      <c r="AZ128" t="str">
        <f t="shared" si="6"/>
        <v/>
      </c>
      <c r="BA128" t="str">
        <f t="shared" si="7"/>
        <v/>
      </c>
      <c r="BB128" t="str">
        <f t="shared" si="8"/>
        <v/>
      </c>
      <c r="BC128" t="str">
        <f t="shared" si="9"/>
        <v/>
      </c>
    </row>
    <row r="129" spans="1:55" x14ac:dyDescent="0.2">
      <c r="A129" t="s">
        <v>602</v>
      </c>
      <c r="B129" t="s">
        <v>73</v>
      </c>
      <c r="C129" t="s">
        <v>99</v>
      </c>
      <c r="D129" s="3">
        <v>172</v>
      </c>
      <c r="F129" s="3">
        <v>1</v>
      </c>
      <c r="G129" s="3">
        <v>2</v>
      </c>
      <c r="H129" s="3">
        <v>1</v>
      </c>
      <c r="I129" s="3">
        <v>4</v>
      </c>
      <c r="J129" s="3">
        <v>2</v>
      </c>
      <c r="K129" s="3">
        <v>1</v>
      </c>
      <c r="M129" s="3">
        <v>1</v>
      </c>
      <c r="N129" s="3">
        <v>1</v>
      </c>
      <c r="O129" s="3">
        <v>2</v>
      </c>
      <c r="P129" s="3">
        <v>3</v>
      </c>
      <c r="Q129" s="3">
        <v>2</v>
      </c>
      <c r="R129" s="3">
        <v>3</v>
      </c>
      <c r="T129" s="3">
        <v>2</v>
      </c>
      <c r="U129" s="3">
        <v>3</v>
      </c>
      <c r="V129" s="3">
        <v>1</v>
      </c>
      <c r="W129" s="3">
        <v>1</v>
      </c>
      <c r="X129" s="3">
        <v>2</v>
      </c>
      <c r="Y129" s="3">
        <v>1</v>
      </c>
      <c r="Z129" s="3">
        <v>2</v>
      </c>
      <c r="AA129" s="3">
        <v>1</v>
      </c>
      <c r="AB129" s="3">
        <v>17</v>
      </c>
      <c r="AD129" t="s">
        <v>248</v>
      </c>
      <c r="AF129" s="3">
        <v>2</v>
      </c>
      <c r="AG129" s="3">
        <v>3</v>
      </c>
      <c r="AH129" s="3">
        <v>2</v>
      </c>
      <c r="AI129" s="3">
        <v>5</v>
      </c>
      <c r="AJ129" s="3">
        <v>2</v>
      </c>
      <c r="AK129" s="3">
        <v>2</v>
      </c>
      <c r="AL129" s="3">
        <v>4</v>
      </c>
      <c r="AM129" s="3">
        <v>3</v>
      </c>
      <c r="AN129" s="3">
        <v>2</v>
      </c>
      <c r="AO129" s="3">
        <v>4</v>
      </c>
      <c r="AP129" s="3">
        <v>2</v>
      </c>
      <c r="AQ129" s="3">
        <v>4</v>
      </c>
      <c r="AR129" s="3">
        <v>4</v>
      </c>
      <c r="AS129" s="3">
        <v>2</v>
      </c>
      <c r="AT129" s="3">
        <v>3</v>
      </c>
      <c r="AU129" s="3">
        <v>2</v>
      </c>
      <c r="AW129" s="3">
        <v>754</v>
      </c>
      <c r="AX129" s="3">
        <v>754</v>
      </c>
      <c r="AY129" t="str">
        <f t="shared" si="5"/>
        <v/>
      </c>
      <c r="AZ129" t="str">
        <f t="shared" si="6"/>
        <v/>
      </c>
      <c r="BA129" t="str">
        <f t="shared" si="7"/>
        <v/>
      </c>
      <c r="BB129" t="str">
        <f t="shared" si="8"/>
        <v/>
      </c>
      <c r="BC129" t="str">
        <f t="shared" si="9"/>
        <v/>
      </c>
    </row>
    <row r="130" spans="1:55" x14ac:dyDescent="0.2">
      <c r="A130" t="s">
        <v>603</v>
      </c>
      <c r="B130" t="s">
        <v>60</v>
      </c>
      <c r="C130" t="s">
        <v>49</v>
      </c>
      <c r="D130" s="3">
        <v>231</v>
      </c>
      <c r="F130" s="3">
        <v>0</v>
      </c>
      <c r="G130" s="3">
        <v>0</v>
      </c>
      <c r="H130" s="3">
        <v>5</v>
      </c>
      <c r="I130" s="3">
        <v>5</v>
      </c>
      <c r="J130" s="3">
        <v>5</v>
      </c>
      <c r="K130" s="3">
        <v>5</v>
      </c>
      <c r="M130" s="3">
        <v>0</v>
      </c>
      <c r="N130" s="3">
        <v>4</v>
      </c>
      <c r="O130" s="3">
        <v>5</v>
      </c>
      <c r="P130" s="3">
        <v>5</v>
      </c>
      <c r="Q130" s="3">
        <v>5</v>
      </c>
      <c r="R130" s="3">
        <v>5</v>
      </c>
      <c r="T130" s="3">
        <v>5</v>
      </c>
      <c r="U130" s="3">
        <v>4</v>
      </c>
      <c r="V130" s="3">
        <v>3</v>
      </c>
      <c r="W130" s="3">
        <v>4</v>
      </c>
      <c r="X130" s="3">
        <v>3</v>
      </c>
      <c r="Y130" s="3">
        <v>3</v>
      </c>
      <c r="Z130" s="3">
        <v>3</v>
      </c>
      <c r="AA130" s="3">
        <v>3</v>
      </c>
      <c r="AB130" s="3">
        <v>44</v>
      </c>
      <c r="AD130" t="s">
        <v>249</v>
      </c>
      <c r="AF130" s="3">
        <v>3</v>
      </c>
      <c r="AG130" s="3">
        <v>8</v>
      </c>
      <c r="AH130" s="3">
        <v>8</v>
      </c>
      <c r="AI130" s="3">
        <v>9</v>
      </c>
      <c r="AJ130" s="3">
        <v>9</v>
      </c>
      <c r="AK130" s="3">
        <v>10</v>
      </c>
      <c r="AL130" s="3">
        <v>9</v>
      </c>
      <c r="AM130" s="3">
        <v>8</v>
      </c>
      <c r="AN130" s="3">
        <v>8</v>
      </c>
      <c r="AO130" s="3">
        <v>8</v>
      </c>
      <c r="AP130" s="3">
        <v>10</v>
      </c>
      <c r="AQ130" s="3">
        <v>9</v>
      </c>
      <c r="AR130" s="3">
        <v>6</v>
      </c>
      <c r="AS130" s="3">
        <v>1</v>
      </c>
      <c r="AT130" s="3">
        <v>5</v>
      </c>
      <c r="AU130" s="3">
        <v>7</v>
      </c>
      <c r="AW130" s="3">
        <v>636</v>
      </c>
      <c r="AX130" s="3">
        <v>636</v>
      </c>
      <c r="AY130" t="str">
        <f t="shared" si="5"/>
        <v/>
      </c>
      <c r="AZ130" t="str">
        <f t="shared" si="6"/>
        <v/>
      </c>
      <c r="BA130" t="str">
        <f t="shared" si="7"/>
        <v/>
      </c>
      <c r="BB130" t="str">
        <f t="shared" si="8"/>
        <v/>
      </c>
      <c r="BC130" t="str">
        <f t="shared" si="9"/>
        <v/>
      </c>
    </row>
    <row r="131" spans="1:55" x14ac:dyDescent="0.2">
      <c r="A131" t="s">
        <v>604</v>
      </c>
      <c r="B131" t="s">
        <v>52</v>
      </c>
      <c r="C131" t="s">
        <v>61</v>
      </c>
      <c r="D131" s="3">
        <v>97</v>
      </c>
      <c r="F131" s="3">
        <v>0</v>
      </c>
      <c r="G131" s="3">
        <v>0</v>
      </c>
      <c r="H131" s="3">
        <v>5</v>
      </c>
      <c r="I131" s="3">
        <v>0</v>
      </c>
      <c r="J131" s="3">
        <v>4</v>
      </c>
      <c r="K131" s="3">
        <v>5</v>
      </c>
      <c r="M131" s="3">
        <v>0</v>
      </c>
      <c r="N131" s="3">
        <v>5</v>
      </c>
      <c r="O131" s="3">
        <v>4</v>
      </c>
      <c r="P131" s="3">
        <v>5</v>
      </c>
      <c r="Q131" s="3">
        <v>5</v>
      </c>
      <c r="R131" s="3">
        <v>3</v>
      </c>
      <c r="T131" s="3">
        <v>4</v>
      </c>
      <c r="U131" s="3">
        <v>2</v>
      </c>
      <c r="V131" s="3">
        <v>4</v>
      </c>
      <c r="W131" s="3">
        <v>1</v>
      </c>
      <c r="X131" s="3">
        <v>2</v>
      </c>
      <c r="Y131" s="3">
        <v>1</v>
      </c>
      <c r="Z131" s="3">
        <v>1</v>
      </c>
      <c r="AA131" s="3">
        <v>4</v>
      </c>
      <c r="AB131" s="3">
        <v>60</v>
      </c>
      <c r="AC131" t="s">
        <v>250</v>
      </c>
      <c r="AD131" t="s">
        <v>251</v>
      </c>
      <c r="AF131" s="3">
        <v>8</v>
      </c>
      <c r="AG131" s="3">
        <v>8</v>
      </c>
      <c r="AH131" s="3">
        <v>8</v>
      </c>
      <c r="AI131" s="3">
        <v>9</v>
      </c>
      <c r="AJ131" s="3">
        <v>9</v>
      </c>
      <c r="AK131" s="3">
        <v>7</v>
      </c>
      <c r="AL131" s="3">
        <v>8</v>
      </c>
      <c r="AM131" s="3">
        <v>9</v>
      </c>
      <c r="AN131" s="3">
        <v>7</v>
      </c>
      <c r="AO131" s="3">
        <v>8</v>
      </c>
      <c r="AP131" s="3">
        <v>8</v>
      </c>
      <c r="AQ131" s="3">
        <v>8</v>
      </c>
      <c r="AR131" s="3">
        <v>7</v>
      </c>
      <c r="AS131" s="3">
        <v>9</v>
      </c>
      <c r="AT131" s="3">
        <v>7</v>
      </c>
      <c r="AU131" s="3">
        <v>9</v>
      </c>
      <c r="AW131" s="3">
        <v>770</v>
      </c>
      <c r="AX131" s="3">
        <v>770</v>
      </c>
      <c r="AY131" t="str">
        <f t="shared" ref="AY131:AY194" si="10">IF(AW131&gt;1800,"boo","")</f>
        <v/>
      </c>
      <c r="AZ131" t="str">
        <f t="shared" ref="AZ131:AZ194" si="11">IF(STDEV(AF131:AU131)=0,"flatliner","")</f>
        <v/>
      </c>
      <c r="BA131" t="str">
        <f t="shared" ref="BA131:BA194" si="12">IF(STDEV(T131:AA131)=0,"flatliner","")</f>
        <v/>
      </c>
      <c r="BB131" t="str">
        <f t="shared" ref="BB131:BB194" si="13">IF(STDEV(M131:R131)=0,"flatliner","")</f>
        <v/>
      </c>
      <c r="BC131" t="str">
        <f t="shared" ref="BC131:BC194" si="14">IF(STDEV(F131:K131)=0,"flatliner","")</f>
        <v/>
      </c>
    </row>
    <row r="132" spans="1:55" x14ac:dyDescent="0.2">
      <c r="A132" t="s">
        <v>605</v>
      </c>
      <c r="B132" t="s">
        <v>48</v>
      </c>
      <c r="C132" t="s">
        <v>65</v>
      </c>
      <c r="D132" s="3">
        <v>172</v>
      </c>
      <c r="F132" s="3">
        <v>2</v>
      </c>
      <c r="G132" s="3">
        <v>3</v>
      </c>
      <c r="H132" s="3">
        <v>1</v>
      </c>
      <c r="I132" s="3">
        <v>1</v>
      </c>
      <c r="J132" s="3">
        <v>2</v>
      </c>
      <c r="K132" s="3">
        <v>3</v>
      </c>
      <c r="M132" s="3">
        <v>2</v>
      </c>
      <c r="N132" s="3">
        <v>3</v>
      </c>
      <c r="O132" s="3">
        <v>2</v>
      </c>
      <c r="P132" s="3">
        <v>3</v>
      </c>
      <c r="Q132" s="3">
        <v>2</v>
      </c>
      <c r="R132" s="3">
        <v>3</v>
      </c>
      <c r="T132" s="3">
        <v>2</v>
      </c>
      <c r="U132" s="3">
        <v>4</v>
      </c>
      <c r="V132" s="3">
        <v>2</v>
      </c>
      <c r="W132" s="3">
        <v>4</v>
      </c>
      <c r="X132" s="3">
        <v>3</v>
      </c>
      <c r="Y132" s="3">
        <v>2</v>
      </c>
      <c r="Z132" s="3">
        <v>3</v>
      </c>
      <c r="AA132" s="3">
        <v>2</v>
      </c>
      <c r="AB132" s="3">
        <v>37</v>
      </c>
      <c r="AD132" t="s">
        <v>252</v>
      </c>
      <c r="AF132" s="3">
        <v>5</v>
      </c>
      <c r="AG132" s="3">
        <v>10</v>
      </c>
      <c r="AH132" s="3">
        <v>6</v>
      </c>
      <c r="AI132" s="3">
        <v>8</v>
      </c>
      <c r="AJ132" s="3">
        <v>5</v>
      </c>
      <c r="AK132" s="3">
        <v>7</v>
      </c>
      <c r="AL132" s="3">
        <v>5</v>
      </c>
      <c r="AM132" s="3">
        <v>6</v>
      </c>
      <c r="AN132" s="3">
        <v>7</v>
      </c>
      <c r="AO132" s="3">
        <v>9</v>
      </c>
      <c r="AP132" s="3">
        <v>9</v>
      </c>
      <c r="AQ132" s="3">
        <v>7</v>
      </c>
      <c r="AR132" s="3">
        <v>3</v>
      </c>
      <c r="AS132" s="3">
        <v>3</v>
      </c>
      <c r="AT132" s="3">
        <v>3</v>
      </c>
      <c r="AU132" s="3">
        <v>4</v>
      </c>
      <c r="AW132" s="3">
        <v>815</v>
      </c>
      <c r="AX132" s="3">
        <v>815</v>
      </c>
      <c r="AY132" t="str">
        <f t="shared" si="10"/>
        <v/>
      </c>
      <c r="AZ132" t="str">
        <f t="shared" si="11"/>
        <v/>
      </c>
      <c r="BA132" t="str">
        <f t="shared" si="12"/>
        <v/>
      </c>
      <c r="BB132" t="str">
        <f t="shared" si="13"/>
        <v/>
      </c>
      <c r="BC132" t="str">
        <f t="shared" si="14"/>
        <v/>
      </c>
    </row>
    <row r="133" spans="1:55" x14ac:dyDescent="0.2">
      <c r="A133" t="s">
        <v>606</v>
      </c>
      <c r="B133" t="s">
        <v>73</v>
      </c>
      <c r="C133" t="s">
        <v>253</v>
      </c>
      <c r="D133" s="3">
        <v>231</v>
      </c>
      <c r="F133" s="3">
        <v>1</v>
      </c>
      <c r="G133" s="3">
        <v>1</v>
      </c>
      <c r="H133" s="3">
        <v>4</v>
      </c>
      <c r="I133" s="3">
        <v>1</v>
      </c>
      <c r="J133" s="3">
        <v>4</v>
      </c>
      <c r="K133" s="3">
        <v>4</v>
      </c>
      <c r="M133" s="3">
        <v>1</v>
      </c>
      <c r="N133" s="3">
        <v>4</v>
      </c>
      <c r="O133" s="3">
        <v>4</v>
      </c>
      <c r="P133" s="3">
        <v>4</v>
      </c>
      <c r="Q133" s="3">
        <v>4</v>
      </c>
      <c r="R133" s="3">
        <v>4</v>
      </c>
      <c r="T133" s="3">
        <v>4</v>
      </c>
      <c r="U133" s="3">
        <v>2</v>
      </c>
      <c r="V133" s="3">
        <v>3</v>
      </c>
      <c r="W133" s="3">
        <v>1</v>
      </c>
      <c r="X133" s="3">
        <v>1</v>
      </c>
      <c r="Y133" s="3">
        <v>1</v>
      </c>
      <c r="Z133" s="3">
        <v>1</v>
      </c>
      <c r="AA133" s="3">
        <v>3</v>
      </c>
      <c r="AB133" s="3">
        <v>34</v>
      </c>
      <c r="AD133" t="s">
        <v>255</v>
      </c>
      <c r="AF133" s="3">
        <v>5</v>
      </c>
      <c r="AG133" s="3">
        <v>7</v>
      </c>
      <c r="AH133" s="3">
        <v>7</v>
      </c>
      <c r="AI133" s="3">
        <v>6</v>
      </c>
      <c r="AJ133" s="3">
        <v>6</v>
      </c>
      <c r="AK133" s="3">
        <v>8</v>
      </c>
      <c r="AL133" s="3">
        <v>7</v>
      </c>
      <c r="AM133" s="3">
        <v>7</v>
      </c>
      <c r="AN133" s="3">
        <v>7</v>
      </c>
      <c r="AO133" s="3">
        <v>3</v>
      </c>
      <c r="AP133" s="3">
        <v>4</v>
      </c>
      <c r="AQ133" s="3">
        <v>5</v>
      </c>
      <c r="AR133" s="3">
        <v>3</v>
      </c>
      <c r="AS133" s="3">
        <v>3</v>
      </c>
      <c r="AT133" s="3">
        <v>5</v>
      </c>
      <c r="AU133" s="3">
        <v>5</v>
      </c>
      <c r="AW133" s="3">
        <v>660</v>
      </c>
      <c r="AX133" s="3">
        <v>660</v>
      </c>
      <c r="AY133" t="str">
        <f t="shared" si="10"/>
        <v/>
      </c>
      <c r="AZ133" t="str">
        <f t="shared" si="11"/>
        <v/>
      </c>
      <c r="BA133" t="str">
        <f t="shared" si="12"/>
        <v/>
      </c>
      <c r="BB133" t="str">
        <f t="shared" si="13"/>
        <v/>
      </c>
      <c r="BC133" t="str">
        <f t="shared" si="14"/>
        <v/>
      </c>
    </row>
    <row r="134" spans="1:55" x14ac:dyDescent="0.2">
      <c r="A134" t="s">
        <v>607</v>
      </c>
      <c r="B134" t="s">
        <v>56</v>
      </c>
      <c r="C134" t="s">
        <v>98</v>
      </c>
      <c r="D134" s="3">
        <v>205</v>
      </c>
      <c r="F134" s="3">
        <v>1</v>
      </c>
      <c r="G134" s="3">
        <v>0</v>
      </c>
      <c r="H134" s="3">
        <v>4</v>
      </c>
      <c r="I134" s="3">
        <v>1</v>
      </c>
      <c r="J134" s="3">
        <v>4</v>
      </c>
      <c r="K134" s="3">
        <v>4</v>
      </c>
      <c r="M134" s="3">
        <v>0</v>
      </c>
      <c r="N134" s="3">
        <v>5</v>
      </c>
      <c r="O134" s="3">
        <v>5</v>
      </c>
      <c r="P134" s="3">
        <v>5</v>
      </c>
      <c r="Q134" s="3">
        <v>4</v>
      </c>
      <c r="R134" s="3">
        <v>4</v>
      </c>
      <c r="T134" s="3">
        <v>4</v>
      </c>
      <c r="U134" s="3">
        <v>2</v>
      </c>
      <c r="V134" s="3">
        <v>3</v>
      </c>
      <c r="W134" s="3">
        <v>4</v>
      </c>
      <c r="X134" s="3">
        <v>1</v>
      </c>
      <c r="Y134" s="3">
        <v>1</v>
      </c>
      <c r="Z134" s="3">
        <v>1</v>
      </c>
      <c r="AA134" s="3">
        <v>4</v>
      </c>
      <c r="AB134" s="3">
        <v>44</v>
      </c>
      <c r="AD134" t="s">
        <v>256</v>
      </c>
      <c r="AF134" s="3">
        <v>8</v>
      </c>
      <c r="AG134" s="3">
        <v>4</v>
      </c>
      <c r="AH134" s="3">
        <v>5</v>
      </c>
      <c r="AI134" s="3">
        <v>7</v>
      </c>
      <c r="AJ134" s="3">
        <v>7</v>
      </c>
      <c r="AK134" s="3">
        <v>6</v>
      </c>
      <c r="AL134" s="3">
        <v>6</v>
      </c>
      <c r="AM134" s="3">
        <v>6</v>
      </c>
      <c r="AN134" s="3">
        <v>5</v>
      </c>
      <c r="AO134" s="3">
        <v>6</v>
      </c>
      <c r="AP134" s="3">
        <v>6</v>
      </c>
      <c r="AQ134" s="3">
        <v>6</v>
      </c>
      <c r="AR134" s="3">
        <v>2</v>
      </c>
      <c r="AS134" s="3">
        <v>4</v>
      </c>
      <c r="AT134" s="3">
        <v>9</v>
      </c>
      <c r="AU134" s="3">
        <v>9</v>
      </c>
      <c r="AW134" s="3">
        <v>846</v>
      </c>
      <c r="AX134" s="3">
        <v>846</v>
      </c>
      <c r="AY134" t="str">
        <f t="shared" si="10"/>
        <v/>
      </c>
      <c r="AZ134" t="str">
        <f t="shared" si="11"/>
        <v/>
      </c>
      <c r="BA134" t="str">
        <f t="shared" si="12"/>
        <v/>
      </c>
      <c r="BB134" t="str">
        <f t="shared" si="13"/>
        <v/>
      </c>
      <c r="BC134" t="str">
        <f t="shared" si="14"/>
        <v/>
      </c>
    </row>
    <row r="135" spans="1:55" x14ac:dyDescent="0.2">
      <c r="A135" t="s">
        <v>608</v>
      </c>
      <c r="B135" t="s">
        <v>73</v>
      </c>
      <c r="C135" t="s">
        <v>204</v>
      </c>
      <c r="D135" s="3">
        <v>106</v>
      </c>
      <c r="F135" s="3">
        <v>0</v>
      </c>
      <c r="G135" s="3">
        <v>0</v>
      </c>
      <c r="H135" s="3">
        <v>4</v>
      </c>
      <c r="I135" s="3">
        <v>0</v>
      </c>
      <c r="J135" s="3">
        <v>5</v>
      </c>
      <c r="K135" s="3">
        <v>5</v>
      </c>
      <c r="M135" s="3">
        <v>0</v>
      </c>
      <c r="N135" s="3">
        <v>5</v>
      </c>
      <c r="O135" s="3">
        <v>5</v>
      </c>
      <c r="P135" s="3">
        <v>5</v>
      </c>
      <c r="Q135" s="3">
        <v>5</v>
      </c>
      <c r="R135" s="3">
        <v>5</v>
      </c>
      <c r="T135" s="3">
        <v>4</v>
      </c>
      <c r="U135" s="3">
        <v>4</v>
      </c>
      <c r="V135" s="3">
        <v>1</v>
      </c>
      <c r="W135" s="3">
        <v>4</v>
      </c>
      <c r="X135" s="3">
        <v>5</v>
      </c>
      <c r="Y135" s="3">
        <v>2</v>
      </c>
      <c r="Z135" s="3">
        <v>3</v>
      </c>
      <c r="AA135" s="3">
        <v>3</v>
      </c>
      <c r="AB135" s="3">
        <v>44</v>
      </c>
      <c r="AD135" t="s">
        <v>257</v>
      </c>
      <c r="AF135" s="3">
        <v>7</v>
      </c>
      <c r="AG135" s="3">
        <v>7</v>
      </c>
      <c r="AH135" s="3">
        <v>9</v>
      </c>
      <c r="AI135" s="3">
        <v>6</v>
      </c>
      <c r="AJ135" s="3">
        <v>6</v>
      </c>
      <c r="AK135" s="3">
        <v>9</v>
      </c>
      <c r="AL135" s="3">
        <v>6</v>
      </c>
      <c r="AM135" s="3">
        <v>6</v>
      </c>
      <c r="AN135" s="3">
        <v>7</v>
      </c>
      <c r="AO135" s="3">
        <v>9</v>
      </c>
      <c r="AP135" s="3">
        <v>10</v>
      </c>
      <c r="AQ135" s="3">
        <v>10</v>
      </c>
      <c r="AR135" s="3">
        <v>0</v>
      </c>
      <c r="AS135" s="3">
        <v>7</v>
      </c>
      <c r="AT135" s="3">
        <v>7</v>
      </c>
      <c r="AU135" s="3">
        <v>8</v>
      </c>
      <c r="AW135" s="3">
        <v>837</v>
      </c>
      <c r="AX135" s="3">
        <v>837</v>
      </c>
      <c r="AY135" t="str">
        <f t="shared" si="10"/>
        <v/>
      </c>
      <c r="AZ135" t="str">
        <f t="shared" si="11"/>
        <v/>
      </c>
      <c r="BA135" t="str">
        <f t="shared" si="12"/>
        <v/>
      </c>
      <c r="BB135" t="str">
        <f t="shared" si="13"/>
        <v/>
      </c>
      <c r="BC135" t="str">
        <f t="shared" si="14"/>
        <v/>
      </c>
    </row>
    <row r="136" spans="1:55" x14ac:dyDescent="0.2">
      <c r="A136" t="s">
        <v>609</v>
      </c>
      <c r="B136" t="s">
        <v>60</v>
      </c>
      <c r="C136" t="s">
        <v>65</v>
      </c>
      <c r="D136" s="3">
        <v>173</v>
      </c>
      <c r="F136" s="3">
        <v>0</v>
      </c>
      <c r="G136" s="3">
        <v>0</v>
      </c>
      <c r="H136" s="3">
        <v>5</v>
      </c>
      <c r="I136" s="3">
        <v>0</v>
      </c>
      <c r="J136" s="3">
        <v>5</v>
      </c>
      <c r="K136" s="3">
        <v>5</v>
      </c>
      <c r="M136" s="3">
        <v>0</v>
      </c>
      <c r="N136" s="3">
        <v>4</v>
      </c>
      <c r="O136" s="3">
        <v>4</v>
      </c>
      <c r="P136" s="3">
        <v>5</v>
      </c>
      <c r="Q136" s="3">
        <v>5</v>
      </c>
      <c r="R136" s="3">
        <v>5</v>
      </c>
      <c r="T136" s="3">
        <v>5</v>
      </c>
      <c r="U136" s="3">
        <v>4</v>
      </c>
      <c r="V136" s="3">
        <v>2</v>
      </c>
      <c r="W136" s="3">
        <v>1</v>
      </c>
      <c r="X136" s="3">
        <v>3</v>
      </c>
      <c r="Y136" s="3">
        <v>3</v>
      </c>
      <c r="Z136" s="3">
        <v>3</v>
      </c>
      <c r="AA136" s="3">
        <v>3</v>
      </c>
      <c r="AB136" s="3">
        <v>37</v>
      </c>
      <c r="AD136" t="s">
        <v>258</v>
      </c>
      <c r="AF136" s="3">
        <v>9</v>
      </c>
      <c r="AG136" s="3">
        <v>9</v>
      </c>
      <c r="AH136" s="3">
        <v>8</v>
      </c>
      <c r="AI136" s="3">
        <v>9</v>
      </c>
      <c r="AJ136" s="3">
        <v>9</v>
      </c>
      <c r="AK136" s="3">
        <v>9</v>
      </c>
      <c r="AL136" s="3">
        <v>9</v>
      </c>
      <c r="AM136" s="3">
        <v>8</v>
      </c>
      <c r="AN136" s="3">
        <v>9</v>
      </c>
      <c r="AO136" s="3">
        <v>8</v>
      </c>
      <c r="AP136" s="3">
        <v>8</v>
      </c>
      <c r="AQ136" s="3">
        <v>6</v>
      </c>
      <c r="AR136" s="3">
        <v>8</v>
      </c>
      <c r="AS136" s="3">
        <v>7</v>
      </c>
      <c r="AT136" s="3">
        <v>8</v>
      </c>
      <c r="AU136" s="3">
        <v>7</v>
      </c>
      <c r="AW136" s="3">
        <v>740</v>
      </c>
      <c r="AX136" s="3">
        <v>740</v>
      </c>
      <c r="AY136" t="str">
        <f t="shared" si="10"/>
        <v/>
      </c>
      <c r="AZ136" t="str">
        <f t="shared" si="11"/>
        <v/>
      </c>
      <c r="BA136" t="str">
        <f t="shared" si="12"/>
        <v/>
      </c>
      <c r="BB136" t="str">
        <f t="shared" si="13"/>
        <v/>
      </c>
      <c r="BC136" t="str">
        <f t="shared" si="14"/>
        <v/>
      </c>
    </row>
    <row r="137" spans="1:55" x14ac:dyDescent="0.2">
      <c r="A137" t="s">
        <v>610</v>
      </c>
      <c r="B137" t="s">
        <v>73</v>
      </c>
      <c r="C137" t="s">
        <v>98</v>
      </c>
      <c r="D137" s="3">
        <v>205</v>
      </c>
      <c r="F137" s="3">
        <v>0</v>
      </c>
      <c r="G137" s="3">
        <v>0</v>
      </c>
      <c r="H137" s="3">
        <v>5</v>
      </c>
      <c r="I137" s="3">
        <v>0</v>
      </c>
      <c r="J137" s="3">
        <v>5</v>
      </c>
      <c r="K137" s="3">
        <v>5</v>
      </c>
      <c r="M137" s="3">
        <v>0</v>
      </c>
      <c r="N137" s="3">
        <v>5</v>
      </c>
      <c r="O137" s="3">
        <v>5</v>
      </c>
      <c r="P137" s="3">
        <v>5</v>
      </c>
      <c r="Q137" s="3">
        <v>5</v>
      </c>
      <c r="R137" s="3">
        <v>5</v>
      </c>
      <c r="T137" s="3">
        <v>5</v>
      </c>
      <c r="U137" s="3">
        <v>0</v>
      </c>
      <c r="V137" s="3">
        <v>5</v>
      </c>
      <c r="W137" s="3">
        <v>0</v>
      </c>
      <c r="X137" s="3">
        <v>0</v>
      </c>
      <c r="Y137" s="3">
        <v>0</v>
      </c>
      <c r="Z137" s="3">
        <v>5</v>
      </c>
      <c r="AA137" s="3">
        <v>5</v>
      </c>
      <c r="AB137" s="3">
        <v>43</v>
      </c>
      <c r="AD137" t="s">
        <v>259</v>
      </c>
      <c r="AF137" s="3">
        <v>10</v>
      </c>
      <c r="AG137" s="3">
        <v>5</v>
      </c>
      <c r="AH137" s="3">
        <v>10</v>
      </c>
      <c r="AI137" s="3">
        <v>10</v>
      </c>
      <c r="AJ137" s="3">
        <v>10</v>
      </c>
      <c r="AK137" s="3">
        <v>10</v>
      </c>
      <c r="AL137" s="3">
        <v>10</v>
      </c>
      <c r="AM137" s="3">
        <v>10</v>
      </c>
      <c r="AN137" s="3">
        <v>10</v>
      </c>
      <c r="AO137" s="3">
        <v>10</v>
      </c>
      <c r="AP137" s="3">
        <v>10</v>
      </c>
      <c r="AQ137" s="3">
        <v>7</v>
      </c>
      <c r="AR137" s="3">
        <v>0</v>
      </c>
      <c r="AS137" s="3">
        <v>10</v>
      </c>
      <c r="AT137" s="3">
        <v>10</v>
      </c>
      <c r="AU137" s="3">
        <v>10</v>
      </c>
      <c r="AW137" s="3">
        <v>879</v>
      </c>
      <c r="AX137" s="3">
        <v>879</v>
      </c>
      <c r="AY137" t="str">
        <f t="shared" si="10"/>
        <v/>
      </c>
      <c r="AZ137" t="str">
        <f t="shared" si="11"/>
        <v/>
      </c>
      <c r="BA137" t="str">
        <f t="shared" si="12"/>
        <v/>
      </c>
      <c r="BB137" t="str">
        <f t="shared" si="13"/>
        <v/>
      </c>
      <c r="BC137" t="str">
        <f t="shared" si="14"/>
        <v/>
      </c>
    </row>
    <row r="138" spans="1:55" x14ac:dyDescent="0.2">
      <c r="A138" t="s">
        <v>611</v>
      </c>
      <c r="B138" t="s">
        <v>60</v>
      </c>
      <c r="C138" t="s">
        <v>93</v>
      </c>
      <c r="D138" s="3">
        <v>8</v>
      </c>
      <c r="F138" s="3">
        <v>2</v>
      </c>
      <c r="G138" s="3">
        <v>3</v>
      </c>
      <c r="H138" s="3">
        <v>4</v>
      </c>
      <c r="I138" s="3">
        <v>1</v>
      </c>
      <c r="J138" s="3">
        <v>4</v>
      </c>
      <c r="K138" s="3">
        <v>4</v>
      </c>
      <c r="M138" s="3">
        <v>0</v>
      </c>
      <c r="N138" s="3">
        <v>3</v>
      </c>
      <c r="O138" s="3">
        <v>2</v>
      </c>
      <c r="P138" s="3">
        <v>3</v>
      </c>
      <c r="Q138" s="3">
        <v>3</v>
      </c>
      <c r="R138" s="3">
        <v>3</v>
      </c>
      <c r="T138" s="3">
        <v>3</v>
      </c>
      <c r="U138" s="3">
        <v>2</v>
      </c>
      <c r="V138" s="3">
        <v>2</v>
      </c>
      <c r="W138" s="3">
        <v>3</v>
      </c>
      <c r="X138" s="3">
        <v>1</v>
      </c>
      <c r="Y138" s="3">
        <v>3</v>
      </c>
      <c r="Z138" s="3">
        <v>1</v>
      </c>
      <c r="AA138" s="3">
        <v>1</v>
      </c>
      <c r="AB138" s="3">
        <v>36</v>
      </c>
      <c r="AD138" t="s">
        <v>260</v>
      </c>
      <c r="AF138" s="3">
        <v>7</v>
      </c>
      <c r="AG138" s="3">
        <v>9</v>
      </c>
      <c r="AH138" s="3">
        <v>9</v>
      </c>
      <c r="AI138" s="3">
        <v>8</v>
      </c>
      <c r="AJ138" s="3">
        <v>10</v>
      </c>
      <c r="AK138" s="3">
        <v>8</v>
      </c>
      <c r="AL138" s="3">
        <v>5</v>
      </c>
      <c r="AM138" s="3">
        <v>7</v>
      </c>
      <c r="AN138" s="3">
        <v>6</v>
      </c>
      <c r="AO138" s="3">
        <v>6</v>
      </c>
      <c r="AP138" s="3">
        <v>3</v>
      </c>
      <c r="AQ138" s="3">
        <v>7</v>
      </c>
      <c r="AR138" s="3">
        <v>7</v>
      </c>
      <c r="AS138" s="3">
        <v>4</v>
      </c>
      <c r="AT138" s="3">
        <v>6</v>
      </c>
      <c r="AU138" s="3">
        <v>6</v>
      </c>
      <c r="AV138" t="s">
        <v>261</v>
      </c>
      <c r="AW138" s="3">
        <v>866</v>
      </c>
      <c r="AX138" s="3">
        <v>866</v>
      </c>
      <c r="AY138" t="str">
        <f t="shared" si="10"/>
        <v/>
      </c>
      <c r="AZ138" t="str">
        <f t="shared" si="11"/>
        <v/>
      </c>
      <c r="BA138" t="str">
        <f t="shared" si="12"/>
        <v/>
      </c>
      <c r="BB138" t="str">
        <f t="shared" si="13"/>
        <v/>
      </c>
      <c r="BC138" t="str">
        <f t="shared" si="14"/>
        <v/>
      </c>
    </row>
    <row r="139" spans="1:55" x14ac:dyDescent="0.2">
      <c r="A139" t="s">
        <v>612</v>
      </c>
      <c r="B139" t="s">
        <v>56</v>
      </c>
      <c r="C139" t="s">
        <v>49</v>
      </c>
      <c r="D139" s="3">
        <v>231</v>
      </c>
      <c r="F139" s="3">
        <v>0</v>
      </c>
      <c r="G139" s="3">
        <v>1</v>
      </c>
      <c r="H139" s="3">
        <v>5</v>
      </c>
      <c r="I139" s="3">
        <v>5</v>
      </c>
      <c r="J139" s="3">
        <v>2</v>
      </c>
      <c r="K139" s="3">
        <v>5</v>
      </c>
      <c r="M139" s="3">
        <v>0</v>
      </c>
      <c r="N139" s="3">
        <v>3</v>
      </c>
      <c r="O139" s="3">
        <v>5</v>
      </c>
      <c r="P139" s="3">
        <v>5</v>
      </c>
      <c r="Q139" s="3">
        <v>5</v>
      </c>
      <c r="R139" s="3">
        <v>5</v>
      </c>
      <c r="T139" s="3">
        <v>4</v>
      </c>
      <c r="U139" s="3">
        <v>1</v>
      </c>
      <c r="V139" s="3">
        <v>4</v>
      </c>
      <c r="W139" s="3">
        <v>1</v>
      </c>
      <c r="X139" s="3">
        <v>1</v>
      </c>
      <c r="Y139" s="3">
        <v>1</v>
      </c>
      <c r="Z139" s="3">
        <v>1</v>
      </c>
      <c r="AA139" s="3">
        <v>5</v>
      </c>
      <c r="AB139" s="3">
        <v>21</v>
      </c>
      <c r="AD139" t="s">
        <v>262</v>
      </c>
      <c r="AF139" s="3">
        <v>4</v>
      </c>
      <c r="AG139" s="3">
        <v>10</v>
      </c>
      <c r="AH139" s="3">
        <v>7</v>
      </c>
      <c r="AI139" s="3">
        <v>10</v>
      </c>
      <c r="AJ139" s="3">
        <v>8</v>
      </c>
      <c r="AK139" s="3">
        <v>6</v>
      </c>
      <c r="AL139" s="3">
        <v>10</v>
      </c>
      <c r="AM139" s="3">
        <v>8</v>
      </c>
      <c r="AN139" s="3">
        <v>10</v>
      </c>
      <c r="AO139" s="3">
        <v>7</v>
      </c>
      <c r="AP139" s="3">
        <v>4</v>
      </c>
      <c r="AQ139" s="3">
        <v>8</v>
      </c>
      <c r="AR139" s="3">
        <v>5</v>
      </c>
      <c r="AS139" s="3">
        <v>0</v>
      </c>
      <c r="AT139" s="3">
        <v>0</v>
      </c>
      <c r="AU139" s="3">
        <v>7</v>
      </c>
      <c r="AW139" s="3">
        <v>875</v>
      </c>
      <c r="AX139" s="3">
        <v>875</v>
      </c>
      <c r="AY139" t="str">
        <f t="shared" si="10"/>
        <v/>
      </c>
      <c r="AZ139" t="str">
        <f t="shared" si="11"/>
        <v/>
      </c>
      <c r="BA139" t="str">
        <f t="shared" si="12"/>
        <v/>
      </c>
      <c r="BB139" t="str">
        <f t="shared" si="13"/>
        <v/>
      </c>
      <c r="BC139" t="str">
        <f t="shared" si="14"/>
        <v/>
      </c>
    </row>
    <row r="140" spans="1:55" x14ac:dyDescent="0.2">
      <c r="A140" t="s">
        <v>613</v>
      </c>
      <c r="B140" t="s">
        <v>263</v>
      </c>
      <c r="C140" t="s">
        <v>93</v>
      </c>
      <c r="D140" s="3">
        <v>99</v>
      </c>
      <c r="F140" s="3">
        <v>0</v>
      </c>
      <c r="G140" s="3">
        <v>5</v>
      </c>
      <c r="H140" s="3">
        <v>5</v>
      </c>
      <c r="I140" s="3">
        <v>0</v>
      </c>
      <c r="J140" s="3">
        <v>5</v>
      </c>
      <c r="K140" s="3">
        <v>5</v>
      </c>
      <c r="M140" s="3">
        <v>0</v>
      </c>
      <c r="N140" s="3">
        <v>5</v>
      </c>
      <c r="O140" s="3">
        <v>5</v>
      </c>
      <c r="P140" s="3">
        <v>5</v>
      </c>
      <c r="Q140" s="3">
        <v>4</v>
      </c>
      <c r="R140" s="3">
        <v>5</v>
      </c>
      <c r="T140" s="3">
        <v>5</v>
      </c>
      <c r="U140" s="3">
        <v>0</v>
      </c>
      <c r="V140" s="3">
        <v>5</v>
      </c>
      <c r="W140" s="3">
        <v>0</v>
      </c>
      <c r="X140" s="3">
        <v>0</v>
      </c>
      <c r="Y140" s="3">
        <v>0</v>
      </c>
      <c r="Z140" s="3">
        <v>0</v>
      </c>
      <c r="AA140" s="3">
        <v>5</v>
      </c>
      <c r="AB140" s="3">
        <v>53</v>
      </c>
      <c r="AD140" t="s">
        <v>264</v>
      </c>
      <c r="AF140" s="3">
        <v>10</v>
      </c>
      <c r="AG140" s="3">
        <v>10</v>
      </c>
      <c r="AH140" s="3">
        <v>10</v>
      </c>
      <c r="AI140" s="3">
        <v>10</v>
      </c>
      <c r="AJ140" s="3">
        <v>10</v>
      </c>
      <c r="AK140" s="3">
        <v>10</v>
      </c>
      <c r="AL140" s="3">
        <v>10</v>
      </c>
      <c r="AM140" s="3">
        <v>4</v>
      </c>
      <c r="AN140" s="3">
        <v>7</v>
      </c>
      <c r="AO140" s="3">
        <v>10</v>
      </c>
      <c r="AP140" s="3">
        <v>10</v>
      </c>
      <c r="AQ140" s="3">
        <v>0</v>
      </c>
      <c r="AR140" s="3">
        <v>10</v>
      </c>
      <c r="AS140" s="3">
        <v>10</v>
      </c>
      <c r="AT140" s="3">
        <v>10</v>
      </c>
      <c r="AU140" s="3">
        <v>10</v>
      </c>
      <c r="AV140" t="s">
        <v>265</v>
      </c>
      <c r="AW140" s="3">
        <v>902</v>
      </c>
      <c r="AX140" s="3">
        <v>902</v>
      </c>
      <c r="AY140" t="str">
        <f t="shared" si="10"/>
        <v/>
      </c>
      <c r="AZ140" t="str">
        <f t="shared" si="11"/>
        <v/>
      </c>
      <c r="BA140" t="str">
        <f t="shared" si="12"/>
        <v/>
      </c>
      <c r="BB140" t="str">
        <f t="shared" si="13"/>
        <v/>
      </c>
      <c r="BC140" t="str">
        <f t="shared" si="14"/>
        <v/>
      </c>
    </row>
    <row r="141" spans="1:55" x14ac:dyDescent="0.2">
      <c r="A141" t="s">
        <v>614</v>
      </c>
      <c r="B141" t="s">
        <v>60</v>
      </c>
      <c r="C141" t="s">
        <v>67</v>
      </c>
      <c r="D141" s="3">
        <v>125</v>
      </c>
      <c r="F141" s="3">
        <v>0</v>
      </c>
      <c r="G141" s="3">
        <v>0</v>
      </c>
      <c r="H141" s="3">
        <v>5</v>
      </c>
      <c r="I141" s="3">
        <v>0</v>
      </c>
      <c r="J141" s="3">
        <v>5</v>
      </c>
      <c r="K141" s="3">
        <v>5</v>
      </c>
      <c r="M141" s="3">
        <v>0</v>
      </c>
      <c r="N141" s="3">
        <v>5</v>
      </c>
      <c r="O141" s="3">
        <v>5</v>
      </c>
      <c r="P141" s="3">
        <v>5</v>
      </c>
      <c r="Q141" s="3">
        <v>5</v>
      </c>
      <c r="R141" s="3">
        <v>5</v>
      </c>
      <c r="T141" s="3">
        <v>5</v>
      </c>
      <c r="U141" s="3">
        <v>1</v>
      </c>
      <c r="V141" s="3">
        <v>4</v>
      </c>
      <c r="W141" s="3">
        <v>1</v>
      </c>
      <c r="X141" s="3">
        <v>1</v>
      </c>
      <c r="Y141" s="3">
        <v>1</v>
      </c>
      <c r="Z141" s="3">
        <v>3</v>
      </c>
      <c r="AA141" s="3">
        <v>3</v>
      </c>
      <c r="AB141" s="3">
        <v>37</v>
      </c>
      <c r="AD141" t="s">
        <v>266</v>
      </c>
      <c r="AF141" s="3">
        <v>6</v>
      </c>
      <c r="AG141" s="3">
        <v>8</v>
      </c>
      <c r="AH141" s="3">
        <v>10</v>
      </c>
      <c r="AI141" s="3">
        <v>10</v>
      </c>
      <c r="AJ141" s="3">
        <v>10</v>
      </c>
      <c r="AK141" s="3">
        <v>9</v>
      </c>
      <c r="AL141" s="3">
        <v>10</v>
      </c>
      <c r="AM141" s="3">
        <v>8</v>
      </c>
      <c r="AN141" s="3">
        <v>8</v>
      </c>
      <c r="AO141" s="3">
        <v>8</v>
      </c>
      <c r="AP141" s="3">
        <v>8</v>
      </c>
      <c r="AQ141" s="3">
        <v>10</v>
      </c>
      <c r="AR141" s="3">
        <v>9</v>
      </c>
      <c r="AS141" s="3">
        <v>4</v>
      </c>
      <c r="AT141" s="3">
        <v>4</v>
      </c>
      <c r="AU141" s="3">
        <v>4</v>
      </c>
      <c r="AV141" t="s">
        <v>267</v>
      </c>
      <c r="AW141" s="3">
        <v>833</v>
      </c>
      <c r="AX141" s="3">
        <v>833</v>
      </c>
      <c r="AY141" t="str">
        <f t="shared" si="10"/>
        <v/>
      </c>
      <c r="AZ141" t="str">
        <f t="shared" si="11"/>
        <v/>
      </c>
      <c r="BA141" t="str">
        <f t="shared" si="12"/>
        <v/>
      </c>
      <c r="BB141" t="str">
        <f t="shared" si="13"/>
        <v/>
      </c>
      <c r="BC141" t="str">
        <f t="shared" si="14"/>
        <v/>
      </c>
    </row>
    <row r="142" spans="1:55" x14ac:dyDescent="0.2">
      <c r="A142" t="s">
        <v>615</v>
      </c>
      <c r="B142" t="s">
        <v>158</v>
      </c>
      <c r="C142" t="s">
        <v>101</v>
      </c>
      <c r="D142" s="3">
        <v>172</v>
      </c>
      <c r="F142" s="3">
        <v>1</v>
      </c>
      <c r="G142" s="3">
        <v>1</v>
      </c>
      <c r="H142" s="3">
        <v>4</v>
      </c>
      <c r="I142" s="3">
        <v>1</v>
      </c>
      <c r="J142" s="3">
        <v>4</v>
      </c>
      <c r="K142" s="3">
        <v>4</v>
      </c>
      <c r="M142" s="3">
        <v>2</v>
      </c>
      <c r="N142" s="3">
        <v>3</v>
      </c>
      <c r="O142" s="3">
        <v>3</v>
      </c>
      <c r="P142" s="3">
        <v>4</v>
      </c>
      <c r="Q142" s="3">
        <v>3</v>
      </c>
      <c r="R142" s="3">
        <v>4</v>
      </c>
      <c r="T142" s="3">
        <v>3</v>
      </c>
      <c r="U142" s="3">
        <v>5</v>
      </c>
      <c r="V142" s="3">
        <v>1</v>
      </c>
      <c r="W142" s="3">
        <v>5</v>
      </c>
      <c r="X142" s="3">
        <v>4</v>
      </c>
      <c r="Y142" s="3">
        <v>4</v>
      </c>
      <c r="Z142" s="3">
        <v>5</v>
      </c>
      <c r="AA142" s="3">
        <v>1</v>
      </c>
      <c r="AB142" s="3">
        <v>43</v>
      </c>
      <c r="AD142" t="s">
        <v>268</v>
      </c>
      <c r="AF142" s="3">
        <v>7</v>
      </c>
      <c r="AG142" s="3">
        <v>7</v>
      </c>
      <c r="AH142" s="3">
        <v>5</v>
      </c>
      <c r="AI142" s="3">
        <v>5</v>
      </c>
      <c r="AJ142" s="3">
        <v>7</v>
      </c>
      <c r="AK142" s="3">
        <v>7</v>
      </c>
      <c r="AL142" s="3">
        <v>7</v>
      </c>
      <c r="AM142" s="3">
        <v>10</v>
      </c>
      <c r="AN142" s="3">
        <v>7</v>
      </c>
      <c r="AO142" s="3">
        <v>8</v>
      </c>
      <c r="AP142" s="3">
        <v>8</v>
      </c>
      <c r="AQ142" s="3">
        <v>10</v>
      </c>
      <c r="AR142" s="3">
        <v>8</v>
      </c>
      <c r="AS142" s="3">
        <v>9</v>
      </c>
      <c r="AT142" s="3">
        <v>4</v>
      </c>
      <c r="AU142" s="3">
        <v>8</v>
      </c>
      <c r="AW142" s="3">
        <v>907</v>
      </c>
      <c r="AX142" s="3">
        <v>907</v>
      </c>
      <c r="AY142" t="str">
        <f t="shared" si="10"/>
        <v/>
      </c>
      <c r="AZ142" t="str">
        <f t="shared" si="11"/>
        <v/>
      </c>
      <c r="BA142" t="str">
        <f t="shared" si="12"/>
        <v/>
      </c>
      <c r="BB142" t="str">
        <f t="shared" si="13"/>
        <v/>
      </c>
      <c r="BC142" t="str">
        <f t="shared" si="14"/>
        <v/>
      </c>
    </row>
    <row r="143" spans="1:55" x14ac:dyDescent="0.2">
      <c r="A143" t="s">
        <v>616</v>
      </c>
      <c r="B143" t="s">
        <v>52</v>
      </c>
      <c r="C143" t="s">
        <v>83</v>
      </c>
      <c r="D143" s="3">
        <v>205</v>
      </c>
      <c r="F143" s="3">
        <v>0</v>
      </c>
      <c r="G143" s="3">
        <v>0</v>
      </c>
      <c r="H143" s="3">
        <v>4</v>
      </c>
      <c r="I143" s="3">
        <v>0</v>
      </c>
      <c r="J143" s="3">
        <v>3</v>
      </c>
      <c r="K143" s="3">
        <v>5</v>
      </c>
      <c r="M143" s="3">
        <v>0</v>
      </c>
      <c r="N143" s="3">
        <v>5</v>
      </c>
      <c r="O143" s="3">
        <v>5</v>
      </c>
      <c r="P143" s="3">
        <v>5</v>
      </c>
      <c r="Q143" s="3">
        <v>5</v>
      </c>
      <c r="R143" s="3">
        <v>5</v>
      </c>
      <c r="T143" s="3">
        <v>1</v>
      </c>
      <c r="U143" s="3">
        <v>5</v>
      </c>
      <c r="V143" s="3">
        <v>1</v>
      </c>
      <c r="W143" s="3">
        <v>3</v>
      </c>
      <c r="X143" s="3">
        <v>4</v>
      </c>
      <c r="Y143" s="3">
        <v>4</v>
      </c>
      <c r="Z143" s="3">
        <v>5</v>
      </c>
      <c r="AA143" s="3">
        <v>3</v>
      </c>
      <c r="AB143" s="3">
        <v>44</v>
      </c>
      <c r="AD143" t="s">
        <v>269</v>
      </c>
      <c r="AF143" s="3">
        <v>7</v>
      </c>
      <c r="AG143" s="3">
        <v>1</v>
      </c>
      <c r="AH143" s="3">
        <v>10</v>
      </c>
      <c r="AI143" s="3">
        <v>7</v>
      </c>
      <c r="AJ143" s="3">
        <v>9</v>
      </c>
      <c r="AK143" s="3">
        <v>9</v>
      </c>
      <c r="AL143" s="3">
        <v>9</v>
      </c>
      <c r="AM143" s="3">
        <v>7</v>
      </c>
      <c r="AN143" s="3">
        <v>8</v>
      </c>
      <c r="AO143" s="3">
        <v>8</v>
      </c>
      <c r="AP143" s="3">
        <v>7</v>
      </c>
      <c r="AQ143" s="3">
        <v>10</v>
      </c>
      <c r="AR143" s="3">
        <v>1</v>
      </c>
      <c r="AS143" s="3">
        <v>10</v>
      </c>
      <c r="AT143" s="3">
        <v>10</v>
      </c>
      <c r="AU143" s="3">
        <v>0</v>
      </c>
      <c r="AW143" s="3">
        <v>948</v>
      </c>
      <c r="AX143" s="3">
        <v>948</v>
      </c>
      <c r="AY143" t="str">
        <f t="shared" si="10"/>
        <v/>
      </c>
      <c r="AZ143" t="str">
        <f t="shared" si="11"/>
        <v/>
      </c>
      <c r="BA143" t="str">
        <f t="shared" si="12"/>
        <v/>
      </c>
      <c r="BB143" t="str">
        <f t="shared" si="13"/>
        <v/>
      </c>
      <c r="BC143" t="str">
        <f t="shared" si="14"/>
        <v/>
      </c>
    </row>
    <row r="144" spans="1:55" x14ac:dyDescent="0.2">
      <c r="A144" t="s">
        <v>617</v>
      </c>
      <c r="B144" t="s">
        <v>60</v>
      </c>
      <c r="C144" t="s">
        <v>117</v>
      </c>
      <c r="D144" s="3">
        <v>205</v>
      </c>
      <c r="F144" s="3">
        <v>1</v>
      </c>
      <c r="G144" s="3">
        <v>1</v>
      </c>
      <c r="H144" s="3">
        <v>4</v>
      </c>
      <c r="I144" s="3">
        <v>1</v>
      </c>
      <c r="J144" s="3">
        <v>4</v>
      </c>
      <c r="K144" s="3">
        <v>5</v>
      </c>
      <c r="M144" s="3">
        <v>0</v>
      </c>
      <c r="N144" s="3">
        <v>5</v>
      </c>
      <c r="O144" s="3">
        <v>3</v>
      </c>
      <c r="P144" s="3">
        <v>5</v>
      </c>
      <c r="Q144" s="3">
        <v>3</v>
      </c>
      <c r="R144" s="3">
        <v>5</v>
      </c>
      <c r="T144" s="3">
        <v>5</v>
      </c>
      <c r="U144" s="3">
        <v>0</v>
      </c>
      <c r="V144" s="3">
        <v>4</v>
      </c>
      <c r="W144" s="3">
        <v>5</v>
      </c>
      <c r="X144" s="3">
        <v>0</v>
      </c>
      <c r="Y144" s="3">
        <v>0</v>
      </c>
      <c r="Z144" s="3">
        <v>0</v>
      </c>
      <c r="AA144" s="3">
        <v>5</v>
      </c>
      <c r="AB144" s="3">
        <v>52</v>
      </c>
      <c r="AD144" t="s">
        <v>270</v>
      </c>
      <c r="AF144" s="3">
        <v>10</v>
      </c>
      <c r="AG144" s="3">
        <v>9</v>
      </c>
      <c r="AH144" s="3">
        <v>10</v>
      </c>
      <c r="AI144" s="3">
        <v>9</v>
      </c>
      <c r="AJ144" s="3">
        <v>10</v>
      </c>
      <c r="AK144" s="3">
        <v>2</v>
      </c>
      <c r="AL144" s="3">
        <v>7</v>
      </c>
      <c r="AM144" s="3">
        <v>8</v>
      </c>
      <c r="AN144" s="3">
        <v>10</v>
      </c>
      <c r="AO144" s="3">
        <v>10</v>
      </c>
      <c r="AP144" s="3">
        <v>10</v>
      </c>
      <c r="AQ144" s="3">
        <v>1</v>
      </c>
      <c r="AR144" s="3">
        <v>9</v>
      </c>
      <c r="AS144" s="3">
        <v>2</v>
      </c>
      <c r="AT144" s="3">
        <v>9</v>
      </c>
      <c r="AU144" s="3">
        <v>9</v>
      </c>
      <c r="AW144" s="3">
        <v>914</v>
      </c>
      <c r="AX144" s="3">
        <v>914</v>
      </c>
      <c r="AY144" t="str">
        <f t="shared" si="10"/>
        <v/>
      </c>
      <c r="AZ144" t="str">
        <f t="shared" si="11"/>
        <v/>
      </c>
      <c r="BA144" t="str">
        <f t="shared" si="12"/>
        <v/>
      </c>
      <c r="BB144" t="str">
        <f t="shared" si="13"/>
        <v/>
      </c>
      <c r="BC144" t="str">
        <f t="shared" si="14"/>
        <v/>
      </c>
    </row>
    <row r="145" spans="1:55" x14ac:dyDescent="0.2">
      <c r="A145" t="s">
        <v>618</v>
      </c>
      <c r="B145" t="s">
        <v>73</v>
      </c>
      <c r="C145" t="s">
        <v>74</v>
      </c>
      <c r="D145" s="3">
        <v>172</v>
      </c>
      <c r="F145" s="3">
        <v>0</v>
      </c>
      <c r="G145" s="3">
        <v>0</v>
      </c>
      <c r="H145" s="3">
        <v>4</v>
      </c>
      <c r="I145" s="3">
        <v>1</v>
      </c>
      <c r="J145" s="3">
        <v>5</v>
      </c>
      <c r="K145" s="3">
        <v>4</v>
      </c>
      <c r="M145" s="3">
        <v>0</v>
      </c>
      <c r="N145" s="3">
        <v>3</v>
      </c>
      <c r="O145" s="3">
        <v>4</v>
      </c>
      <c r="P145" s="3">
        <v>4</v>
      </c>
      <c r="Q145" s="3">
        <v>3</v>
      </c>
      <c r="R145" s="3">
        <v>3</v>
      </c>
      <c r="T145" s="3">
        <v>3</v>
      </c>
      <c r="U145" s="3">
        <v>3</v>
      </c>
      <c r="V145" s="3">
        <v>2</v>
      </c>
      <c r="W145" s="3">
        <v>4</v>
      </c>
      <c r="X145" s="3">
        <v>1</v>
      </c>
      <c r="Y145" s="3">
        <v>3</v>
      </c>
      <c r="Z145" s="3">
        <v>3</v>
      </c>
      <c r="AA145" s="3">
        <v>3</v>
      </c>
      <c r="AB145" s="3">
        <v>5</v>
      </c>
      <c r="AD145" t="s">
        <v>271</v>
      </c>
      <c r="AF145" s="3">
        <v>4</v>
      </c>
      <c r="AG145" s="3">
        <v>7</v>
      </c>
      <c r="AH145" s="3">
        <v>8</v>
      </c>
      <c r="AI145" s="3">
        <v>2</v>
      </c>
      <c r="AJ145" s="3">
        <v>5</v>
      </c>
      <c r="AK145" s="3">
        <v>3</v>
      </c>
      <c r="AL145" s="3">
        <v>5</v>
      </c>
      <c r="AM145" s="3">
        <v>5</v>
      </c>
      <c r="AN145" s="3">
        <v>6</v>
      </c>
      <c r="AO145" s="3">
        <v>2</v>
      </c>
      <c r="AP145" s="3">
        <v>3</v>
      </c>
      <c r="AQ145" s="3">
        <v>6</v>
      </c>
      <c r="AR145" s="3">
        <v>0</v>
      </c>
      <c r="AS145" s="3">
        <v>4</v>
      </c>
      <c r="AT145" s="3">
        <v>6</v>
      </c>
      <c r="AU145" s="3">
        <v>5</v>
      </c>
      <c r="AW145" s="3">
        <v>883</v>
      </c>
      <c r="AX145" s="3">
        <v>883</v>
      </c>
      <c r="AY145" t="str">
        <f t="shared" si="10"/>
        <v/>
      </c>
      <c r="AZ145" t="str">
        <f t="shared" si="11"/>
        <v/>
      </c>
      <c r="BA145" t="str">
        <f t="shared" si="12"/>
        <v/>
      </c>
      <c r="BB145" t="str">
        <f t="shared" si="13"/>
        <v/>
      </c>
      <c r="BC145" t="str">
        <f t="shared" si="14"/>
        <v/>
      </c>
    </row>
    <row r="146" spans="1:55" x14ac:dyDescent="0.2">
      <c r="A146" t="s">
        <v>619</v>
      </c>
      <c r="B146" t="s">
        <v>48</v>
      </c>
      <c r="C146" t="s">
        <v>49</v>
      </c>
      <c r="D146" s="3">
        <v>173</v>
      </c>
      <c r="F146" s="3">
        <v>0</v>
      </c>
      <c r="G146" s="3">
        <v>0</v>
      </c>
      <c r="H146" s="3">
        <v>5</v>
      </c>
      <c r="I146" s="3">
        <v>0</v>
      </c>
      <c r="J146" s="3">
        <v>5</v>
      </c>
      <c r="K146" s="3">
        <v>5</v>
      </c>
      <c r="M146" s="3">
        <v>0</v>
      </c>
      <c r="N146" s="3">
        <v>5</v>
      </c>
      <c r="O146" s="3">
        <v>5</v>
      </c>
      <c r="P146" s="3">
        <v>5</v>
      </c>
      <c r="Q146" s="3">
        <v>5</v>
      </c>
      <c r="R146" s="3">
        <v>5</v>
      </c>
      <c r="T146" s="3">
        <v>3</v>
      </c>
      <c r="U146" s="3">
        <v>5</v>
      </c>
      <c r="V146" s="3">
        <v>1</v>
      </c>
      <c r="W146" s="3">
        <v>4</v>
      </c>
      <c r="X146" s="3">
        <v>4</v>
      </c>
      <c r="Y146" s="3">
        <v>4</v>
      </c>
      <c r="Z146" s="3">
        <v>4</v>
      </c>
      <c r="AA146" s="3">
        <v>0</v>
      </c>
      <c r="AB146" s="3">
        <v>14</v>
      </c>
      <c r="AD146" t="s">
        <v>272</v>
      </c>
      <c r="AF146" s="3">
        <v>5</v>
      </c>
      <c r="AG146" s="3">
        <v>7</v>
      </c>
      <c r="AH146" s="3">
        <v>7</v>
      </c>
      <c r="AI146" s="3">
        <v>7</v>
      </c>
      <c r="AJ146" s="3">
        <v>8</v>
      </c>
      <c r="AK146" s="3">
        <v>7</v>
      </c>
      <c r="AL146" s="3">
        <v>6</v>
      </c>
      <c r="AM146" s="3">
        <v>8</v>
      </c>
      <c r="AN146" s="3">
        <v>7</v>
      </c>
      <c r="AO146" s="3">
        <v>8</v>
      </c>
      <c r="AP146" s="3">
        <v>7</v>
      </c>
      <c r="AQ146" s="3">
        <v>8</v>
      </c>
      <c r="AR146" s="3">
        <v>7</v>
      </c>
      <c r="AS146" s="3">
        <v>8</v>
      </c>
      <c r="AT146" s="3">
        <v>6</v>
      </c>
      <c r="AU146" s="3">
        <v>7</v>
      </c>
      <c r="AW146" s="3">
        <v>943</v>
      </c>
      <c r="AX146" s="3">
        <v>943</v>
      </c>
      <c r="AY146" t="str">
        <f t="shared" si="10"/>
        <v/>
      </c>
      <c r="AZ146" t="str">
        <f t="shared" si="11"/>
        <v/>
      </c>
      <c r="BA146" t="str">
        <f t="shared" si="12"/>
        <v/>
      </c>
      <c r="BB146" t="str">
        <f t="shared" si="13"/>
        <v/>
      </c>
      <c r="BC146" t="str">
        <f t="shared" si="14"/>
        <v/>
      </c>
    </row>
    <row r="147" spans="1:55" x14ac:dyDescent="0.2">
      <c r="A147" t="s">
        <v>620</v>
      </c>
      <c r="B147" t="s">
        <v>73</v>
      </c>
      <c r="C147" t="s">
        <v>93</v>
      </c>
      <c r="D147" s="3">
        <v>85</v>
      </c>
      <c r="F147" s="3">
        <v>1</v>
      </c>
      <c r="G147" s="3">
        <v>1</v>
      </c>
      <c r="H147" s="3">
        <v>4</v>
      </c>
      <c r="I147" s="3">
        <v>1</v>
      </c>
      <c r="J147" s="3">
        <v>5</v>
      </c>
      <c r="K147" s="3">
        <v>4</v>
      </c>
      <c r="M147" s="3">
        <v>1</v>
      </c>
      <c r="N147" s="3">
        <v>5</v>
      </c>
      <c r="O147" s="3">
        <v>4</v>
      </c>
      <c r="P147" s="3">
        <v>4</v>
      </c>
      <c r="Q147" s="3">
        <v>4</v>
      </c>
      <c r="R147" s="3">
        <v>4</v>
      </c>
      <c r="T147" s="3">
        <v>4</v>
      </c>
      <c r="U147" s="3">
        <v>1</v>
      </c>
      <c r="V147" s="3">
        <v>4</v>
      </c>
      <c r="W147" s="3">
        <v>1</v>
      </c>
      <c r="X147" s="3">
        <v>1</v>
      </c>
      <c r="Y147" s="3">
        <v>1</v>
      </c>
      <c r="Z147" s="3">
        <v>1</v>
      </c>
      <c r="AA147" s="3">
        <v>4</v>
      </c>
      <c r="AB147" s="3">
        <v>36</v>
      </c>
      <c r="AD147" t="s">
        <v>273</v>
      </c>
      <c r="AF147" s="3">
        <v>6</v>
      </c>
      <c r="AG147" s="3">
        <v>9</v>
      </c>
      <c r="AH147" s="3">
        <v>10</v>
      </c>
      <c r="AI147" s="3">
        <v>9</v>
      </c>
      <c r="AJ147" s="3">
        <v>8</v>
      </c>
      <c r="AK147" s="3">
        <v>9</v>
      </c>
      <c r="AL147" s="3">
        <v>9</v>
      </c>
      <c r="AM147" s="3">
        <v>8</v>
      </c>
      <c r="AN147" s="3">
        <v>8</v>
      </c>
      <c r="AO147" s="3">
        <v>9</v>
      </c>
      <c r="AP147" s="3">
        <v>10</v>
      </c>
      <c r="AQ147" s="3">
        <v>10</v>
      </c>
      <c r="AR147" s="3">
        <v>7</v>
      </c>
      <c r="AS147" s="3">
        <v>8</v>
      </c>
      <c r="AT147" s="3">
        <v>9</v>
      </c>
      <c r="AU147" s="3">
        <v>9</v>
      </c>
      <c r="AW147" s="3">
        <v>976</v>
      </c>
      <c r="AX147" s="3">
        <v>976</v>
      </c>
      <c r="AY147" t="str">
        <f t="shared" si="10"/>
        <v/>
      </c>
      <c r="AZ147" t="str">
        <f t="shared" si="11"/>
        <v/>
      </c>
      <c r="BA147" t="str">
        <f t="shared" si="12"/>
        <v/>
      </c>
      <c r="BB147" t="str">
        <f t="shared" si="13"/>
        <v/>
      </c>
      <c r="BC147" t="str">
        <f t="shared" si="14"/>
        <v/>
      </c>
    </row>
    <row r="148" spans="1:55" x14ac:dyDescent="0.2">
      <c r="A148" t="s">
        <v>621</v>
      </c>
      <c r="B148" t="s">
        <v>60</v>
      </c>
      <c r="C148" t="s">
        <v>101</v>
      </c>
      <c r="D148" s="3">
        <v>139</v>
      </c>
      <c r="F148" s="3">
        <v>0</v>
      </c>
      <c r="G148" s="3">
        <v>0</v>
      </c>
      <c r="H148" s="3">
        <v>3</v>
      </c>
      <c r="I148" s="3">
        <v>0</v>
      </c>
      <c r="J148" s="3">
        <v>5</v>
      </c>
      <c r="K148" s="3">
        <v>3</v>
      </c>
      <c r="M148" s="3">
        <v>0</v>
      </c>
      <c r="N148" s="3">
        <v>5</v>
      </c>
      <c r="O148" s="3">
        <v>5</v>
      </c>
      <c r="P148" s="3">
        <v>3</v>
      </c>
      <c r="Q148" s="3">
        <v>5</v>
      </c>
      <c r="R148" s="3">
        <v>5</v>
      </c>
      <c r="T148" s="3">
        <v>4</v>
      </c>
      <c r="U148" s="3">
        <v>4</v>
      </c>
      <c r="V148" s="3">
        <v>3</v>
      </c>
      <c r="W148" s="3">
        <v>3</v>
      </c>
      <c r="X148" s="3">
        <v>4</v>
      </c>
      <c r="Y148" s="3">
        <v>4</v>
      </c>
      <c r="Z148" s="3">
        <v>4</v>
      </c>
      <c r="AA148" s="3">
        <v>3</v>
      </c>
      <c r="AB148" s="3">
        <v>43</v>
      </c>
      <c r="AD148" t="s">
        <v>274</v>
      </c>
      <c r="AF148" s="3">
        <v>9</v>
      </c>
      <c r="AG148" s="3">
        <v>10</v>
      </c>
      <c r="AH148" s="3">
        <v>10</v>
      </c>
      <c r="AI148" s="3">
        <v>10</v>
      </c>
      <c r="AJ148" s="3">
        <v>10</v>
      </c>
      <c r="AK148" s="3">
        <v>10</v>
      </c>
      <c r="AL148" s="3">
        <v>10</v>
      </c>
      <c r="AM148" s="3">
        <v>10</v>
      </c>
      <c r="AN148" s="3">
        <v>10</v>
      </c>
      <c r="AO148" s="3">
        <v>10</v>
      </c>
      <c r="AP148" s="3">
        <v>10</v>
      </c>
      <c r="AQ148" s="3">
        <v>9</v>
      </c>
      <c r="AR148" s="3">
        <v>9</v>
      </c>
      <c r="AS148" s="3">
        <v>10</v>
      </c>
      <c r="AT148" s="3">
        <v>10</v>
      </c>
      <c r="AU148" s="3">
        <v>10</v>
      </c>
      <c r="AW148" s="3">
        <v>498</v>
      </c>
      <c r="AX148" s="3">
        <v>498</v>
      </c>
      <c r="AY148" t="str">
        <f t="shared" si="10"/>
        <v/>
      </c>
      <c r="AZ148" t="str">
        <f t="shared" si="11"/>
        <v/>
      </c>
      <c r="BA148" t="str">
        <f t="shared" si="12"/>
        <v/>
      </c>
      <c r="BB148" t="str">
        <f t="shared" si="13"/>
        <v/>
      </c>
      <c r="BC148" t="str">
        <f t="shared" si="14"/>
        <v/>
      </c>
    </row>
    <row r="149" spans="1:55" x14ac:dyDescent="0.2">
      <c r="A149" t="s">
        <v>622</v>
      </c>
      <c r="B149" t="s">
        <v>48</v>
      </c>
      <c r="C149" t="s">
        <v>78</v>
      </c>
      <c r="D149" s="3">
        <v>172</v>
      </c>
      <c r="F149" s="3">
        <v>0</v>
      </c>
      <c r="G149" s="3">
        <v>3</v>
      </c>
      <c r="H149" s="3">
        <v>5</v>
      </c>
      <c r="I149" s="3">
        <v>2</v>
      </c>
      <c r="J149" s="3">
        <v>3</v>
      </c>
      <c r="K149" s="3">
        <v>4</v>
      </c>
      <c r="M149" s="3">
        <v>1</v>
      </c>
      <c r="N149" s="3">
        <v>4</v>
      </c>
      <c r="O149" s="3">
        <v>3</v>
      </c>
      <c r="P149" s="3">
        <v>3</v>
      </c>
      <c r="Q149" s="3">
        <v>5</v>
      </c>
      <c r="R149" s="3">
        <v>5</v>
      </c>
      <c r="T149" s="3">
        <v>3</v>
      </c>
      <c r="U149" s="3">
        <v>1</v>
      </c>
      <c r="V149" s="3">
        <v>4</v>
      </c>
      <c r="W149" s="3">
        <v>1</v>
      </c>
      <c r="X149" s="3">
        <v>2</v>
      </c>
      <c r="Y149" s="3">
        <v>5</v>
      </c>
      <c r="Z149" s="3">
        <v>2</v>
      </c>
      <c r="AA149" s="3">
        <v>4</v>
      </c>
      <c r="AB149" s="3">
        <v>44</v>
      </c>
      <c r="AD149" t="s">
        <v>275</v>
      </c>
      <c r="AF149" s="3">
        <v>8</v>
      </c>
      <c r="AG149" s="3">
        <v>2</v>
      </c>
      <c r="AH149" s="3">
        <v>8</v>
      </c>
      <c r="AI149" s="3">
        <v>7</v>
      </c>
      <c r="AJ149" s="3">
        <v>3</v>
      </c>
      <c r="AK149" s="3">
        <v>7</v>
      </c>
      <c r="AL149" s="3">
        <v>7</v>
      </c>
      <c r="AM149" s="3">
        <v>8</v>
      </c>
      <c r="AN149" s="3">
        <v>8</v>
      </c>
      <c r="AO149" s="3">
        <v>7</v>
      </c>
      <c r="AP149" s="3">
        <v>5</v>
      </c>
      <c r="AQ149" s="3">
        <v>9</v>
      </c>
      <c r="AR149" s="3">
        <v>3</v>
      </c>
      <c r="AS149" s="3">
        <v>8</v>
      </c>
      <c r="AT149" s="3">
        <v>4</v>
      </c>
      <c r="AU149" s="3">
        <v>7</v>
      </c>
      <c r="AW149" s="3">
        <v>983</v>
      </c>
      <c r="AX149" s="3">
        <v>983</v>
      </c>
      <c r="AY149" t="str">
        <f t="shared" si="10"/>
        <v/>
      </c>
      <c r="AZ149" t="str">
        <f t="shared" si="11"/>
        <v/>
      </c>
      <c r="BA149" t="str">
        <f t="shared" si="12"/>
        <v/>
      </c>
      <c r="BB149" t="str">
        <f t="shared" si="13"/>
        <v/>
      </c>
      <c r="BC149" t="str">
        <f t="shared" si="14"/>
        <v/>
      </c>
    </row>
    <row r="150" spans="1:55" x14ac:dyDescent="0.2">
      <c r="A150" t="s">
        <v>623</v>
      </c>
      <c r="B150" t="s">
        <v>48</v>
      </c>
      <c r="C150" t="s">
        <v>78</v>
      </c>
      <c r="D150" s="3">
        <v>43</v>
      </c>
      <c r="F150" s="3">
        <v>1</v>
      </c>
      <c r="G150" s="3">
        <v>1</v>
      </c>
      <c r="H150" s="3">
        <v>2</v>
      </c>
      <c r="I150" s="3">
        <v>1</v>
      </c>
      <c r="J150" s="3">
        <v>4</v>
      </c>
      <c r="K150" s="3">
        <v>4</v>
      </c>
      <c r="M150" s="3">
        <v>1</v>
      </c>
      <c r="N150" s="3">
        <v>4</v>
      </c>
      <c r="O150" s="3">
        <v>5</v>
      </c>
      <c r="P150" s="3">
        <v>5</v>
      </c>
      <c r="Q150" s="3">
        <v>4</v>
      </c>
      <c r="R150" s="3">
        <v>4</v>
      </c>
      <c r="T150" s="3">
        <v>3</v>
      </c>
      <c r="U150" s="3">
        <v>3</v>
      </c>
      <c r="V150" s="3">
        <v>2</v>
      </c>
      <c r="W150" s="3">
        <v>1</v>
      </c>
      <c r="X150" s="3">
        <v>3</v>
      </c>
      <c r="Y150" s="3">
        <v>2</v>
      </c>
      <c r="Z150" s="3">
        <v>3</v>
      </c>
      <c r="AA150" s="3">
        <v>2</v>
      </c>
      <c r="AB150" s="3">
        <v>14</v>
      </c>
      <c r="AD150" t="s">
        <v>276</v>
      </c>
      <c r="AF150" s="3">
        <v>3</v>
      </c>
      <c r="AG150" s="3">
        <v>6</v>
      </c>
      <c r="AH150" s="3">
        <v>7</v>
      </c>
      <c r="AI150" s="3">
        <v>3</v>
      </c>
      <c r="AJ150" s="3">
        <v>8</v>
      </c>
      <c r="AK150" s="3">
        <v>8</v>
      </c>
      <c r="AL150" s="3">
        <v>8</v>
      </c>
      <c r="AM150" s="3">
        <v>3</v>
      </c>
      <c r="AN150" s="3">
        <v>5</v>
      </c>
      <c r="AO150" s="3">
        <v>8</v>
      </c>
      <c r="AP150" s="3">
        <v>7</v>
      </c>
      <c r="AQ150" s="3">
        <v>9</v>
      </c>
      <c r="AR150" s="3">
        <v>5</v>
      </c>
      <c r="AS150" s="3">
        <v>5</v>
      </c>
      <c r="AT150" s="3">
        <v>6</v>
      </c>
      <c r="AU150" s="3">
        <v>8</v>
      </c>
      <c r="AV150" t="s">
        <v>277</v>
      </c>
      <c r="AW150" s="3">
        <v>987</v>
      </c>
      <c r="AX150" s="3">
        <v>987</v>
      </c>
      <c r="AY150" t="str">
        <f t="shared" si="10"/>
        <v/>
      </c>
      <c r="AZ150" t="str">
        <f t="shared" si="11"/>
        <v/>
      </c>
      <c r="BA150" t="str">
        <f t="shared" si="12"/>
        <v/>
      </c>
      <c r="BB150" t="str">
        <f t="shared" si="13"/>
        <v/>
      </c>
      <c r="BC150" t="str">
        <f t="shared" si="14"/>
        <v/>
      </c>
    </row>
    <row r="151" spans="1:55" x14ac:dyDescent="0.2">
      <c r="A151" t="s">
        <v>624</v>
      </c>
      <c r="B151" t="s">
        <v>52</v>
      </c>
      <c r="C151" t="s">
        <v>53</v>
      </c>
      <c r="D151" s="3">
        <v>205</v>
      </c>
      <c r="F151" s="3">
        <v>3</v>
      </c>
      <c r="G151" s="3">
        <v>0</v>
      </c>
      <c r="H151" s="3">
        <v>5</v>
      </c>
      <c r="I151" s="3">
        <v>4</v>
      </c>
      <c r="J151" s="3">
        <v>2</v>
      </c>
      <c r="K151" s="3">
        <v>4</v>
      </c>
      <c r="M151" s="3">
        <v>4</v>
      </c>
      <c r="N151" s="3">
        <v>4</v>
      </c>
      <c r="O151" s="3">
        <v>3</v>
      </c>
      <c r="P151" s="3">
        <v>5</v>
      </c>
      <c r="Q151" s="3">
        <v>5</v>
      </c>
      <c r="R151" s="3">
        <v>5</v>
      </c>
      <c r="T151" s="3">
        <v>5</v>
      </c>
      <c r="U151" s="3">
        <v>3</v>
      </c>
      <c r="V151" s="3">
        <v>4</v>
      </c>
      <c r="W151" s="3">
        <v>3</v>
      </c>
      <c r="X151" s="3">
        <v>1</v>
      </c>
      <c r="Y151" s="3">
        <v>1</v>
      </c>
      <c r="Z151" s="3">
        <v>1</v>
      </c>
      <c r="AA151" s="3">
        <v>4</v>
      </c>
      <c r="AB151" s="3">
        <v>37</v>
      </c>
      <c r="AD151" t="s">
        <v>278</v>
      </c>
      <c r="AF151" s="3">
        <v>10</v>
      </c>
      <c r="AG151" s="3">
        <v>8</v>
      </c>
      <c r="AH151" s="3">
        <v>10</v>
      </c>
      <c r="AI151" s="3">
        <v>10</v>
      </c>
      <c r="AJ151" s="3">
        <v>7</v>
      </c>
      <c r="AK151" s="3">
        <v>9</v>
      </c>
      <c r="AL151" s="3">
        <v>10</v>
      </c>
      <c r="AM151" s="3">
        <v>10</v>
      </c>
      <c r="AN151" s="3">
        <v>10</v>
      </c>
      <c r="AO151" s="3">
        <v>10</v>
      </c>
      <c r="AP151" s="3">
        <v>10</v>
      </c>
      <c r="AQ151" s="3">
        <v>9</v>
      </c>
      <c r="AR151" s="3">
        <v>8</v>
      </c>
      <c r="AS151" s="3">
        <v>9</v>
      </c>
      <c r="AT151" s="3">
        <v>10</v>
      </c>
      <c r="AU151" s="3">
        <v>10</v>
      </c>
      <c r="AV151" t="s">
        <v>279</v>
      </c>
      <c r="AW151" s="3">
        <v>992</v>
      </c>
      <c r="AX151" s="3">
        <v>992</v>
      </c>
      <c r="AY151" t="str">
        <f t="shared" si="10"/>
        <v/>
      </c>
      <c r="AZ151" t="str">
        <f t="shared" si="11"/>
        <v/>
      </c>
      <c r="BA151" t="str">
        <f t="shared" si="12"/>
        <v/>
      </c>
      <c r="BB151" t="str">
        <f t="shared" si="13"/>
        <v/>
      </c>
      <c r="BC151" t="str">
        <f t="shared" si="14"/>
        <v/>
      </c>
    </row>
    <row r="152" spans="1:55" x14ac:dyDescent="0.2">
      <c r="A152" t="s">
        <v>625</v>
      </c>
      <c r="B152" t="s">
        <v>73</v>
      </c>
      <c r="C152" t="s">
        <v>159</v>
      </c>
      <c r="D152" s="3">
        <v>231</v>
      </c>
      <c r="F152" s="3">
        <v>2</v>
      </c>
      <c r="G152" s="3">
        <v>3</v>
      </c>
      <c r="H152" s="3">
        <v>2</v>
      </c>
      <c r="I152" s="3">
        <v>3</v>
      </c>
      <c r="J152" s="3">
        <v>2</v>
      </c>
      <c r="K152" s="3">
        <v>2</v>
      </c>
      <c r="M152" s="3">
        <v>4</v>
      </c>
      <c r="N152" s="3">
        <v>2</v>
      </c>
      <c r="O152" s="3">
        <v>2</v>
      </c>
      <c r="P152" s="3">
        <v>2</v>
      </c>
      <c r="Q152" s="3">
        <v>2</v>
      </c>
      <c r="R152" s="3">
        <v>2</v>
      </c>
      <c r="T152" s="3">
        <v>4</v>
      </c>
      <c r="U152" s="3">
        <v>2</v>
      </c>
      <c r="V152" s="3">
        <v>2</v>
      </c>
      <c r="W152" s="3">
        <v>3</v>
      </c>
      <c r="X152" s="3">
        <v>3</v>
      </c>
      <c r="Y152" s="3">
        <v>3</v>
      </c>
      <c r="Z152" s="3">
        <v>4</v>
      </c>
      <c r="AA152" s="3">
        <v>2</v>
      </c>
      <c r="AB152" s="3">
        <v>44</v>
      </c>
      <c r="AD152" t="s">
        <v>280</v>
      </c>
      <c r="AF152" s="3">
        <v>8</v>
      </c>
      <c r="AG152" s="3">
        <v>7</v>
      </c>
      <c r="AH152" s="3">
        <v>7</v>
      </c>
      <c r="AI152" s="3">
        <v>8</v>
      </c>
      <c r="AJ152" s="3">
        <v>8</v>
      </c>
      <c r="AK152" s="3">
        <v>7</v>
      </c>
      <c r="AL152" s="3">
        <v>8</v>
      </c>
      <c r="AM152" s="3">
        <v>8</v>
      </c>
      <c r="AN152" s="3">
        <v>7</v>
      </c>
      <c r="AO152" s="3">
        <v>6</v>
      </c>
      <c r="AP152" s="3">
        <v>5</v>
      </c>
      <c r="AQ152" s="3">
        <v>9</v>
      </c>
      <c r="AR152" s="3">
        <v>7</v>
      </c>
      <c r="AS152" s="3">
        <v>5</v>
      </c>
      <c r="AT152" s="3">
        <v>5</v>
      </c>
      <c r="AU152" s="3">
        <v>6</v>
      </c>
      <c r="AW152" s="3">
        <v>969</v>
      </c>
      <c r="AX152" s="3">
        <v>969</v>
      </c>
      <c r="AY152" t="str">
        <f t="shared" si="10"/>
        <v/>
      </c>
      <c r="AZ152" t="str">
        <f t="shared" si="11"/>
        <v/>
      </c>
      <c r="BA152" t="str">
        <f t="shared" si="12"/>
        <v/>
      </c>
      <c r="BB152" t="str">
        <f t="shared" si="13"/>
        <v/>
      </c>
      <c r="BC152" t="str">
        <f t="shared" si="14"/>
        <v/>
      </c>
    </row>
    <row r="153" spans="1:55" x14ac:dyDescent="0.2">
      <c r="A153" t="s">
        <v>626</v>
      </c>
      <c r="B153" t="s">
        <v>48</v>
      </c>
      <c r="C153" t="s">
        <v>78</v>
      </c>
      <c r="D153" s="3">
        <v>205</v>
      </c>
      <c r="F153" s="3">
        <v>2</v>
      </c>
      <c r="G153" s="3">
        <v>1</v>
      </c>
      <c r="H153" s="3">
        <v>3</v>
      </c>
      <c r="I153" s="3">
        <v>1</v>
      </c>
      <c r="J153" s="3">
        <v>2</v>
      </c>
      <c r="K153" s="3">
        <v>3</v>
      </c>
      <c r="M153" s="3">
        <v>0</v>
      </c>
      <c r="N153" s="3">
        <v>4</v>
      </c>
      <c r="O153" s="3">
        <v>3</v>
      </c>
      <c r="P153" s="3">
        <v>4</v>
      </c>
      <c r="Q153" s="3">
        <v>2</v>
      </c>
      <c r="R153" s="3">
        <v>3</v>
      </c>
      <c r="T153" s="3">
        <v>4</v>
      </c>
      <c r="U153" s="3">
        <v>2</v>
      </c>
      <c r="V153" s="3">
        <v>4</v>
      </c>
      <c r="W153" s="3">
        <v>1</v>
      </c>
      <c r="X153" s="3">
        <v>1</v>
      </c>
      <c r="Y153" s="3">
        <v>0</v>
      </c>
      <c r="Z153" s="3">
        <v>0</v>
      </c>
      <c r="AA153" s="3">
        <v>4</v>
      </c>
      <c r="AB153" s="3">
        <v>22</v>
      </c>
      <c r="AD153" t="s">
        <v>281</v>
      </c>
      <c r="AF153" s="3">
        <v>2</v>
      </c>
      <c r="AG153" s="3">
        <v>9</v>
      </c>
      <c r="AH153" s="3">
        <v>10</v>
      </c>
      <c r="AI153" s="3">
        <v>9</v>
      </c>
      <c r="AJ153" s="3">
        <v>9</v>
      </c>
      <c r="AK153" s="3">
        <v>8</v>
      </c>
      <c r="AL153" s="3">
        <v>9</v>
      </c>
      <c r="AM153" s="3">
        <v>8</v>
      </c>
      <c r="AN153" s="3">
        <v>7</v>
      </c>
      <c r="AO153" s="3">
        <v>9</v>
      </c>
      <c r="AP153" s="3">
        <v>10</v>
      </c>
      <c r="AQ153" s="3">
        <v>7</v>
      </c>
      <c r="AR153" s="3">
        <v>8</v>
      </c>
      <c r="AS153" s="3">
        <v>7</v>
      </c>
      <c r="AT153" s="3">
        <v>9</v>
      </c>
      <c r="AU153" s="3">
        <v>9</v>
      </c>
      <c r="AW153" s="3">
        <v>1031</v>
      </c>
      <c r="AX153" s="3">
        <v>1031</v>
      </c>
      <c r="AY153" t="str">
        <f t="shared" si="10"/>
        <v/>
      </c>
      <c r="AZ153" t="str">
        <f t="shared" si="11"/>
        <v/>
      </c>
      <c r="BA153" t="str">
        <f t="shared" si="12"/>
        <v/>
      </c>
      <c r="BB153" t="str">
        <f t="shared" si="13"/>
        <v/>
      </c>
      <c r="BC153" t="str">
        <f t="shared" si="14"/>
        <v/>
      </c>
    </row>
    <row r="154" spans="1:55" x14ac:dyDescent="0.2">
      <c r="A154" t="s">
        <v>627</v>
      </c>
      <c r="B154" t="s">
        <v>52</v>
      </c>
      <c r="C154" t="s">
        <v>53</v>
      </c>
      <c r="D154" s="3">
        <v>205</v>
      </c>
      <c r="F154" s="3">
        <v>1</v>
      </c>
      <c r="G154" s="3">
        <v>1</v>
      </c>
      <c r="H154" s="3">
        <v>4</v>
      </c>
      <c r="I154" s="3">
        <v>1</v>
      </c>
      <c r="J154" s="3">
        <v>5</v>
      </c>
      <c r="K154" s="3">
        <v>5</v>
      </c>
      <c r="M154" s="3">
        <v>0</v>
      </c>
      <c r="N154" s="3">
        <v>3</v>
      </c>
      <c r="O154" s="3">
        <v>3</v>
      </c>
      <c r="P154" s="3">
        <v>4</v>
      </c>
      <c r="Q154" s="3">
        <v>3</v>
      </c>
      <c r="R154" s="3">
        <v>2</v>
      </c>
      <c r="T154" s="3">
        <v>5</v>
      </c>
      <c r="U154" s="3">
        <v>1</v>
      </c>
      <c r="V154" s="3">
        <v>4</v>
      </c>
      <c r="W154" s="3">
        <v>4</v>
      </c>
      <c r="X154" s="3">
        <v>1</v>
      </c>
      <c r="Y154" s="3">
        <v>1</v>
      </c>
      <c r="Z154" s="3">
        <v>1</v>
      </c>
      <c r="AA154" s="3">
        <v>4</v>
      </c>
      <c r="AB154" s="3">
        <v>44</v>
      </c>
      <c r="AD154" t="s">
        <v>282</v>
      </c>
      <c r="AF154" s="3">
        <v>1</v>
      </c>
      <c r="AG154" s="3">
        <v>2</v>
      </c>
      <c r="AH154" s="3">
        <v>8</v>
      </c>
      <c r="AI154" s="3">
        <v>8</v>
      </c>
      <c r="AJ154" s="3">
        <v>8</v>
      </c>
      <c r="AK154" s="3">
        <v>8</v>
      </c>
      <c r="AL154" s="3">
        <v>6</v>
      </c>
      <c r="AM154" s="3">
        <v>8</v>
      </c>
      <c r="AN154" s="3">
        <v>9</v>
      </c>
      <c r="AO154" s="3">
        <v>7</v>
      </c>
      <c r="AP154" s="3">
        <v>7</v>
      </c>
      <c r="AQ154" s="3">
        <v>9</v>
      </c>
      <c r="AR154" s="3">
        <v>5</v>
      </c>
      <c r="AS154" s="3">
        <v>7</v>
      </c>
      <c r="AT154" s="3">
        <v>10</v>
      </c>
      <c r="AU154" s="3">
        <v>9</v>
      </c>
      <c r="AV154" t="s">
        <v>283</v>
      </c>
      <c r="AW154" s="3">
        <v>1024</v>
      </c>
      <c r="AX154" s="3">
        <v>1024</v>
      </c>
      <c r="AY154" t="str">
        <f t="shared" si="10"/>
        <v/>
      </c>
      <c r="AZ154" t="str">
        <f t="shared" si="11"/>
        <v/>
      </c>
      <c r="BA154" t="str">
        <f t="shared" si="12"/>
        <v/>
      </c>
      <c r="BB154" t="str">
        <f t="shared" si="13"/>
        <v/>
      </c>
      <c r="BC154" t="str">
        <f t="shared" si="14"/>
        <v/>
      </c>
    </row>
    <row r="155" spans="1:55" x14ac:dyDescent="0.2">
      <c r="A155" t="s">
        <v>628</v>
      </c>
      <c r="B155" t="s">
        <v>60</v>
      </c>
      <c r="C155" t="s">
        <v>101</v>
      </c>
      <c r="D155" s="3">
        <v>205</v>
      </c>
      <c r="F155" s="3">
        <v>3</v>
      </c>
      <c r="G155" s="3">
        <v>5</v>
      </c>
      <c r="H155" s="3">
        <v>5</v>
      </c>
      <c r="I155" s="3">
        <v>5</v>
      </c>
      <c r="J155" s="3">
        <v>5</v>
      </c>
      <c r="K155" s="3">
        <v>5</v>
      </c>
      <c r="M155" s="3">
        <v>0</v>
      </c>
      <c r="N155" s="3">
        <v>5</v>
      </c>
      <c r="O155" s="3">
        <v>5</v>
      </c>
      <c r="P155" s="3">
        <v>5</v>
      </c>
      <c r="Q155" s="3">
        <v>5</v>
      </c>
      <c r="R155" s="3">
        <v>5</v>
      </c>
      <c r="T155" s="3">
        <v>3</v>
      </c>
      <c r="U155" s="3">
        <v>0</v>
      </c>
      <c r="V155" s="3">
        <v>5</v>
      </c>
      <c r="W155" s="3">
        <v>4</v>
      </c>
      <c r="X155" s="3">
        <v>3</v>
      </c>
      <c r="Y155" s="3">
        <v>2</v>
      </c>
      <c r="Z155" s="3">
        <v>5</v>
      </c>
      <c r="AA155" s="3">
        <v>5</v>
      </c>
      <c r="AB155" s="3">
        <v>37</v>
      </c>
      <c r="AD155" t="s">
        <v>284</v>
      </c>
      <c r="AF155" s="3">
        <v>10</v>
      </c>
      <c r="AG155" s="3">
        <v>10</v>
      </c>
      <c r="AH155" s="3">
        <v>7</v>
      </c>
      <c r="AI155" s="3">
        <v>10</v>
      </c>
      <c r="AJ155" s="3">
        <v>10</v>
      </c>
      <c r="AK155" s="3">
        <v>8</v>
      </c>
      <c r="AL155" s="3">
        <v>10</v>
      </c>
      <c r="AM155" s="3">
        <v>10</v>
      </c>
      <c r="AN155" s="3">
        <v>10</v>
      </c>
      <c r="AO155" s="3">
        <v>10</v>
      </c>
      <c r="AP155" s="3">
        <v>10</v>
      </c>
      <c r="AQ155" s="3">
        <v>8</v>
      </c>
      <c r="AR155" s="3">
        <v>10</v>
      </c>
      <c r="AS155" s="3">
        <v>10</v>
      </c>
      <c r="AT155" s="3">
        <v>10</v>
      </c>
      <c r="AU155" s="3">
        <v>10</v>
      </c>
      <c r="AW155" s="3">
        <v>1015</v>
      </c>
      <c r="AX155" s="3">
        <v>1015</v>
      </c>
      <c r="AY155" t="str">
        <f t="shared" si="10"/>
        <v/>
      </c>
      <c r="AZ155" t="str">
        <f t="shared" si="11"/>
        <v/>
      </c>
      <c r="BA155" t="str">
        <f t="shared" si="12"/>
        <v/>
      </c>
      <c r="BB155" t="str">
        <f t="shared" si="13"/>
        <v/>
      </c>
      <c r="BC155" t="str">
        <f t="shared" si="14"/>
        <v/>
      </c>
    </row>
    <row r="156" spans="1:55" x14ac:dyDescent="0.2">
      <c r="A156" t="s">
        <v>629</v>
      </c>
      <c r="B156" t="s">
        <v>52</v>
      </c>
      <c r="C156" t="s">
        <v>53</v>
      </c>
      <c r="D156" s="3">
        <v>139</v>
      </c>
      <c r="F156" s="3">
        <v>1</v>
      </c>
      <c r="G156" s="3">
        <v>0</v>
      </c>
      <c r="H156" s="3">
        <v>4</v>
      </c>
      <c r="I156" s="3">
        <v>0</v>
      </c>
      <c r="J156" s="3">
        <v>5</v>
      </c>
      <c r="K156" s="3">
        <v>4</v>
      </c>
      <c r="M156" s="3">
        <v>1</v>
      </c>
      <c r="N156" s="3">
        <v>4</v>
      </c>
      <c r="O156" s="3">
        <v>5</v>
      </c>
      <c r="P156" s="3">
        <v>4</v>
      </c>
      <c r="Q156" s="3">
        <v>3</v>
      </c>
      <c r="R156" s="3">
        <v>3</v>
      </c>
      <c r="T156" s="3">
        <v>4</v>
      </c>
      <c r="U156" s="3">
        <v>1</v>
      </c>
      <c r="V156" s="3">
        <v>4</v>
      </c>
      <c r="W156" s="3">
        <v>2</v>
      </c>
      <c r="X156" s="3">
        <v>1</v>
      </c>
      <c r="Y156" s="3">
        <v>1</v>
      </c>
      <c r="Z156" s="3">
        <v>0</v>
      </c>
      <c r="AA156" s="3">
        <v>4</v>
      </c>
      <c r="AB156" s="3">
        <v>36</v>
      </c>
      <c r="AD156" t="s">
        <v>285</v>
      </c>
      <c r="AF156" s="3">
        <v>9</v>
      </c>
      <c r="AG156" s="3">
        <v>9</v>
      </c>
      <c r="AH156" s="3">
        <v>10</v>
      </c>
      <c r="AI156" s="3">
        <v>8</v>
      </c>
      <c r="AJ156" s="3">
        <v>9</v>
      </c>
      <c r="AK156" s="3">
        <v>6</v>
      </c>
      <c r="AL156" s="3">
        <v>9</v>
      </c>
      <c r="AM156" s="3">
        <v>4</v>
      </c>
      <c r="AN156" s="3">
        <v>8</v>
      </c>
      <c r="AO156" s="3">
        <v>9</v>
      </c>
      <c r="AP156" s="3">
        <v>6</v>
      </c>
      <c r="AQ156" s="3">
        <v>3</v>
      </c>
      <c r="AR156" s="3">
        <v>8</v>
      </c>
      <c r="AS156" s="3">
        <v>4</v>
      </c>
      <c r="AT156" s="3">
        <v>7</v>
      </c>
      <c r="AU156" s="3">
        <v>8</v>
      </c>
      <c r="AV156" t="s">
        <v>286</v>
      </c>
      <c r="AW156" s="3">
        <v>985</v>
      </c>
      <c r="AX156" s="3">
        <v>985</v>
      </c>
      <c r="AY156" t="str">
        <f t="shared" si="10"/>
        <v/>
      </c>
      <c r="AZ156" t="str">
        <f t="shared" si="11"/>
        <v/>
      </c>
      <c r="BA156" t="str">
        <f t="shared" si="12"/>
        <v/>
      </c>
      <c r="BB156" t="str">
        <f t="shared" si="13"/>
        <v/>
      </c>
      <c r="BC156" t="str">
        <f t="shared" si="14"/>
        <v/>
      </c>
    </row>
    <row r="157" spans="1:55" x14ac:dyDescent="0.2">
      <c r="A157" t="s">
        <v>630</v>
      </c>
      <c r="B157" t="s">
        <v>52</v>
      </c>
      <c r="C157" t="s">
        <v>104</v>
      </c>
      <c r="D157" s="3">
        <v>205</v>
      </c>
      <c r="F157" s="3">
        <v>0</v>
      </c>
      <c r="G157" s="3">
        <v>0</v>
      </c>
      <c r="H157" s="3">
        <v>5</v>
      </c>
      <c r="I157" s="3">
        <v>0</v>
      </c>
      <c r="J157" s="3">
        <v>5</v>
      </c>
      <c r="K157" s="3">
        <v>5</v>
      </c>
      <c r="M157" s="3">
        <v>0</v>
      </c>
      <c r="N157" s="3">
        <v>4</v>
      </c>
      <c r="O157" s="3">
        <v>5</v>
      </c>
      <c r="P157" s="3">
        <v>4</v>
      </c>
      <c r="Q157" s="3">
        <v>3</v>
      </c>
      <c r="R157" s="3">
        <v>4</v>
      </c>
      <c r="T157" s="3">
        <v>5</v>
      </c>
      <c r="U157" s="3">
        <v>1</v>
      </c>
      <c r="V157" s="3">
        <v>3</v>
      </c>
      <c r="W157" s="3">
        <v>1</v>
      </c>
      <c r="X157" s="3">
        <v>0</v>
      </c>
      <c r="Y157" s="3">
        <v>0</v>
      </c>
      <c r="Z157" s="3">
        <v>0</v>
      </c>
      <c r="AA157" s="3">
        <v>4</v>
      </c>
      <c r="AB157" s="3">
        <v>44</v>
      </c>
      <c r="AD157" t="s">
        <v>287</v>
      </c>
      <c r="AF157" s="3">
        <v>10</v>
      </c>
      <c r="AG157" s="3">
        <v>6</v>
      </c>
      <c r="AH157" s="3">
        <v>10</v>
      </c>
      <c r="AI157" s="3">
        <v>8</v>
      </c>
      <c r="AJ157" s="3">
        <v>9</v>
      </c>
      <c r="AK157" s="3">
        <v>7</v>
      </c>
      <c r="AL157" s="3">
        <v>3</v>
      </c>
      <c r="AM157" s="3">
        <v>5</v>
      </c>
      <c r="AN157" s="3">
        <v>7</v>
      </c>
      <c r="AO157" s="3">
        <v>5</v>
      </c>
      <c r="AP157" s="3">
        <v>10</v>
      </c>
      <c r="AQ157" s="3">
        <v>8</v>
      </c>
      <c r="AR157" s="3">
        <v>9</v>
      </c>
      <c r="AS157" s="3">
        <v>4</v>
      </c>
      <c r="AT157" s="3">
        <v>9</v>
      </c>
      <c r="AU157" s="3">
        <v>6</v>
      </c>
      <c r="AW157" s="3">
        <v>1014</v>
      </c>
      <c r="AX157" s="3">
        <v>1014</v>
      </c>
      <c r="AY157" t="str">
        <f t="shared" si="10"/>
        <v/>
      </c>
      <c r="AZ157" t="str">
        <f t="shared" si="11"/>
        <v/>
      </c>
      <c r="BA157" t="str">
        <f t="shared" si="12"/>
        <v/>
      </c>
      <c r="BB157" t="str">
        <f t="shared" si="13"/>
        <v/>
      </c>
      <c r="BC157" t="str">
        <f t="shared" si="14"/>
        <v/>
      </c>
    </row>
    <row r="158" spans="1:55" x14ac:dyDescent="0.2">
      <c r="A158" t="s">
        <v>631</v>
      </c>
      <c r="B158" t="s">
        <v>73</v>
      </c>
      <c r="C158" t="s">
        <v>111</v>
      </c>
      <c r="D158" s="3">
        <v>106</v>
      </c>
      <c r="F158" s="3">
        <v>1</v>
      </c>
      <c r="G158" s="3">
        <v>3</v>
      </c>
      <c r="H158" s="3">
        <v>1</v>
      </c>
      <c r="I158" s="3">
        <v>4</v>
      </c>
      <c r="J158" s="3">
        <v>2</v>
      </c>
      <c r="K158" s="3">
        <v>1</v>
      </c>
      <c r="M158" s="3">
        <v>4</v>
      </c>
      <c r="N158" s="3">
        <v>2</v>
      </c>
      <c r="O158" s="3">
        <v>1</v>
      </c>
      <c r="P158" s="3">
        <v>0</v>
      </c>
      <c r="Q158" s="3">
        <v>3</v>
      </c>
      <c r="R158" s="3">
        <v>2</v>
      </c>
      <c r="T158" s="3">
        <v>2</v>
      </c>
      <c r="U158" s="3">
        <v>2</v>
      </c>
      <c r="V158" s="3">
        <v>4</v>
      </c>
      <c r="W158" s="3">
        <v>1</v>
      </c>
      <c r="X158" s="3">
        <v>1</v>
      </c>
      <c r="Y158" s="3">
        <v>3</v>
      </c>
      <c r="Z158" s="3">
        <v>2</v>
      </c>
      <c r="AA158" s="3">
        <v>3</v>
      </c>
      <c r="AB158" s="3">
        <v>60</v>
      </c>
      <c r="AC158" t="s">
        <v>288</v>
      </c>
      <c r="AD158" t="s">
        <v>289</v>
      </c>
      <c r="AF158" s="3">
        <v>7</v>
      </c>
      <c r="AG158" s="3">
        <v>7</v>
      </c>
      <c r="AH158" s="3">
        <v>6</v>
      </c>
      <c r="AI158" s="3">
        <v>8</v>
      </c>
      <c r="AJ158" s="3">
        <v>9</v>
      </c>
      <c r="AK158" s="3">
        <v>7</v>
      </c>
      <c r="AL158" s="3">
        <v>5</v>
      </c>
      <c r="AM158" s="3">
        <v>6</v>
      </c>
      <c r="AN158" s="3">
        <v>7</v>
      </c>
      <c r="AO158" s="3">
        <v>7</v>
      </c>
      <c r="AP158" s="3">
        <v>8</v>
      </c>
      <c r="AQ158" s="3">
        <v>6</v>
      </c>
      <c r="AR158" s="3">
        <v>9</v>
      </c>
      <c r="AS158" s="3">
        <v>8</v>
      </c>
      <c r="AT158" s="3">
        <v>7</v>
      </c>
      <c r="AU158" s="3">
        <v>8</v>
      </c>
      <c r="AW158" s="3">
        <v>1049</v>
      </c>
      <c r="AX158" s="3">
        <v>1049</v>
      </c>
      <c r="AY158" t="str">
        <f t="shared" si="10"/>
        <v/>
      </c>
      <c r="AZ158" t="str">
        <f t="shared" si="11"/>
        <v/>
      </c>
      <c r="BA158" t="str">
        <f t="shared" si="12"/>
        <v/>
      </c>
      <c r="BB158" t="str">
        <f t="shared" si="13"/>
        <v/>
      </c>
      <c r="BC158" t="str">
        <f t="shared" si="14"/>
        <v/>
      </c>
    </row>
    <row r="159" spans="1:55" x14ac:dyDescent="0.2">
      <c r="A159" t="s">
        <v>632</v>
      </c>
      <c r="B159" t="s">
        <v>60</v>
      </c>
      <c r="C159" t="s">
        <v>58</v>
      </c>
      <c r="D159" s="3">
        <v>205</v>
      </c>
      <c r="F159" s="3">
        <v>3</v>
      </c>
      <c r="G159" s="3">
        <v>0</v>
      </c>
      <c r="H159" s="3">
        <v>4</v>
      </c>
      <c r="I159" s="3">
        <v>0</v>
      </c>
      <c r="J159" s="3">
        <v>4</v>
      </c>
      <c r="K159" s="3">
        <v>4</v>
      </c>
      <c r="M159" s="3">
        <v>0</v>
      </c>
      <c r="N159" s="3">
        <v>4</v>
      </c>
      <c r="O159" s="3">
        <v>4</v>
      </c>
      <c r="P159" s="3">
        <v>4</v>
      </c>
      <c r="Q159" s="3">
        <v>4</v>
      </c>
      <c r="R159" s="3">
        <v>4</v>
      </c>
      <c r="T159" s="3">
        <v>4</v>
      </c>
      <c r="U159" s="3">
        <v>0</v>
      </c>
      <c r="V159" s="3">
        <v>4</v>
      </c>
      <c r="W159" s="3">
        <v>0</v>
      </c>
      <c r="X159" s="3">
        <v>0</v>
      </c>
      <c r="Y159" s="3">
        <v>0</v>
      </c>
      <c r="Z159" s="3">
        <v>0</v>
      </c>
      <c r="AA159" s="3">
        <v>4</v>
      </c>
      <c r="AB159" s="3">
        <v>7</v>
      </c>
      <c r="AD159" t="s">
        <v>290</v>
      </c>
      <c r="AF159" s="3">
        <v>0</v>
      </c>
      <c r="AG159" s="3">
        <v>9</v>
      </c>
      <c r="AH159" s="3">
        <v>9</v>
      </c>
      <c r="AI159" s="3">
        <v>9</v>
      </c>
      <c r="AJ159" s="3">
        <v>9</v>
      </c>
      <c r="AK159" s="3">
        <v>9</v>
      </c>
      <c r="AL159" s="3">
        <v>9</v>
      </c>
      <c r="AM159" s="3">
        <v>9</v>
      </c>
      <c r="AN159" s="3">
        <v>9</v>
      </c>
      <c r="AO159" s="3">
        <v>9</v>
      </c>
      <c r="AP159" s="3">
        <v>9</v>
      </c>
      <c r="AQ159" s="3">
        <v>3</v>
      </c>
      <c r="AR159" s="3">
        <v>9</v>
      </c>
      <c r="AS159" s="3">
        <v>9</v>
      </c>
      <c r="AT159" s="3">
        <v>9</v>
      </c>
      <c r="AU159" s="3">
        <v>9</v>
      </c>
      <c r="AW159" s="3">
        <v>1067</v>
      </c>
      <c r="AX159" s="3">
        <v>1067</v>
      </c>
      <c r="AY159" t="str">
        <f t="shared" si="10"/>
        <v/>
      </c>
      <c r="AZ159" t="str">
        <f t="shared" si="11"/>
        <v/>
      </c>
      <c r="BA159" t="str">
        <f t="shared" si="12"/>
        <v/>
      </c>
      <c r="BB159" t="str">
        <f t="shared" si="13"/>
        <v/>
      </c>
      <c r="BC159" t="str">
        <f t="shared" si="14"/>
        <v/>
      </c>
    </row>
    <row r="160" spans="1:55" x14ac:dyDescent="0.2">
      <c r="A160" t="s">
        <v>633</v>
      </c>
      <c r="B160" t="s">
        <v>48</v>
      </c>
      <c r="C160" t="s">
        <v>49</v>
      </c>
      <c r="D160" s="3">
        <v>173</v>
      </c>
      <c r="F160" s="3">
        <v>1</v>
      </c>
      <c r="G160" s="3">
        <v>0</v>
      </c>
      <c r="H160" s="3">
        <v>4</v>
      </c>
      <c r="I160" s="3">
        <v>1</v>
      </c>
      <c r="J160" s="3">
        <v>5</v>
      </c>
      <c r="K160" s="3">
        <v>4</v>
      </c>
      <c r="M160" s="3">
        <v>0</v>
      </c>
      <c r="N160" s="3">
        <v>5</v>
      </c>
      <c r="O160" s="3">
        <v>4</v>
      </c>
      <c r="P160" s="3">
        <v>5</v>
      </c>
      <c r="Q160" s="3">
        <v>5</v>
      </c>
      <c r="R160" s="3">
        <v>4</v>
      </c>
      <c r="T160" s="3">
        <v>4</v>
      </c>
      <c r="U160" s="3">
        <v>2</v>
      </c>
      <c r="V160" s="3">
        <v>3</v>
      </c>
      <c r="W160" s="3">
        <v>3</v>
      </c>
      <c r="X160" s="3">
        <v>1</v>
      </c>
      <c r="Y160" s="3">
        <v>1</v>
      </c>
      <c r="Z160" s="3">
        <v>2</v>
      </c>
      <c r="AA160" s="3">
        <v>3</v>
      </c>
      <c r="AB160" s="3">
        <v>19</v>
      </c>
      <c r="AD160" t="s">
        <v>291</v>
      </c>
      <c r="AF160" s="3">
        <v>8</v>
      </c>
      <c r="AG160" s="3">
        <v>8</v>
      </c>
      <c r="AH160" s="3">
        <v>9</v>
      </c>
      <c r="AI160" s="3">
        <v>10</v>
      </c>
      <c r="AJ160" s="3">
        <v>9</v>
      </c>
      <c r="AK160" s="3">
        <v>8</v>
      </c>
      <c r="AL160" s="3">
        <v>8</v>
      </c>
      <c r="AM160" s="3">
        <v>9</v>
      </c>
      <c r="AN160" s="3">
        <v>8</v>
      </c>
      <c r="AO160" s="3">
        <v>8</v>
      </c>
      <c r="AP160" s="3">
        <v>9</v>
      </c>
      <c r="AQ160" s="3">
        <v>8</v>
      </c>
      <c r="AR160" s="3">
        <v>6</v>
      </c>
      <c r="AS160" s="3">
        <v>8</v>
      </c>
      <c r="AT160" s="3">
        <v>7</v>
      </c>
      <c r="AU160" s="3">
        <v>8</v>
      </c>
      <c r="AW160" s="3">
        <v>1119</v>
      </c>
      <c r="AX160" s="3">
        <v>1119</v>
      </c>
      <c r="AY160" t="str">
        <f t="shared" si="10"/>
        <v/>
      </c>
      <c r="AZ160" t="str">
        <f t="shared" si="11"/>
        <v/>
      </c>
      <c r="BA160" t="str">
        <f t="shared" si="12"/>
        <v/>
      </c>
      <c r="BB160" t="str">
        <f t="shared" si="13"/>
        <v/>
      </c>
      <c r="BC160" t="str">
        <f t="shared" si="14"/>
        <v/>
      </c>
    </row>
    <row r="161" spans="1:55" x14ac:dyDescent="0.2">
      <c r="A161" t="s">
        <v>634</v>
      </c>
      <c r="B161" t="s">
        <v>60</v>
      </c>
      <c r="C161" t="s">
        <v>57</v>
      </c>
      <c r="D161" s="3">
        <v>139</v>
      </c>
      <c r="F161" s="3">
        <v>3</v>
      </c>
      <c r="G161" s="3">
        <v>4</v>
      </c>
      <c r="H161" s="3">
        <v>2</v>
      </c>
      <c r="I161" s="3">
        <v>5</v>
      </c>
      <c r="J161" s="3">
        <v>1</v>
      </c>
      <c r="K161" s="3">
        <v>2</v>
      </c>
      <c r="M161" s="3">
        <v>3</v>
      </c>
      <c r="N161" s="3">
        <v>1</v>
      </c>
      <c r="O161" s="3">
        <v>2</v>
      </c>
      <c r="P161" s="3">
        <v>1</v>
      </c>
      <c r="Q161" s="3">
        <v>2</v>
      </c>
      <c r="R161" s="3">
        <v>2</v>
      </c>
      <c r="T161" s="3">
        <v>5</v>
      </c>
      <c r="U161" s="3">
        <v>2</v>
      </c>
      <c r="V161" s="3">
        <v>4</v>
      </c>
      <c r="W161" s="3">
        <v>5</v>
      </c>
      <c r="X161" s="3">
        <v>1</v>
      </c>
      <c r="Y161" s="3">
        <v>0</v>
      </c>
      <c r="Z161" s="3">
        <v>1</v>
      </c>
      <c r="AA161" s="3">
        <v>4</v>
      </c>
      <c r="AB161" s="3">
        <v>46</v>
      </c>
      <c r="AD161" t="s">
        <v>292</v>
      </c>
      <c r="AF161" s="3">
        <v>7</v>
      </c>
      <c r="AG161" s="3">
        <v>9</v>
      </c>
      <c r="AH161" s="3">
        <v>7</v>
      </c>
      <c r="AI161" s="3">
        <v>10</v>
      </c>
      <c r="AJ161" s="3">
        <v>7</v>
      </c>
      <c r="AK161" s="3">
        <v>4</v>
      </c>
      <c r="AL161" s="3">
        <v>7</v>
      </c>
      <c r="AM161" s="3">
        <v>8</v>
      </c>
      <c r="AN161" s="3">
        <v>4</v>
      </c>
      <c r="AO161" s="3">
        <v>10</v>
      </c>
      <c r="AP161" s="3">
        <v>10</v>
      </c>
      <c r="AQ161" s="3">
        <v>6</v>
      </c>
      <c r="AR161" s="3">
        <v>4</v>
      </c>
      <c r="AS161" s="3">
        <v>8</v>
      </c>
      <c r="AT161" s="3">
        <v>10</v>
      </c>
      <c r="AU161" s="3">
        <v>9</v>
      </c>
      <c r="AW161" s="3">
        <v>1108</v>
      </c>
      <c r="AX161" s="3">
        <v>1108</v>
      </c>
      <c r="AY161" t="str">
        <f t="shared" si="10"/>
        <v/>
      </c>
      <c r="AZ161" t="str">
        <f t="shared" si="11"/>
        <v/>
      </c>
      <c r="BA161" t="str">
        <f t="shared" si="12"/>
        <v/>
      </c>
      <c r="BB161" t="str">
        <f t="shared" si="13"/>
        <v/>
      </c>
      <c r="BC161" t="str">
        <f t="shared" si="14"/>
        <v/>
      </c>
    </row>
    <row r="162" spans="1:55" x14ac:dyDescent="0.2">
      <c r="A162" t="s">
        <v>635</v>
      </c>
      <c r="B162" t="s">
        <v>73</v>
      </c>
      <c r="C162" t="s">
        <v>101</v>
      </c>
      <c r="D162" s="3">
        <v>205</v>
      </c>
      <c r="F162" s="3">
        <v>0</v>
      </c>
      <c r="G162" s="3">
        <v>0</v>
      </c>
      <c r="H162" s="3">
        <v>5</v>
      </c>
      <c r="I162" s="3">
        <v>2</v>
      </c>
      <c r="J162" s="3">
        <v>4</v>
      </c>
      <c r="K162" s="3">
        <v>3</v>
      </c>
      <c r="M162" s="3">
        <v>0</v>
      </c>
      <c r="N162" s="3">
        <v>5</v>
      </c>
      <c r="O162" s="3">
        <v>5</v>
      </c>
      <c r="P162" s="3">
        <v>5</v>
      </c>
      <c r="Q162" s="3">
        <v>5</v>
      </c>
      <c r="R162" s="3">
        <v>5</v>
      </c>
      <c r="T162" s="3">
        <v>5</v>
      </c>
      <c r="U162" s="3">
        <v>0</v>
      </c>
      <c r="V162" s="3">
        <v>5</v>
      </c>
      <c r="W162" s="3">
        <v>5</v>
      </c>
      <c r="X162" s="3">
        <v>0</v>
      </c>
      <c r="Y162" s="3">
        <v>0</v>
      </c>
      <c r="Z162" s="3">
        <v>4</v>
      </c>
      <c r="AA162" s="3">
        <v>5</v>
      </c>
      <c r="AB162" s="3">
        <v>11</v>
      </c>
      <c r="AD162" t="s">
        <v>293</v>
      </c>
      <c r="AF162" s="3">
        <v>0</v>
      </c>
      <c r="AG162" s="3">
        <v>10</v>
      </c>
      <c r="AH162" s="3">
        <v>10</v>
      </c>
      <c r="AI162" s="3">
        <v>10</v>
      </c>
      <c r="AJ162" s="3">
        <v>10</v>
      </c>
      <c r="AK162" s="3">
        <v>10</v>
      </c>
      <c r="AL162" s="3">
        <v>10</v>
      </c>
      <c r="AM162" s="3">
        <v>10</v>
      </c>
      <c r="AN162" s="3">
        <v>10</v>
      </c>
      <c r="AO162" s="3">
        <v>10</v>
      </c>
      <c r="AP162" s="3">
        <v>5</v>
      </c>
      <c r="AQ162" s="3">
        <v>10</v>
      </c>
      <c r="AR162" s="3">
        <v>5</v>
      </c>
      <c r="AS162" s="3">
        <v>0</v>
      </c>
      <c r="AT162" s="3">
        <v>10</v>
      </c>
      <c r="AU162" s="3">
        <v>6</v>
      </c>
      <c r="AW162" s="3">
        <v>1141</v>
      </c>
      <c r="AX162" s="3">
        <v>1141</v>
      </c>
      <c r="AY162" t="str">
        <f t="shared" si="10"/>
        <v/>
      </c>
      <c r="AZ162" t="str">
        <f t="shared" si="11"/>
        <v/>
      </c>
      <c r="BA162" t="str">
        <f t="shared" si="12"/>
        <v/>
      </c>
      <c r="BB162" t="str">
        <f t="shared" si="13"/>
        <v/>
      </c>
      <c r="BC162" t="str">
        <f t="shared" si="14"/>
        <v/>
      </c>
    </row>
    <row r="163" spans="1:55" x14ac:dyDescent="0.2">
      <c r="A163" t="s">
        <v>636</v>
      </c>
      <c r="B163" t="s">
        <v>48</v>
      </c>
      <c r="C163" t="s">
        <v>53</v>
      </c>
      <c r="D163" s="3">
        <v>85</v>
      </c>
      <c r="F163" s="3">
        <v>1</v>
      </c>
      <c r="G163" s="3">
        <v>1</v>
      </c>
      <c r="H163" s="3">
        <v>4</v>
      </c>
      <c r="I163" s="3">
        <v>3</v>
      </c>
      <c r="J163" s="3">
        <v>4</v>
      </c>
      <c r="K163" s="3">
        <v>3</v>
      </c>
      <c r="M163" s="3">
        <v>2</v>
      </c>
      <c r="N163" s="3">
        <v>5</v>
      </c>
      <c r="O163" s="3">
        <v>5</v>
      </c>
      <c r="P163" s="3">
        <v>4</v>
      </c>
      <c r="Q163" s="3">
        <v>4</v>
      </c>
      <c r="R163" s="3">
        <v>4</v>
      </c>
      <c r="T163" s="3">
        <v>4</v>
      </c>
      <c r="U163" s="3">
        <v>3</v>
      </c>
      <c r="V163" s="3">
        <v>3</v>
      </c>
      <c r="W163" s="3">
        <v>3</v>
      </c>
      <c r="X163" s="3">
        <v>2</v>
      </c>
      <c r="Y163" s="3">
        <v>2</v>
      </c>
      <c r="Z163" s="3">
        <v>2</v>
      </c>
      <c r="AA163" s="3">
        <v>3</v>
      </c>
      <c r="AB163" s="3">
        <v>60</v>
      </c>
      <c r="AC163" t="s">
        <v>294</v>
      </c>
      <c r="AD163" t="s">
        <v>295</v>
      </c>
      <c r="AF163" s="3">
        <v>8</v>
      </c>
      <c r="AG163" s="3">
        <v>9</v>
      </c>
      <c r="AH163" s="3">
        <v>8</v>
      </c>
      <c r="AI163" s="3">
        <v>8</v>
      </c>
      <c r="AJ163" s="3">
        <v>8</v>
      </c>
      <c r="AK163" s="3">
        <v>8</v>
      </c>
      <c r="AL163" s="3">
        <v>7</v>
      </c>
      <c r="AM163" s="3">
        <v>8</v>
      </c>
      <c r="AN163" s="3">
        <v>9</v>
      </c>
      <c r="AO163" s="3">
        <v>9</v>
      </c>
      <c r="AP163" s="3">
        <v>9</v>
      </c>
      <c r="AQ163" s="3">
        <v>9</v>
      </c>
      <c r="AR163" s="3">
        <v>7</v>
      </c>
      <c r="AS163" s="3">
        <v>8</v>
      </c>
      <c r="AT163" s="3">
        <v>6</v>
      </c>
      <c r="AU163" s="3">
        <v>8</v>
      </c>
      <c r="AW163" s="3">
        <v>1071</v>
      </c>
      <c r="AX163" s="3">
        <v>1071</v>
      </c>
      <c r="AY163" t="str">
        <f t="shared" si="10"/>
        <v/>
      </c>
      <c r="AZ163" t="str">
        <f t="shared" si="11"/>
        <v/>
      </c>
      <c r="BA163" t="str">
        <f t="shared" si="12"/>
        <v/>
      </c>
      <c r="BB163" t="str">
        <f t="shared" si="13"/>
        <v/>
      </c>
      <c r="BC163" t="str">
        <f t="shared" si="14"/>
        <v/>
      </c>
    </row>
    <row r="164" spans="1:55" x14ac:dyDescent="0.2">
      <c r="A164" t="s">
        <v>637</v>
      </c>
      <c r="B164" t="s">
        <v>52</v>
      </c>
      <c r="C164" t="s">
        <v>93</v>
      </c>
      <c r="D164" s="3">
        <v>206</v>
      </c>
      <c r="F164" s="3">
        <v>2</v>
      </c>
      <c r="G164" s="3">
        <v>1</v>
      </c>
      <c r="H164" s="3">
        <v>4</v>
      </c>
      <c r="I164" s="3">
        <v>0</v>
      </c>
      <c r="J164" s="3">
        <v>5</v>
      </c>
      <c r="K164" s="3">
        <v>4</v>
      </c>
      <c r="M164" s="3">
        <v>0</v>
      </c>
      <c r="N164" s="3">
        <v>4</v>
      </c>
      <c r="O164" s="3">
        <v>4</v>
      </c>
      <c r="P164" s="3">
        <v>5</v>
      </c>
      <c r="Q164" s="3">
        <v>3</v>
      </c>
      <c r="R164" s="3">
        <v>4</v>
      </c>
      <c r="T164" s="3">
        <v>4</v>
      </c>
      <c r="U164" s="3">
        <v>1</v>
      </c>
      <c r="V164" s="3">
        <v>3</v>
      </c>
      <c r="W164" s="3">
        <v>1</v>
      </c>
      <c r="X164" s="3">
        <v>3</v>
      </c>
      <c r="Y164" s="3">
        <v>0</v>
      </c>
      <c r="Z164" s="3">
        <v>1</v>
      </c>
      <c r="AA164" s="3">
        <v>4</v>
      </c>
      <c r="AB164" s="3">
        <v>58</v>
      </c>
      <c r="AD164" t="s">
        <v>296</v>
      </c>
      <c r="AF164" s="3">
        <v>9</v>
      </c>
      <c r="AG164" s="3">
        <v>8</v>
      </c>
      <c r="AH164" s="3">
        <v>7</v>
      </c>
      <c r="AI164" s="3">
        <v>8</v>
      </c>
      <c r="AJ164" s="3">
        <v>9</v>
      </c>
      <c r="AK164" s="3">
        <v>10</v>
      </c>
      <c r="AL164" s="3">
        <v>9</v>
      </c>
      <c r="AM164" s="3">
        <v>7</v>
      </c>
      <c r="AN164" s="3">
        <v>6</v>
      </c>
      <c r="AO164" s="3">
        <v>7</v>
      </c>
      <c r="AP164" s="3">
        <v>8</v>
      </c>
      <c r="AQ164" s="3">
        <v>8</v>
      </c>
      <c r="AR164" s="3">
        <v>5</v>
      </c>
      <c r="AS164" s="3">
        <v>6</v>
      </c>
      <c r="AT164" s="3">
        <v>8</v>
      </c>
      <c r="AU164" s="3">
        <v>6</v>
      </c>
      <c r="AW164" s="3">
        <v>1129</v>
      </c>
      <c r="AX164" s="3">
        <v>1129</v>
      </c>
      <c r="AY164" t="str">
        <f t="shared" si="10"/>
        <v/>
      </c>
      <c r="AZ164" t="str">
        <f t="shared" si="11"/>
        <v/>
      </c>
      <c r="BA164" t="str">
        <f t="shared" si="12"/>
        <v/>
      </c>
      <c r="BB164" t="str">
        <f t="shared" si="13"/>
        <v/>
      </c>
      <c r="BC164" t="str">
        <f t="shared" si="14"/>
        <v/>
      </c>
    </row>
    <row r="165" spans="1:55" x14ac:dyDescent="0.2">
      <c r="A165" t="s">
        <v>638</v>
      </c>
      <c r="B165" t="s">
        <v>48</v>
      </c>
      <c r="C165" t="s">
        <v>85</v>
      </c>
      <c r="D165" s="3">
        <v>173</v>
      </c>
      <c r="F165" s="3">
        <v>1</v>
      </c>
      <c r="G165" s="3">
        <v>2</v>
      </c>
      <c r="H165" s="3">
        <v>3</v>
      </c>
      <c r="I165" s="3">
        <v>2</v>
      </c>
      <c r="J165" s="3">
        <v>4</v>
      </c>
      <c r="K165" s="3">
        <v>4</v>
      </c>
      <c r="M165" s="3">
        <v>1</v>
      </c>
      <c r="N165" s="3">
        <v>3</v>
      </c>
      <c r="O165" s="3">
        <v>4</v>
      </c>
      <c r="P165" s="3">
        <v>3</v>
      </c>
      <c r="Q165" s="3">
        <v>3</v>
      </c>
      <c r="R165" s="3">
        <v>3</v>
      </c>
      <c r="T165" s="3">
        <v>3</v>
      </c>
      <c r="U165" s="3">
        <v>3</v>
      </c>
      <c r="V165" s="3">
        <v>4</v>
      </c>
      <c r="W165" s="3">
        <v>2</v>
      </c>
      <c r="X165" s="3">
        <v>1</v>
      </c>
      <c r="Y165" s="3">
        <v>3</v>
      </c>
      <c r="Z165" s="3">
        <v>1</v>
      </c>
      <c r="AA165" s="3">
        <v>3</v>
      </c>
      <c r="AB165" s="3">
        <v>52</v>
      </c>
      <c r="AD165" t="s">
        <v>297</v>
      </c>
      <c r="AF165" s="3">
        <v>6</v>
      </c>
      <c r="AG165" s="3">
        <v>7</v>
      </c>
      <c r="AH165" s="3">
        <v>8</v>
      </c>
      <c r="AI165" s="3">
        <v>7</v>
      </c>
      <c r="AJ165" s="3">
        <v>8</v>
      </c>
      <c r="AK165" s="3">
        <v>7</v>
      </c>
      <c r="AL165" s="3">
        <v>8</v>
      </c>
      <c r="AM165" s="3">
        <v>6</v>
      </c>
      <c r="AN165" s="3">
        <v>6</v>
      </c>
      <c r="AO165" s="3">
        <v>7</v>
      </c>
      <c r="AP165" s="3">
        <v>5</v>
      </c>
      <c r="AQ165" s="3">
        <v>4</v>
      </c>
      <c r="AR165" s="3">
        <v>5</v>
      </c>
      <c r="AS165" s="3">
        <v>6</v>
      </c>
      <c r="AT165" s="3">
        <v>6</v>
      </c>
      <c r="AU165" s="3">
        <v>7</v>
      </c>
      <c r="AV165" t="s">
        <v>298</v>
      </c>
      <c r="AW165" s="3">
        <v>1119</v>
      </c>
      <c r="AX165" s="3">
        <v>1119</v>
      </c>
      <c r="AY165" t="str">
        <f t="shared" si="10"/>
        <v/>
      </c>
      <c r="AZ165" t="str">
        <f t="shared" si="11"/>
        <v/>
      </c>
      <c r="BA165" t="str">
        <f t="shared" si="12"/>
        <v/>
      </c>
      <c r="BB165" t="str">
        <f t="shared" si="13"/>
        <v/>
      </c>
      <c r="BC165" t="str">
        <f t="shared" si="14"/>
        <v/>
      </c>
    </row>
    <row r="166" spans="1:55" x14ac:dyDescent="0.2">
      <c r="A166" t="s">
        <v>639</v>
      </c>
      <c r="B166" t="s">
        <v>178</v>
      </c>
      <c r="C166" t="s">
        <v>65</v>
      </c>
      <c r="D166" s="3">
        <v>97</v>
      </c>
      <c r="F166" s="3">
        <v>1</v>
      </c>
      <c r="G166" s="3">
        <v>1</v>
      </c>
      <c r="H166" s="3">
        <v>4</v>
      </c>
      <c r="I166" s="3">
        <v>2</v>
      </c>
      <c r="J166" s="3">
        <v>3</v>
      </c>
      <c r="K166" s="3">
        <v>4</v>
      </c>
      <c r="M166" s="3">
        <v>1</v>
      </c>
      <c r="N166" s="3">
        <v>4</v>
      </c>
      <c r="O166" s="3">
        <v>2</v>
      </c>
      <c r="P166" s="3">
        <v>3</v>
      </c>
      <c r="Q166" s="3">
        <v>3</v>
      </c>
      <c r="R166" s="3">
        <v>4</v>
      </c>
      <c r="T166" s="3">
        <v>4</v>
      </c>
      <c r="U166" s="3">
        <v>2</v>
      </c>
      <c r="V166" s="3">
        <v>5</v>
      </c>
      <c r="W166" s="3">
        <v>1</v>
      </c>
      <c r="X166" s="3">
        <v>2</v>
      </c>
      <c r="Y166" s="3">
        <v>1</v>
      </c>
      <c r="Z166" s="3">
        <v>2</v>
      </c>
      <c r="AA166" s="3">
        <v>2</v>
      </c>
      <c r="AB166" s="3">
        <v>57</v>
      </c>
      <c r="AD166" t="s">
        <v>299</v>
      </c>
      <c r="AF166" s="3">
        <v>4</v>
      </c>
      <c r="AG166" s="3">
        <v>8</v>
      </c>
      <c r="AH166" s="3">
        <v>5</v>
      </c>
      <c r="AI166" s="3">
        <v>8</v>
      </c>
      <c r="AJ166" s="3">
        <v>9</v>
      </c>
      <c r="AK166" s="3">
        <v>7</v>
      </c>
      <c r="AL166" s="3">
        <v>7</v>
      </c>
      <c r="AM166" s="3">
        <v>6</v>
      </c>
      <c r="AN166" s="3">
        <v>6</v>
      </c>
      <c r="AO166" s="3">
        <v>7</v>
      </c>
      <c r="AP166" s="3">
        <v>8</v>
      </c>
      <c r="AQ166" s="3">
        <v>9</v>
      </c>
      <c r="AR166" s="3">
        <v>7</v>
      </c>
      <c r="AS166" s="3">
        <v>9</v>
      </c>
      <c r="AT166" s="3">
        <v>3</v>
      </c>
      <c r="AU166" s="3">
        <v>5</v>
      </c>
      <c r="AW166" s="3">
        <v>1098</v>
      </c>
      <c r="AX166" s="3">
        <v>1098</v>
      </c>
      <c r="AY166" t="str">
        <f t="shared" si="10"/>
        <v/>
      </c>
      <c r="AZ166" t="str">
        <f t="shared" si="11"/>
        <v/>
      </c>
      <c r="BA166" t="str">
        <f t="shared" si="12"/>
        <v/>
      </c>
      <c r="BB166" t="str">
        <f t="shared" si="13"/>
        <v/>
      </c>
      <c r="BC166" t="str">
        <f t="shared" si="14"/>
        <v/>
      </c>
    </row>
    <row r="167" spans="1:55" x14ac:dyDescent="0.2">
      <c r="A167" t="s">
        <v>640</v>
      </c>
      <c r="B167" t="s">
        <v>48</v>
      </c>
      <c r="C167" t="s">
        <v>50</v>
      </c>
      <c r="D167" s="3">
        <v>173</v>
      </c>
      <c r="F167" s="3">
        <v>2</v>
      </c>
      <c r="G167" s="3">
        <v>2</v>
      </c>
      <c r="H167" s="3">
        <v>2</v>
      </c>
      <c r="I167" s="3">
        <v>1</v>
      </c>
      <c r="J167" s="3">
        <v>2</v>
      </c>
      <c r="K167" s="3">
        <v>2</v>
      </c>
      <c r="M167" s="3">
        <v>1</v>
      </c>
      <c r="N167" s="3">
        <v>3</v>
      </c>
      <c r="O167" s="3">
        <v>2</v>
      </c>
      <c r="P167" s="3">
        <v>2</v>
      </c>
      <c r="Q167" s="3">
        <v>2</v>
      </c>
      <c r="R167" s="3">
        <v>2</v>
      </c>
      <c r="T167" s="3">
        <v>4</v>
      </c>
      <c r="U167" s="3">
        <v>1</v>
      </c>
      <c r="V167" s="3">
        <v>4</v>
      </c>
      <c r="W167" s="3">
        <v>1</v>
      </c>
      <c r="X167" s="3">
        <v>1</v>
      </c>
      <c r="Y167" s="3">
        <v>1</v>
      </c>
      <c r="Z167" s="3">
        <v>1</v>
      </c>
      <c r="AA167" s="3">
        <v>4</v>
      </c>
      <c r="AB167" s="3">
        <v>52</v>
      </c>
      <c r="AD167" t="s">
        <v>300</v>
      </c>
      <c r="AF167" s="3">
        <v>9</v>
      </c>
      <c r="AG167" s="3">
        <v>8</v>
      </c>
      <c r="AH167" s="3">
        <v>8</v>
      </c>
      <c r="AI167" s="3">
        <v>7</v>
      </c>
      <c r="AJ167" s="3">
        <v>8</v>
      </c>
      <c r="AK167" s="3">
        <v>9</v>
      </c>
      <c r="AL167" s="3">
        <v>8</v>
      </c>
      <c r="AM167" s="3">
        <v>7</v>
      </c>
      <c r="AN167" s="3">
        <v>8</v>
      </c>
      <c r="AO167" s="3">
        <v>9</v>
      </c>
      <c r="AP167" s="3">
        <v>9</v>
      </c>
      <c r="AQ167" s="3">
        <v>6</v>
      </c>
      <c r="AR167" s="3">
        <v>7</v>
      </c>
      <c r="AS167" s="3">
        <v>7</v>
      </c>
      <c r="AT167" s="3">
        <v>6</v>
      </c>
      <c r="AU167" s="3">
        <v>8</v>
      </c>
      <c r="AW167" s="3">
        <v>1072</v>
      </c>
      <c r="AX167" s="3">
        <v>1072</v>
      </c>
      <c r="AY167" t="str">
        <f t="shared" si="10"/>
        <v/>
      </c>
      <c r="AZ167" t="str">
        <f t="shared" si="11"/>
        <v/>
      </c>
      <c r="BA167" t="str">
        <f t="shared" si="12"/>
        <v/>
      </c>
      <c r="BB167" t="str">
        <f t="shared" si="13"/>
        <v/>
      </c>
      <c r="BC167" t="str">
        <f t="shared" si="14"/>
        <v/>
      </c>
    </row>
    <row r="168" spans="1:55" x14ac:dyDescent="0.2">
      <c r="A168" t="s">
        <v>641</v>
      </c>
      <c r="B168" t="s">
        <v>73</v>
      </c>
      <c r="C168" t="s">
        <v>111</v>
      </c>
      <c r="D168" s="3">
        <v>172</v>
      </c>
      <c r="F168" s="3">
        <v>1</v>
      </c>
      <c r="G168" s="3">
        <v>1</v>
      </c>
      <c r="H168" s="3">
        <v>2</v>
      </c>
      <c r="I168" s="3">
        <v>1</v>
      </c>
      <c r="J168" s="3">
        <v>2</v>
      </c>
      <c r="K168" s="3">
        <v>4</v>
      </c>
      <c r="M168" s="3">
        <v>1</v>
      </c>
      <c r="N168" s="3">
        <v>3</v>
      </c>
      <c r="O168" s="3">
        <v>4</v>
      </c>
      <c r="P168" s="3">
        <v>4</v>
      </c>
      <c r="Q168" s="3">
        <v>4</v>
      </c>
      <c r="R168" s="3">
        <v>4</v>
      </c>
      <c r="T168" s="3">
        <v>2</v>
      </c>
      <c r="U168" s="3">
        <v>1</v>
      </c>
      <c r="V168" s="3">
        <v>2</v>
      </c>
      <c r="W168" s="3">
        <v>1</v>
      </c>
      <c r="X168" s="3">
        <v>2</v>
      </c>
      <c r="Y168" s="3">
        <v>1</v>
      </c>
      <c r="Z168" s="3">
        <v>1</v>
      </c>
      <c r="AA168" s="3">
        <v>3</v>
      </c>
      <c r="AB168" s="3">
        <v>18</v>
      </c>
      <c r="AD168" t="s">
        <v>301</v>
      </c>
      <c r="AF168" s="3">
        <v>4</v>
      </c>
      <c r="AG168" s="3">
        <v>7</v>
      </c>
      <c r="AH168" s="3">
        <v>8</v>
      </c>
      <c r="AI168" s="3">
        <v>9</v>
      </c>
      <c r="AJ168" s="3">
        <v>9</v>
      </c>
      <c r="AK168" s="3">
        <v>10</v>
      </c>
      <c r="AL168" s="3">
        <v>8</v>
      </c>
      <c r="AM168" s="3">
        <v>8</v>
      </c>
      <c r="AN168" s="3">
        <v>7</v>
      </c>
      <c r="AO168" s="3">
        <v>8</v>
      </c>
      <c r="AP168" s="3">
        <v>8</v>
      </c>
      <c r="AQ168" s="3">
        <v>4</v>
      </c>
      <c r="AR168" s="3">
        <v>1</v>
      </c>
      <c r="AS168" s="3">
        <v>8</v>
      </c>
      <c r="AT168" s="3">
        <v>6</v>
      </c>
      <c r="AU168" s="3">
        <v>7</v>
      </c>
      <c r="AV168" t="s">
        <v>302</v>
      </c>
      <c r="AW168" s="3">
        <v>800</v>
      </c>
      <c r="AX168" s="3">
        <v>800</v>
      </c>
      <c r="AY168" t="str">
        <f t="shared" si="10"/>
        <v/>
      </c>
      <c r="AZ168" t="str">
        <f t="shared" si="11"/>
        <v/>
      </c>
      <c r="BA168" t="str">
        <f t="shared" si="12"/>
        <v/>
      </c>
      <c r="BB168" t="str">
        <f t="shared" si="13"/>
        <v/>
      </c>
      <c r="BC168" t="str">
        <f t="shared" si="14"/>
        <v/>
      </c>
    </row>
    <row r="169" spans="1:55" x14ac:dyDescent="0.2">
      <c r="A169" t="s">
        <v>642</v>
      </c>
      <c r="B169" t="s">
        <v>60</v>
      </c>
      <c r="C169" t="s">
        <v>74</v>
      </c>
      <c r="D169" s="3">
        <v>205</v>
      </c>
      <c r="F169" s="3">
        <v>0</v>
      </c>
      <c r="G169" s="3">
        <v>1</v>
      </c>
      <c r="H169" s="3">
        <v>5</v>
      </c>
      <c r="I169" s="3">
        <v>0</v>
      </c>
      <c r="J169" s="3">
        <v>4</v>
      </c>
      <c r="K169" s="3">
        <v>5</v>
      </c>
      <c r="M169" s="3">
        <v>0</v>
      </c>
      <c r="N169" s="3">
        <v>4</v>
      </c>
      <c r="O169" s="3">
        <v>4</v>
      </c>
      <c r="P169" s="3">
        <v>5</v>
      </c>
      <c r="Q169" s="3">
        <v>3</v>
      </c>
      <c r="R169" s="3">
        <v>4</v>
      </c>
      <c r="T169" s="3">
        <v>3</v>
      </c>
      <c r="U169" s="3">
        <v>2</v>
      </c>
      <c r="V169" s="3">
        <v>3</v>
      </c>
      <c r="W169" s="3">
        <v>3</v>
      </c>
      <c r="X169" s="3">
        <v>1</v>
      </c>
      <c r="Y169" s="3">
        <v>1</v>
      </c>
      <c r="Z169" s="3">
        <v>1</v>
      </c>
      <c r="AA169" s="3">
        <v>3</v>
      </c>
      <c r="AB169" s="3">
        <v>43</v>
      </c>
      <c r="AD169" t="s">
        <v>303</v>
      </c>
      <c r="AF169" s="3">
        <v>6</v>
      </c>
      <c r="AG169" s="3">
        <v>8</v>
      </c>
      <c r="AH169" s="3">
        <v>10</v>
      </c>
      <c r="AI169" s="3">
        <v>9</v>
      </c>
      <c r="AJ169" s="3">
        <v>7</v>
      </c>
      <c r="AK169" s="3">
        <v>9</v>
      </c>
      <c r="AL169" s="3">
        <v>9</v>
      </c>
      <c r="AM169" s="3">
        <v>9</v>
      </c>
      <c r="AN169" s="3">
        <v>8</v>
      </c>
      <c r="AO169" s="3">
        <v>8</v>
      </c>
      <c r="AP169" s="3">
        <v>7</v>
      </c>
      <c r="AQ169" s="3">
        <v>6</v>
      </c>
      <c r="AR169" s="3">
        <v>5</v>
      </c>
      <c r="AS169" s="3">
        <v>5</v>
      </c>
      <c r="AT169" s="3">
        <v>5</v>
      </c>
      <c r="AU169" s="3">
        <v>5</v>
      </c>
      <c r="AW169" s="3">
        <v>1140</v>
      </c>
      <c r="AX169" s="3">
        <v>1140</v>
      </c>
      <c r="AY169" t="str">
        <f t="shared" si="10"/>
        <v/>
      </c>
      <c r="AZ169" t="str">
        <f t="shared" si="11"/>
        <v/>
      </c>
      <c r="BA169" t="str">
        <f t="shared" si="12"/>
        <v/>
      </c>
      <c r="BB169" t="str">
        <f t="shared" si="13"/>
        <v/>
      </c>
      <c r="BC169" t="str">
        <f t="shared" si="14"/>
        <v/>
      </c>
    </row>
    <row r="170" spans="1:55" x14ac:dyDescent="0.2">
      <c r="A170" t="s">
        <v>643</v>
      </c>
      <c r="B170" t="s">
        <v>73</v>
      </c>
      <c r="C170" t="s">
        <v>101</v>
      </c>
      <c r="D170" s="3">
        <v>173</v>
      </c>
      <c r="F170" s="3">
        <v>2</v>
      </c>
      <c r="G170" s="3">
        <v>1</v>
      </c>
      <c r="H170" s="3">
        <v>3</v>
      </c>
      <c r="I170" s="3">
        <v>2</v>
      </c>
      <c r="J170" s="3">
        <v>4</v>
      </c>
      <c r="K170" s="3">
        <v>2</v>
      </c>
      <c r="M170" s="3">
        <v>1</v>
      </c>
      <c r="N170" s="3">
        <v>4</v>
      </c>
      <c r="O170" s="3">
        <v>4</v>
      </c>
      <c r="P170" s="3">
        <v>3</v>
      </c>
      <c r="Q170" s="3">
        <v>4</v>
      </c>
      <c r="R170" s="3">
        <v>2</v>
      </c>
      <c r="T170" s="3">
        <v>4</v>
      </c>
      <c r="U170" s="3">
        <v>2</v>
      </c>
      <c r="V170" s="3">
        <v>4</v>
      </c>
      <c r="W170" s="3">
        <v>3</v>
      </c>
      <c r="X170" s="3">
        <v>1</v>
      </c>
      <c r="Y170" s="3">
        <v>2</v>
      </c>
      <c r="Z170" s="3">
        <v>2</v>
      </c>
      <c r="AA170" s="3">
        <v>3</v>
      </c>
      <c r="AB170" s="3">
        <v>60</v>
      </c>
      <c r="AC170" t="s">
        <v>304</v>
      </c>
      <c r="AD170" t="s">
        <v>305</v>
      </c>
      <c r="AF170" s="3">
        <v>9</v>
      </c>
      <c r="AG170" s="3">
        <v>9</v>
      </c>
      <c r="AH170" s="3">
        <v>7</v>
      </c>
      <c r="AI170" s="3">
        <v>8</v>
      </c>
      <c r="AJ170" s="3">
        <v>8</v>
      </c>
      <c r="AK170" s="3">
        <v>7</v>
      </c>
      <c r="AL170" s="3">
        <v>4</v>
      </c>
      <c r="AM170" s="3">
        <v>6</v>
      </c>
      <c r="AN170" s="3">
        <v>8</v>
      </c>
      <c r="AO170" s="3">
        <v>7</v>
      </c>
      <c r="AP170" s="3">
        <v>6</v>
      </c>
      <c r="AQ170" s="3">
        <v>7</v>
      </c>
      <c r="AR170" s="3">
        <v>1</v>
      </c>
      <c r="AS170" s="3">
        <v>4</v>
      </c>
      <c r="AT170" s="3">
        <v>4</v>
      </c>
      <c r="AU170" s="3">
        <v>6</v>
      </c>
      <c r="AW170" s="3">
        <v>1173</v>
      </c>
      <c r="AX170" s="3">
        <v>1173</v>
      </c>
      <c r="AY170" t="str">
        <f t="shared" si="10"/>
        <v/>
      </c>
      <c r="AZ170" t="str">
        <f t="shared" si="11"/>
        <v/>
      </c>
      <c r="BA170" t="str">
        <f t="shared" si="12"/>
        <v/>
      </c>
      <c r="BB170" t="str">
        <f t="shared" si="13"/>
        <v/>
      </c>
      <c r="BC170" t="str">
        <f t="shared" si="14"/>
        <v/>
      </c>
    </row>
    <row r="171" spans="1:55" x14ac:dyDescent="0.2">
      <c r="A171" t="s">
        <v>644</v>
      </c>
      <c r="B171" t="s">
        <v>60</v>
      </c>
      <c r="C171" t="s">
        <v>53</v>
      </c>
      <c r="D171" s="3">
        <v>173</v>
      </c>
      <c r="F171" s="3">
        <v>1</v>
      </c>
      <c r="G171" s="3">
        <v>2</v>
      </c>
      <c r="H171" s="3">
        <v>3</v>
      </c>
      <c r="I171" s="3">
        <v>3</v>
      </c>
      <c r="J171" s="3">
        <v>2</v>
      </c>
      <c r="K171" s="3">
        <v>3</v>
      </c>
      <c r="M171" s="3">
        <v>2</v>
      </c>
      <c r="N171" s="3">
        <v>2</v>
      </c>
      <c r="O171" s="3">
        <v>3</v>
      </c>
      <c r="P171" s="3">
        <v>3</v>
      </c>
      <c r="Q171" s="3">
        <v>3</v>
      </c>
      <c r="R171" s="3">
        <v>4</v>
      </c>
      <c r="T171" s="3">
        <v>4</v>
      </c>
      <c r="U171" s="3">
        <v>3</v>
      </c>
      <c r="V171" s="3">
        <v>3</v>
      </c>
      <c r="W171" s="3">
        <v>2</v>
      </c>
      <c r="X171" s="3">
        <v>3</v>
      </c>
      <c r="Y171" s="3">
        <v>2</v>
      </c>
      <c r="Z171" s="3">
        <v>3</v>
      </c>
      <c r="AA171" s="3">
        <v>2</v>
      </c>
      <c r="AB171" s="3">
        <v>60</v>
      </c>
      <c r="AC171" t="s">
        <v>288</v>
      </c>
      <c r="AD171" t="s">
        <v>306</v>
      </c>
      <c r="AF171" s="3">
        <v>4</v>
      </c>
      <c r="AG171" s="3">
        <v>5</v>
      </c>
      <c r="AH171" s="3">
        <v>5</v>
      </c>
      <c r="AI171" s="3">
        <v>6</v>
      </c>
      <c r="AJ171" s="3">
        <v>6</v>
      </c>
      <c r="AK171" s="3">
        <v>5</v>
      </c>
      <c r="AL171" s="3">
        <v>4</v>
      </c>
      <c r="AM171" s="3">
        <v>6</v>
      </c>
      <c r="AN171" s="3">
        <v>6</v>
      </c>
      <c r="AO171" s="3">
        <v>4</v>
      </c>
      <c r="AP171" s="3">
        <v>7</v>
      </c>
      <c r="AQ171" s="3">
        <v>8</v>
      </c>
      <c r="AR171" s="3">
        <v>7</v>
      </c>
      <c r="AS171" s="3">
        <v>4</v>
      </c>
      <c r="AT171" s="3">
        <v>5</v>
      </c>
      <c r="AU171" s="3">
        <v>5</v>
      </c>
      <c r="AW171" s="3">
        <v>1101</v>
      </c>
      <c r="AX171" s="3">
        <v>1101</v>
      </c>
      <c r="AY171" t="str">
        <f t="shared" si="10"/>
        <v/>
      </c>
      <c r="AZ171" t="str">
        <f t="shared" si="11"/>
        <v/>
      </c>
      <c r="BA171" t="str">
        <f t="shared" si="12"/>
        <v/>
      </c>
      <c r="BB171" t="str">
        <f t="shared" si="13"/>
        <v/>
      </c>
      <c r="BC171" t="str">
        <f t="shared" si="14"/>
        <v/>
      </c>
    </row>
    <row r="172" spans="1:55" x14ac:dyDescent="0.2">
      <c r="A172" t="s">
        <v>645</v>
      </c>
      <c r="B172" t="s">
        <v>60</v>
      </c>
      <c r="C172" t="s">
        <v>307</v>
      </c>
      <c r="D172" s="3">
        <v>205</v>
      </c>
      <c r="F172" s="3">
        <v>1</v>
      </c>
      <c r="G172" s="3">
        <v>1</v>
      </c>
      <c r="H172" s="3">
        <v>4</v>
      </c>
      <c r="I172" s="3">
        <v>0</v>
      </c>
      <c r="J172" s="3">
        <v>4</v>
      </c>
      <c r="K172" s="3">
        <v>5</v>
      </c>
      <c r="M172" s="3">
        <v>1</v>
      </c>
      <c r="N172" s="3">
        <v>4</v>
      </c>
      <c r="O172" s="3">
        <v>4</v>
      </c>
      <c r="P172" s="3">
        <v>5</v>
      </c>
      <c r="Q172" s="3">
        <v>4</v>
      </c>
      <c r="R172" s="3">
        <v>4</v>
      </c>
      <c r="T172" s="3">
        <v>4</v>
      </c>
      <c r="U172" s="3">
        <v>2</v>
      </c>
      <c r="V172" s="3">
        <v>4</v>
      </c>
      <c r="W172" s="3">
        <v>2</v>
      </c>
      <c r="X172" s="3">
        <v>2</v>
      </c>
      <c r="Y172" s="3">
        <v>1</v>
      </c>
      <c r="Z172" s="3">
        <v>1</v>
      </c>
      <c r="AA172" s="3">
        <v>4</v>
      </c>
      <c r="AB172" s="3">
        <v>36</v>
      </c>
      <c r="AD172" t="s">
        <v>308</v>
      </c>
      <c r="AF172" s="3">
        <v>9</v>
      </c>
      <c r="AG172" s="3">
        <v>10</v>
      </c>
      <c r="AH172" s="3">
        <v>9</v>
      </c>
      <c r="AI172" s="3">
        <v>9</v>
      </c>
      <c r="AJ172" s="3">
        <v>9</v>
      </c>
      <c r="AK172" s="3">
        <v>9</v>
      </c>
      <c r="AL172" s="3">
        <v>8</v>
      </c>
      <c r="AM172" s="3">
        <v>10</v>
      </c>
      <c r="AN172" s="3">
        <v>9</v>
      </c>
      <c r="AO172" s="3">
        <v>8</v>
      </c>
      <c r="AP172" s="3">
        <v>7</v>
      </c>
      <c r="AQ172" s="3">
        <v>8</v>
      </c>
      <c r="AR172" s="3">
        <v>7</v>
      </c>
      <c r="AS172" s="3">
        <v>6</v>
      </c>
      <c r="AT172" s="3">
        <v>7</v>
      </c>
      <c r="AU172" s="3">
        <v>7</v>
      </c>
      <c r="AW172" s="3">
        <v>1262</v>
      </c>
      <c r="AX172" s="3">
        <v>1262</v>
      </c>
      <c r="AY172" t="str">
        <f t="shared" si="10"/>
        <v/>
      </c>
      <c r="AZ172" t="str">
        <f t="shared" si="11"/>
        <v/>
      </c>
      <c r="BA172" t="str">
        <f t="shared" si="12"/>
        <v/>
      </c>
      <c r="BB172" t="str">
        <f t="shared" si="13"/>
        <v/>
      </c>
      <c r="BC172" t="str">
        <f t="shared" si="14"/>
        <v/>
      </c>
    </row>
    <row r="173" spans="1:55" x14ac:dyDescent="0.2">
      <c r="A173" t="s">
        <v>646</v>
      </c>
      <c r="B173" t="s">
        <v>48</v>
      </c>
      <c r="C173" t="s">
        <v>57</v>
      </c>
      <c r="D173" s="3">
        <v>173</v>
      </c>
      <c r="F173" s="3">
        <v>1</v>
      </c>
      <c r="G173" s="3">
        <v>1</v>
      </c>
      <c r="H173" s="3">
        <v>4</v>
      </c>
      <c r="I173" s="3">
        <v>1</v>
      </c>
      <c r="J173" s="3">
        <v>4</v>
      </c>
      <c r="K173" s="3">
        <v>4</v>
      </c>
      <c r="M173" s="3">
        <v>0</v>
      </c>
      <c r="N173" s="3">
        <v>4</v>
      </c>
      <c r="O173" s="3">
        <v>4</v>
      </c>
      <c r="P173" s="3">
        <v>3</v>
      </c>
      <c r="Q173" s="3">
        <v>4</v>
      </c>
      <c r="R173" s="3">
        <v>4</v>
      </c>
      <c r="T173" s="3">
        <v>4</v>
      </c>
      <c r="U173" s="3">
        <v>2</v>
      </c>
      <c r="V173" s="3">
        <v>4</v>
      </c>
      <c r="W173" s="3">
        <v>2</v>
      </c>
      <c r="X173" s="3">
        <v>2</v>
      </c>
      <c r="Y173" s="3">
        <v>1</v>
      </c>
      <c r="Z173" s="3">
        <v>2</v>
      </c>
      <c r="AA173" s="3">
        <v>3</v>
      </c>
      <c r="AB173" s="3">
        <v>0</v>
      </c>
      <c r="AD173" t="s">
        <v>309</v>
      </c>
      <c r="AF173" s="3">
        <v>9</v>
      </c>
      <c r="AG173" s="3">
        <v>9</v>
      </c>
      <c r="AH173" s="3">
        <v>9</v>
      </c>
      <c r="AI173" s="3">
        <v>9</v>
      </c>
      <c r="AJ173" s="3">
        <v>9</v>
      </c>
      <c r="AK173" s="3">
        <v>8</v>
      </c>
      <c r="AL173" s="3">
        <v>9</v>
      </c>
      <c r="AM173" s="3">
        <v>9</v>
      </c>
      <c r="AN173" s="3">
        <v>8</v>
      </c>
      <c r="AO173" s="3">
        <v>8</v>
      </c>
      <c r="AP173" s="3">
        <v>7</v>
      </c>
      <c r="AQ173" s="3">
        <v>5</v>
      </c>
      <c r="AR173" s="3">
        <v>6</v>
      </c>
      <c r="AS173" s="3">
        <v>4</v>
      </c>
      <c r="AT173" s="3">
        <v>4</v>
      </c>
      <c r="AU173" s="3">
        <v>7</v>
      </c>
      <c r="AW173" s="3">
        <v>1276</v>
      </c>
      <c r="AX173" s="3">
        <v>1276</v>
      </c>
      <c r="AY173" t="str">
        <f t="shared" si="10"/>
        <v/>
      </c>
      <c r="AZ173" t="str">
        <f t="shared" si="11"/>
        <v/>
      </c>
      <c r="BA173" t="str">
        <f t="shared" si="12"/>
        <v/>
      </c>
      <c r="BB173" t="str">
        <f t="shared" si="13"/>
        <v/>
      </c>
      <c r="BC173" t="str">
        <f t="shared" si="14"/>
        <v/>
      </c>
    </row>
    <row r="174" spans="1:55" x14ac:dyDescent="0.2">
      <c r="A174" t="s">
        <v>647</v>
      </c>
      <c r="B174" t="s">
        <v>48</v>
      </c>
      <c r="C174" t="s">
        <v>65</v>
      </c>
      <c r="D174" s="3">
        <v>172</v>
      </c>
      <c r="F174" s="3">
        <v>3</v>
      </c>
      <c r="G174" s="3">
        <v>2</v>
      </c>
      <c r="H174" s="3">
        <v>1</v>
      </c>
      <c r="I174" s="3">
        <v>3</v>
      </c>
      <c r="J174" s="3">
        <v>1</v>
      </c>
      <c r="K174" s="3">
        <v>3</v>
      </c>
      <c r="M174" s="3">
        <v>2</v>
      </c>
      <c r="N174" s="3">
        <v>4</v>
      </c>
      <c r="O174" s="3">
        <v>3</v>
      </c>
      <c r="P174" s="3">
        <v>2</v>
      </c>
      <c r="Q174" s="3">
        <v>4</v>
      </c>
      <c r="R174" s="3">
        <v>3</v>
      </c>
      <c r="T174" s="3">
        <v>4</v>
      </c>
      <c r="U174" s="3">
        <v>0</v>
      </c>
      <c r="V174" s="3">
        <v>4</v>
      </c>
      <c r="W174" s="3">
        <v>2</v>
      </c>
      <c r="X174" s="3">
        <v>1</v>
      </c>
      <c r="Y174" s="3">
        <v>1</v>
      </c>
      <c r="Z174" s="3">
        <v>0</v>
      </c>
      <c r="AA174" s="3">
        <v>3</v>
      </c>
      <c r="AB174" s="3">
        <v>43</v>
      </c>
      <c r="AD174" t="s">
        <v>310</v>
      </c>
      <c r="AF174" s="3">
        <v>2</v>
      </c>
      <c r="AG174" s="3">
        <v>6</v>
      </c>
      <c r="AH174" s="3">
        <v>6</v>
      </c>
      <c r="AI174" s="3">
        <v>7</v>
      </c>
      <c r="AJ174" s="3">
        <v>8</v>
      </c>
      <c r="AK174" s="3">
        <v>1</v>
      </c>
      <c r="AL174" s="3">
        <v>7</v>
      </c>
      <c r="AM174" s="3">
        <v>7</v>
      </c>
      <c r="AN174" s="3">
        <v>9</v>
      </c>
      <c r="AO174" s="3">
        <v>1</v>
      </c>
      <c r="AP174" s="3">
        <v>4</v>
      </c>
      <c r="AQ174" s="3">
        <v>8</v>
      </c>
      <c r="AR174" s="3">
        <v>0</v>
      </c>
      <c r="AS174" s="3">
        <v>0</v>
      </c>
      <c r="AT174" s="3">
        <v>1</v>
      </c>
      <c r="AU174" s="3">
        <v>0</v>
      </c>
      <c r="AW174" s="3">
        <v>608</v>
      </c>
      <c r="AX174" s="3">
        <v>608</v>
      </c>
      <c r="AY174" t="str">
        <f t="shared" si="10"/>
        <v/>
      </c>
      <c r="AZ174" t="str">
        <f t="shared" si="11"/>
        <v/>
      </c>
      <c r="BA174" t="str">
        <f t="shared" si="12"/>
        <v/>
      </c>
      <c r="BB174" t="str">
        <f t="shared" si="13"/>
        <v/>
      </c>
      <c r="BC174" t="str">
        <f t="shared" si="14"/>
        <v/>
      </c>
    </row>
    <row r="175" spans="1:55" x14ac:dyDescent="0.2">
      <c r="A175" t="s">
        <v>648</v>
      </c>
      <c r="B175" t="s">
        <v>178</v>
      </c>
      <c r="C175" t="s">
        <v>53</v>
      </c>
      <c r="D175" s="3">
        <v>84</v>
      </c>
      <c r="F175" s="3">
        <v>0</v>
      </c>
      <c r="G175" s="3">
        <v>2</v>
      </c>
      <c r="H175" s="3">
        <v>4</v>
      </c>
      <c r="I175" s="3">
        <v>1</v>
      </c>
      <c r="J175" s="3">
        <v>3</v>
      </c>
      <c r="K175" s="3">
        <v>4</v>
      </c>
      <c r="M175" s="3">
        <v>1</v>
      </c>
      <c r="N175" s="3">
        <v>3</v>
      </c>
      <c r="O175" s="3">
        <v>3</v>
      </c>
      <c r="P175" s="3">
        <v>3</v>
      </c>
      <c r="Q175" s="3">
        <v>3</v>
      </c>
      <c r="R175" s="3">
        <v>3</v>
      </c>
      <c r="T175" s="3">
        <v>2</v>
      </c>
      <c r="U175" s="3">
        <v>4</v>
      </c>
      <c r="V175" s="3">
        <v>1</v>
      </c>
      <c r="W175" s="3">
        <v>4</v>
      </c>
      <c r="X175" s="3">
        <v>4</v>
      </c>
      <c r="Y175" s="3">
        <v>4</v>
      </c>
      <c r="Z175" s="3">
        <v>4</v>
      </c>
      <c r="AA175" s="3">
        <v>1</v>
      </c>
      <c r="AB175" s="3">
        <v>52</v>
      </c>
      <c r="AD175" t="s">
        <v>311</v>
      </c>
      <c r="AF175" s="3">
        <v>3</v>
      </c>
      <c r="AG175" s="3">
        <v>6</v>
      </c>
      <c r="AH175" s="3">
        <v>7</v>
      </c>
      <c r="AI175" s="3">
        <v>3</v>
      </c>
      <c r="AJ175" s="3">
        <v>8</v>
      </c>
      <c r="AK175" s="3">
        <v>7</v>
      </c>
      <c r="AL175" s="3">
        <v>3</v>
      </c>
      <c r="AM175" s="3">
        <v>8</v>
      </c>
      <c r="AN175" s="3">
        <v>7</v>
      </c>
      <c r="AO175" s="3">
        <v>7</v>
      </c>
      <c r="AP175" s="3">
        <v>7</v>
      </c>
      <c r="AQ175" s="3">
        <v>9</v>
      </c>
      <c r="AR175" s="3">
        <v>2</v>
      </c>
      <c r="AS175" s="3">
        <v>5</v>
      </c>
      <c r="AT175" s="3">
        <v>2</v>
      </c>
      <c r="AU175" s="3">
        <v>5</v>
      </c>
      <c r="AW175" s="3">
        <v>1269</v>
      </c>
      <c r="AX175" s="3">
        <v>1269</v>
      </c>
      <c r="AY175" t="str">
        <f t="shared" si="10"/>
        <v/>
      </c>
      <c r="AZ175" t="str">
        <f t="shared" si="11"/>
        <v/>
      </c>
      <c r="BA175" t="str">
        <f t="shared" si="12"/>
        <v/>
      </c>
      <c r="BB175" t="str">
        <f t="shared" si="13"/>
        <v/>
      </c>
      <c r="BC175" t="str">
        <f t="shared" si="14"/>
        <v/>
      </c>
    </row>
    <row r="176" spans="1:55" x14ac:dyDescent="0.2">
      <c r="A176" t="s">
        <v>649</v>
      </c>
      <c r="B176" t="s">
        <v>52</v>
      </c>
      <c r="C176" t="s">
        <v>58</v>
      </c>
      <c r="D176" s="3">
        <v>205</v>
      </c>
      <c r="F176" s="3">
        <v>1</v>
      </c>
      <c r="G176" s="3">
        <v>0</v>
      </c>
      <c r="H176" s="3">
        <v>5</v>
      </c>
      <c r="I176" s="3">
        <v>1</v>
      </c>
      <c r="J176" s="3">
        <v>5</v>
      </c>
      <c r="K176" s="3">
        <v>4</v>
      </c>
      <c r="M176" s="3">
        <v>1</v>
      </c>
      <c r="N176" s="3">
        <v>5</v>
      </c>
      <c r="O176" s="3">
        <v>5</v>
      </c>
      <c r="P176" s="3">
        <v>4</v>
      </c>
      <c r="Q176" s="3">
        <v>5</v>
      </c>
      <c r="R176" s="3">
        <v>5</v>
      </c>
      <c r="T176" s="3">
        <v>4</v>
      </c>
      <c r="U176" s="3">
        <v>0</v>
      </c>
      <c r="V176" s="3">
        <v>5</v>
      </c>
      <c r="W176" s="3">
        <v>1</v>
      </c>
      <c r="X176" s="3">
        <v>1</v>
      </c>
      <c r="Y176" s="3">
        <v>0</v>
      </c>
      <c r="Z176" s="3">
        <v>1</v>
      </c>
      <c r="AA176" s="3">
        <v>5</v>
      </c>
      <c r="AB176" s="3">
        <v>44</v>
      </c>
      <c r="AD176" t="s">
        <v>312</v>
      </c>
      <c r="AF176" s="3">
        <v>10</v>
      </c>
      <c r="AG176" s="3">
        <v>9</v>
      </c>
      <c r="AH176" s="3">
        <v>10</v>
      </c>
      <c r="AI176" s="3">
        <v>10</v>
      </c>
      <c r="AJ176" s="3">
        <v>10</v>
      </c>
      <c r="AK176" s="3">
        <v>10</v>
      </c>
      <c r="AL176" s="3">
        <v>9</v>
      </c>
      <c r="AM176" s="3">
        <v>9</v>
      </c>
      <c r="AN176" s="3">
        <v>10</v>
      </c>
      <c r="AO176" s="3">
        <v>9</v>
      </c>
      <c r="AP176" s="3">
        <v>10</v>
      </c>
      <c r="AQ176" s="3">
        <v>1</v>
      </c>
      <c r="AR176" s="3">
        <v>1</v>
      </c>
      <c r="AS176" s="3">
        <v>9</v>
      </c>
      <c r="AT176" s="3">
        <v>9</v>
      </c>
      <c r="AU176" s="3">
        <v>9</v>
      </c>
      <c r="AW176" s="3">
        <v>1334</v>
      </c>
      <c r="AX176" s="3">
        <v>1334</v>
      </c>
      <c r="AY176" t="str">
        <f t="shared" si="10"/>
        <v/>
      </c>
      <c r="AZ176" t="str">
        <f t="shared" si="11"/>
        <v/>
      </c>
      <c r="BA176" t="str">
        <f t="shared" si="12"/>
        <v/>
      </c>
      <c r="BB176" t="str">
        <f t="shared" si="13"/>
        <v/>
      </c>
      <c r="BC176" t="str">
        <f t="shared" si="14"/>
        <v/>
      </c>
    </row>
    <row r="177" spans="1:56" x14ac:dyDescent="0.2">
      <c r="A177" t="s">
        <v>650</v>
      </c>
      <c r="B177" t="s">
        <v>48</v>
      </c>
      <c r="C177" t="s">
        <v>53</v>
      </c>
      <c r="D177" s="3">
        <v>172</v>
      </c>
      <c r="F177" s="3">
        <v>2</v>
      </c>
      <c r="G177" s="3">
        <v>1</v>
      </c>
      <c r="H177" s="3">
        <v>3</v>
      </c>
      <c r="I177" s="3">
        <v>1</v>
      </c>
      <c r="J177" s="3">
        <v>4</v>
      </c>
      <c r="K177" s="3">
        <v>3</v>
      </c>
      <c r="M177" s="3">
        <v>0</v>
      </c>
      <c r="N177" s="3">
        <v>4</v>
      </c>
      <c r="O177" s="3">
        <v>4</v>
      </c>
      <c r="P177" s="3">
        <v>4</v>
      </c>
      <c r="Q177" s="3">
        <v>4</v>
      </c>
      <c r="R177" s="3">
        <v>4</v>
      </c>
      <c r="T177" s="3">
        <v>4</v>
      </c>
      <c r="U177" s="3">
        <v>3</v>
      </c>
      <c r="V177" s="3">
        <v>2</v>
      </c>
      <c r="W177" s="3">
        <v>0</v>
      </c>
      <c r="X177" s="3">
        <v>1</v>
      </c>
      <c r="Y177" s="3">
        <v>2</v>
      </c>
      <c r="Z177" s="3">
        <v>1</v>
      </c>
      <c r="AA177" s="3">
        <v>4</v>
      </c>
      <c r="AB177" s="3">
        <v>43</v>
      </c>
      <c r="AD177" t="s">
        <v>313</v>
      </c>
      <c r="AF177" s="3">
        <v>6</v>
      </c>
      <c r="AG177" s="3">
        <v>6</v>
      </c>
      <c r="AH177" s="3">
        <v>8</v>
      </c>
      <c r="AI177" s="3">
        <v>7</v>
      </c>
      <c r="AJ177" s="3">
        <v>6</v>
      </c>
      <c r="AK177" s="3">
        <v>3</v>
      </c>
      <c r="AL177" s="3">
        <v>8</v>
      </c>
      <c r="AM177" s="3">
        <v>8</v>
      </c>
      <c r="AN177" s="3">
        <v>7</v>
      </c>
      <c r="AO177" s="3">
        <v>8</v>
      </c>
      <c r="AP177" s="3">
        <v>9</v>
      </c>
      <c r="AQ177" s="3">
        <v>8</v>
      </c>
      <c r="AR177" s="3">
        <v>8</v>
      </c>
      <c r="AS177" s="3">
        <v>0</v>
      </c>
      <c r="AT177" s="3">
        <v>0</v>
      </c>
      <c r="AU177" s="3">
        <v>2</v>
      </c>
      <c r="AW177" s="3">
        <v>1314</v>
      </c>
      <c r="AX177" s="3">
        <v>1314</v>
      </c>
      <c r="AY177" t="str">
        <f t="shared" si="10"/>
        <v/>
      </c>
      <c r="AZ177" t="str">
        <f t="shared" si="11"/>
        <v/>
      </c>
      <c r="BA177" t="str">
        <f t="shared" si="12"/>
        <v/>
      </c>
      <c r="BB177" t="str">
        <f t="shared" si="13"/>
        <v/>
      </c>
      <c r="BC177" t="str">
        <f t="shared" si="14"/>
        <v/>
      </c>
    </row>
    <row r="178" spans="1:56" x14ac:dyDescent="0.2">
      <c r="A178" t="s">
        <v>651</v>
      </c>
      <c r="B178" t="s">
        <v>52</v>
      </c>
      <c r="C178" t="s">
        <v>150</v>
      </c>
      <c r="D178" s="3">
        <v>106</v>
      </c>
      <c r="F178" s="3">
        <v>0</v>
      </c>
      <c r="G178" s="3">
        <v>1</v>
      </c>
      <c r="H178" s="3">
        <v>3</v>
      </c>
      <c r="I178" s="3">
        <v>2</v>
      </c>
      <c r="J178" s="3">
        <v>3</v>
      </c>
      <c r="K178" s="3">
        <v>3</v>
      </c>
      <c r="M178" s="3">
        <v>1</v>
      </c>
      <c r="N178" s="3">
        <v>4</v>
      </c>
      <c r="O178" s="3">
        <v>3</v>
      </c>
      <c r="P178" s="3">
        <v>3</v>
      </c>
      <c r="Q178" s="3">
        <v>3</v>
      </c>
      <c r="R178" s="3">
        <v>3</v>
      </c>
      <c r="T178" s="3">
        <v>3</v>
      </c>
      <c r="U178" s="3">
        <v>2</v>
      </c>
      <c r="V178" s="3">
        <v>3</v>
      </c>
      <c r="W178" s="3">
        <v>2</v>
      </c>
      <c r="X178" s="3">
        <v>1</v>
      </c>
      <c r="Y178" s="3">
        <v>1</v>
      </c>
      <c r="Z178" s="3">
        <v>1</v>
      </c>
      <c r="AA178" s="3">
        <v>3</v>
      </c>
      <c r="AB178" s="3">
        <v>52</v>
      </c>
      <c r="AD178" t="s">
        <v>314</v>
      </c>
      <c r="AF178" s="3">
        <v>9</v>
      </c>
      <c r="AG178" s="3">
        <v>8</v>
      </c>
      <c r="AH178" s="3">
        <v>10</v>
      </c>
      <c r="AI178" s="3">
        <v>9</v>
      </c>
      <c r="AJ178" s="3">
        <v>9</v>
      </c>
      <c r="AK178" s="3">
        <v>9</v>
      </c>
      <c r="AL178" s="3">
        <v>9</v>
      </c>
      <c r="AM178" s="3">
        <v>9</v>
      </c>
      <c r="AN178" s="3">
        <v>9</v>
      </c>
      <c r="AO178" s="3">
        <v>9</v>
      </c>
      <c r="AP178" s="3">
        <v>8</v>
      </c>
      <c r="AQ178" s="3">
        <v>8</v>
      </c>
      <c r="AR178" s="3">
        <v>8</v>
      </c>
      <c r="AS178" s="3">
        <v>8</v>
      </c>
      <c r="AT178" s="3">
        <v>8</v>
      </c>
      <c r="AU178" s="3">
        <v>8</v>
      </c>
      <c r="AW178" s="3">
        <v>1365</v>
      </c>
      <c r="AX178" s="3">
        <v>1365</v>
      </c>
      <c r="AY178" t="str">
        <f t="shared" si="10"/>
        <v/>
      </c>
      <c r="AZ178" t="str">
        <f t="shared" si="11"/>
        <v/>
      </c>
      <c r="BA178" t="str">
        <f t="shared" si="12"/>
        <v/>
      </c>
      <c r="BB178" t="str">
        <f t="shared" si="13"/>
        <v/>
      </c>
      <c r="BC178" t="str">
        <f t="shared" si="14"/>
        <v/>
      </c>
    </row>
    <row r="179" spans="1:56" x14ac:dyDescent="0.2">
      <c r="A179" t="s">
        <v>652</v>
      </c>
      <c r="B179" t="s">
        <v>73</v>
      </c>
      <c r="C179" t="s">
        <v>78</v>
      </c>
      <c r="D179" s="3">
        <v>106</v>
      </c>
      <c r="F179" s="3">
        <v>1</v>
      </c>
      <c r="G179" s="3">
        <v>0</v>
      </c>
      <c r="H179" s="3">
        <v>3</v>
      </c>
      <c r="I179" s="3">
        <v>0</v>
      </c>
      <c r="J179" s="3">
        <v>5</v>
      </c>
      <c r="K179" s="3">
        <v>4</v>
      </c>
      <c r="M179" s="3">
        <v>1</v>
      </c>
      <c r="N179" s="3">
        <v>1</v>
      </c>
      <c r="O179" s="3">
        <v>4</v>
      </c>
      <c r="P179" s="3">
        <v>5</v>
      </c>
      <c r="Q179" s="3">
        <v>5</v>
      </c>
      <c r="R179" s="3">
        <v>5</v>
      </c>
      <c r="T179" s="3">
        <v>3</v>
      </c>
      <c r="U179" s="3">
        <v>1</v>
      </c>
      <c r="V179" s="3">
        <v>4</v>
      </c>
      <c r="W179" s="3">
        <v>2</v>
      </c>
      <c r="X179" s="3">
        <v>2</v>
      </c>
      <c r="Y179" s="3">
        <v>0</v>
      </c>
      <c r="Z179" s="3">
        <v>0</v>
      </c>
      <c r="AA179" s="3">
        <v>3</v>
      </c>
      <c r="AB179" s="3">
        <v>36</v>
      </c>
      <c r="AD179" t="s">
        <v>315</v>
      </c>
      <c r="AF179" s="3">
        <v>6</v>
      </c>
      <c r="AG179" s="3">
        <v>4</v>
      </c>
      <c r="AH179" s="3">
        <v>8</v>
      </c>
      <c r="AI179" s="3">
        <v>10</v>
      </c>
      <c r="AJ179" s="3">
        <v>10</v>
      </c>
      <c r="AK179" s="3">
        <v>3</v>
      </c>
      <c r="AL179" s="3">
        <v>5</v>
      </c>
      <c r="AM179" s="3">
        <v>8</v>
      </c>
      <c r="AN179" s="3">
        <v>6</v>
      </c>
      <c r="AO179" s="3">
        <v>3</v>
      </c>
      <c r="AP179" s="3">
        <v>8</v>
      </c>
      <c r="AQ179" s="3">
        <v>10</v>
      </c>
      <c r="AR179" s="3">
        <v>8</v>
      </c>
      <c r="AS179" s="3">
        <v>6</v>
      </c>
      <c r="AT179" s="3">
        <v>7</v>
      </c>
      <c r="AU179" s="3">
        <v>4</v>
      </c>
      <c r="AW179" s="3">
        <v>1377</v>
      </c>
      <c r="AX179" s="3">
        <v>1377</v>
      </c>
      <c r="AY179" t="str">
        <f t="shared" si="10"/>
        <v/>
      </c>
      <c r="AZ179" t="str">
        <f t="shared" si="11"/>
        <v/>
      </c>
      <c r="BA179" t="str">
        <f t="shared" si="12"/>
        <v/>
      </c>
      <c r="BB179" t="str">
        <f t="shared" si="13"/>
        <v/>
      </c>
      <c r="BC179" t="str">
        <f t="shared" si="14"/>
        <v/>
      </c>
    </row>
    <row r="180" spans="1:56" x14ac:dyDescent="0.2">
      <c r="A180" t="s">
        <v>653</v>
      </c>
      <c r="B180" t="s">
        <v>60</v>
      </c>
      <c r="C180" t="s">
        <v>53</v>
      </c>
      <c r="D180" s="3">
        <v>172</v>
      </c>
      <c r="F180" s="3">
        <v>1</v>
      </c>
      <c r="G180" s="3">
        <v>1</v>
      </c>
      <c r="H180" s="3">
        <v>3</v>
      </c>
      <c r="I180" s="3">
        <v>2</v>
      </c>
      <c r="J180" s="3">
        <v>4</v>
      </c>
      <c r="K180" s="3">
        <v>4</v>
      </c>
      <c r="M180" s="3">
        <v>1</v>
      </c>
      <c r="N180" s="3">
        <v>3</v>
      </c>
      <c r="O180" s="3">
        <v>3</v>
      </c>
      <c r="P180" s="3">
        <v>2</v>
      </c>
      <c r="Q180" s="3">
        <v>4</v>
      </c>
      <c r="R180" s="3">
        <v>4</v>
      </c>
      <c r="T180" s="3">
        <v>4</v>
      </c>
      <c r="U180" s="3">
        <v>3</v>
      </c>
      <c r="V180" s="3">
        <v>1</v>
      </c>
      <c r="W180" s="3">
        <v>1</v>
      </c>
      <c r="X180" s="3">
        <v>2</v>
      </c>
      <c r="Y180" s="3">
        <v>1</v>
      </c>
      <c r="Z180" s="3">
        <v>1</v>
      </c>
      <c r="AA180" s="3">
        <v>3</v>
      </c>
      <c r="AB180" s="3">
        <v>36</v>
      </c>
      <c r="AD180" t="s">
        <v>316</v>
      </c>
      <c r="AF180" s="3">
        <v>9</v>
      </c>
      <c r="AG180" s="3">
        <v>3</v>
      </c>
      <c r="AH180" s="3">
        <v>7</v>
      </c>
      <c r="AI180" s="3">
        <v>9</v>
      </c>
      <c r="AJ180" s="3">
        <v>10</v>
      </c>
      <c r="AK180" s="3">
        <v>10</v>
      </c>
      <c r="AL180" s="3">
        <v>6</v>
      </c>
      <c r="AM180" s="3">
        <v>5</v>
      </c>
      <c r="AN180" s="3">
        <v>10</v>
      </c>
      <c r="AO180" s="3">
        <v>9</v>
      </c>
      <c r="AP180" s="3">
        <v>9</v>
      </c>
      <c r="AQ180" s="3">
        <v>5</v>
      </c>
      <c r="AR180" s="3">
        <v>6</v>
      </c>
      <c r="AS180" s="3">
        <v>3</v>
      </c>
      <c r="AT180" s="3">
        <v>9</v>
      </c>
      <c r="AU180" s="3">
        <v>5</v>
      </c>
      <c r="AW180" s="3">
        <v>582</v>
      </c>
      <c r="AX180" s="3">
        <v>582</v>
      </c>
      <c r="AY180" t="str">
        <f t="shared" si="10"/>
        <v/>
      </c>
      <c r="AZ180" t="str">
        <f t="shared" si="11"/>
        <v/>
      </c>
      <c r="BA180" t="str">
        <f t="shared" si="12"/>
        <v/>
      </c>
      <c r="BB180" t="str">
        <f t="shared" si="13"/>
        <v/>
      </c>
      <c r="BC180" t="str">
        <f t="shared" si="14"/>
        <v/>
      </c>
    </row>
    <row r="181" spans="1:56" x14ac:dyDescent="0.2">
      <c r="A181" t="s">
        <v>654</v>
      </c>
      <c r="B181" t="s">
        <v>52</v>
      </c>
      <c r="C181" t="s">
        <v>74</v>
      </c>
      <c r="D181" s="3">
        <v>205</v>
      </c>
      <c r="F181" s="3">
        <v>5</v>
      </c>
      <c r="G181" s="3">
        <v>4</v>
      </c>
      <c r="H181" s="3">
        <v>3</v>
      </c>
      <c r="I181" s="3">
        <v>2</v>
      </c>
      <c r="J181" s="3">
        <v>1</v>
      </c>
      <c r="K181" s="3">
        <v>0</v>
      </c>
      <c r="M181" s="3">
        <v>0</v>
      </c>
      <c r="N181" s="3">
        <v>1</v>
      </c>
      <c r="O181" s="3">
        <v>2</v>
      </c>
      <c r="P181" s="3">
        <v>4</v>
      </c>
      <c r="Q181" s="3">
        <v>5</v>
      </c>
      <c r="R181" s="3">
        <v>3</v>
      </c>
      <c r="T181" s="3">
        <v>5</v>
      </c>
      <c r="U181" s="3">
        <v>1</v>
      </c>
      <c r="V181" s="3">
        <v>4</v>
      </c>
      <c r="W181" s="3">
        <v>0</v>
      </c>
      <c r="X181" s="3">
        <v>0</v>
      </c>
      <c r="Y181" s="3">
        <v>2</v>
      </c>
      <c r="Z181" s="3">
        <v>1</v>
      </c>
      <c r="AA181" s="3">
        <v>4</v>
      </c>
      <c r="AB181" s="3">
        <v>25</v>
      </c>
      <c r="AD181" t="s">
        <v>317</v>
      </c>
      <c r="AF181" s="3">
        <v>5</v>
      </c>
      <c r="AG181" s="3">
        <v>7</v>
      </c>
      <c r="AH181" s="3">
        <v>0</v>
      </c>
      <c r="AI181" s="3">
        <v>5</v>
      </c>
      <c r="AJ181" s="3">
        <v>7</v>
      </c>
      <c r="AK181" s="3">
        <v>1</v>
      </c>
      <c r="AL181" s="3">
        <v>0</v>
      </c>
      <c r="AM181" s="3">
        <v>5</v>
      </c>
      <c r="AN181" s="3">
        <v>0</v>
      </c>
      <c r="AO181" s="3">
        <v>10</v>
      </c>
      <c r="AP181" s="3">
        <v>9</v>
      </c>
      <c r="AQ181" s="3">
        <v>0</v>
      </c>
      <c r="AR181" s="3">
        <v>4</v>
      </c>
      <c r="AS181" s="3">
        <v>7</v>
      </c>
      <c r="AT181" s="3">
        <v>3</v>
      </c>
      <c r="AU181" s="3">
        <v>4</v>
      </c>
      <c r="AV181" t="s">
        <v>318</v>
      </c>
      <c r="AW181" s="3">
        <v>1449</v>
      </c>
      <c r="AX181" s="3">
        <v>1449</v>
      </c>
      <c r="AY181" t="str">
        <f t="shared" si="10"/>
        <v/>
      </c>
      <c r="AZ181" t="str">
        <f t="shared" si="11"/>
        <v/>
      </c>
      <c r="BA181" t="str">
        <f t="shared" si="12"/>
        <v/>
      </c>
      <c r="BB181" t="str">
        <f t="shared" si="13"/>
        <v/>
      </c>
      <c r="BC181" t="str">
        <f t="shared" si="14"/>
        <v/>
      </c>
    </row>
    <row r="182" spans="1:56" x14ac:dyDescent="0.2">
      <c r="A182" t="s">
        <v>655</v>
      </c>
      <c r="B182" t="s">
        <v>48</v>
      </c>
      <c r="C182" t="s">
        <v>53</v>
      </c>
      <c r="D182" s="3">
        <v>205</v>
      </c>
      <c r="F182" s="3">
        <v>2</v>
      </c>
      <c r="G182" s="3">
        <v>1</v>
      </c>
      <c r="H182" s="3">
        <v>3</v>
      </c>
      <c r="I182" s="3">
        <v>0</v>
      </c>
      <c r="J182" s="3">
        <v>4</v>
      </c>
      <c r="K182" s="3">
        <v>4</v>
      </c>
      <c r="M182" s="3">
        <v>0</v>
      </c>
      <c r="N182" s="3">
        <v>5</v>
      </c>
      <c r="O182" s="3">
        <v>4</v>
      </c>
      <c r="P182" s="3">
        <v>3</v>
      </c>
      <c r="Q182" s="3">
        <v>2</v>
      </c>
      <c r="R182" s="3">
        <v>3</v>
      </c>
      <c r="T182" s="3">
        <v>4</v>
      </c>
      <c r="U182" s="3">
        <v>1</v>
      </c>
      <c r="V182" s="3">
        <v>3</v>
      </c>
      <c r="W182" s="3">
        <v>1</v>
      </c>
      <c r="X182" s="3">
        <v>0</v>
      </c>
      <c r="Y182" s="3">
        <v>0</v>
      </c>
      <c r="Z182" s="3">
        <v>1</v>
      </c>
      <c r="AA182" s="3">
        <v>4</v>
      </c>
      <c r="AB182" s="3">
        <v>22</v>
      </c>
      <c r="AD182" t="s">
        <v>319</v>
      </c>
      <c r="AF182" s="3">
        <v>10</v>
      </c>
      <c r="AG182" s="3">
        <v>10</v>
      </c>
      <c r="AH182" s="3">
        <v>10</v>
      </c>
      <c r="AI182" s="3">
        <v>10</v>
      </c>
      <c r="AJ182" s="3">
        <v>9</v>
      </c>
      <c r="AK182" s="3">
        <v>9</v>
      </c>
      <c r="AL182" s="3">
        <v>10</v>
      </c>
      <c r="AM182" s="3">
        <v>9</v>
      </c>
      <c r="AN182" s="3">
        <v>9</v>
      </c>
      <c r="AO182" s="3">
        <v>8</v>
      </c>
      <c r="AP182" s="3">
        <v>8</v>
      </c>
      <c r="AQ182" s="3">
        <v>6</v>
      </c>
      <c r="AR182" s="3">
        <v>7</v>
      </c>
      <c r="AS182" s="3">
        <v>5</v>
      </c>
      <c r="AT182" s="3">
        <v>7</v>
      </c>
      <c r="AU182" s="3">
        <v>9</v>
      </c>
      <c r="AV182" t="s">
        <v>77</v>
      </c>
      <c r="AW182" s="3">
        <v>1450</v>
      </c>
      <c r="AX182" s="3">
        <v>1450</v>
      </c>
      <c r="AY182" t="str">
        <f t="shared" si="10"/>
        <v/>
      </c>
      <c r="AZ182" t="str">
        <f t="shared" si="11"/>
        <v/>
      </c>
      <c r="BA182" t="str">
        <f t="shared" si="12"/>
        <v/>
      </c>
      <c r="BB182" t="str">
        <f t="shared" si="13"/>
        <v/>
      </c>
      <c r="BC182" t="str">
        <f t="shared" si="14"/>
        <v/>
      </c>
    </row>
    <row r="183" spans="1:56" x14ac:dyDescent="0.2">
      <c r="A183" t="s">
        <v>656</v>
      </c>
      <c r="B183" t="s">
        <v>60</v>
      </c>
      <c r="C183" t="s">
        <v>53</v>
      </c>
      <c r="D183" s="3">
        <v>139</v>
      </c>
      <c r="F183" s="3">
        <v>2</v>
      </c>
      <c r="G183" s="3">
        <v>2</v>
      </c>
      <c r="H183" s="3">
        <v>4</v>
      </c>
      <c r="I183" s="3">
        <v>2</v>
      </c>
      <c r="J183" s="3">
        <v>3</v>
      </c>
      <c r="K183" s="3">
        <v>4</v>
      </c>
      <c r="M183" s="3">
        <v>1</v>
      </c>
      <c r="N183" s="3">
        <v>2</v>
      </c>
      <c r="O183" s="3">
        <v>3</v>
      </c>
      <c r="P183" s="3">
        <v>3</v>
      </c>
      <c r="Q183" s="3">
        <v>5</v>
      </c>
      <c r="R183" s="3">
        <v>3</v>
      </c>
      <c r="T183" s="3">
        <v>4</v>
      </c>
      <c r="U183" s="3">
        <v>4</v>
      </c>
      <c r="V183" s="3">
        <v>3</v>
      </c>
      <c r="W183" s="3">
        <v>4</v>
      </c>
      <c r="X183" s="3">
        <v>1</v>
      </c>
      <c r="Y183" s="3">
        <v>3</v>
      </c>
      <c r="Z183" s="3">
        <v>4</v>
      </c>
      <c r="AA183" s="3">
        <v>3</v>
      </c>
      <c r="AB183" s="3">
        <v>59</v>
      </c>
      <c r="AD183" t="s">
        <v>320</v>
      </c>
      <c r="AF183" s="3">
        <v>8</v>
      </c>
      <c r="AG183" s="3">
        <v>8</v>
      </c>
      <c r="AH183" s="3">
        <v>9</v>
      </c>
      <c r="AI183" s="3">
        <v>6</v>
      </c>
      <c r="AJ183" s="3">
        <v>10</v>
      </c>
      <c r="AK183" s="3">
        <v>10</v>
      </c>
      <c r="AL183" s="3">
        <v>9</v>
      </c>
      <c r="AM183" s="3">
        <v>7</v>
      </c>
      <c r="AN183" s="3">
        <v>10</v>
      </c>
      <c r="AO183" s="3">
        <v>10</v>
      </c>
      <c r="AP183" s="3">
        <v>10</v>
      </c>
      <c r="AQ183" s="3">
        <v>7</v>
      </c>
      <c r="AR183" s="3">
        <v>2</v>
      </c>
      <c r="AS183" s="3">
        <v>8</v>
      </c>
      <c r="AT183" s="3">
        <v>8</v>
      </c>
      <c r="AU183" s="3">
        <v>8</v>
      </c>
      <c r="AV183" t="s">
        <v>321</v>
      </c>
      <c r="AW183" s="3">
        <v>1449</v>
      </c>
      <c r="AX183" s="3">
        <v>1449</v>
      </c>
      <c r="AY183" t="str">
        <f t="shared" si="10"/>
        <v/>
      </c>
      <c r="AZ183" t="str">
        <f t="shared" si="11"/>
        <v/>
      </c>
      <c r="BA183" t="str">
        <f t="shared" si="12"/>
        <v/>
      </c>
      <c r="BB183" t="str">
        <f t="shared" si="13"/>
        <v/>
      </c>
      <c r="BC183" t="str">
        <f t="shared" si="14"/>
        <v/>
      </c>
    </row>
    <row r="184" spans="1:56" x14ac:dyDescent="0.2">
      <c r="A184" t="s">
        <v>657</v>
      </c>
      <c r="B184" t="s">
        <v>52</v>
      </c>
      <c r="C184" t="s">
        <v>104</v>
      </c>
      <c r="D184" s="3">
        <v>172</v>
      </c>
      <c r="F184" s="3">
        <v>0</v>
      </c>
      <c r="G184" s="3">
        <v>0</v>
      </c>
      <c r="H184" s="3">
        <v>4</v>
      </c>
      <c r="I184" s="3">
        <v>2</v>
      </c>
      <c r="J184" s="3">
        <v>5</v>
      </c>
      <c r="K184" s="3">
        <v>5</v>
      </c>
      <c r="M184" s="3">
        <v>1</v>
      </c>
      <c r="N184" s="3">
        <v>3</v>
      </c>
      <c r="O184" s="3">
        <v>3</v>
      </c>
      <c r="P184" s="3">
        <v>5</v>
      </c>
      <c r="Q184" s="3">
        <v>3</v>
      </c>
      <c r="R184" s="3">
        <v>3</v>
      </c>
      <c r="T184" s="3">
        <v>5</v>
      </c>
      <c r="U184" s="3">
        <v>1</v>
      </c>
      <c r="V184" s="3">
        <v>4</v>
      </c>
      <c r="W184" s="3">
        <v>0</v>
      </c>
      <c r="X184" s="3">
        <v>0</v>
      </c>
      <c r="Y184" s="3">
        <v>0</v>
      </c>
      <c r="Z184" s="3">
        <v>0</v>
      </c>
      <c r="AA184" s="3">
        <v>5</v>
      </c>
      <c r="AB184" s="3">
        <v>36</v>
      </c>
      <c r="AD184" t="s">
        <v>322</v>
      </c>
      <c r="AF184" s="3">
        <v>7</v>
      </c>
      <c r="AG184" s="3">
        <v>5</v>
      </c>
      <c r="AH184" s="3">
        <v>6</v>
      </c>
      <c r="AI184" s="3">
        <v>8</v>
      </c>
      <c r="AJ184" s="3">
        <v>10</v>
      </c>
      <c r="AK184" s="3">
        <v>3</v>
      </c>
      <c r="AL184" s="3">
        <v>6</v>
      </c>
      <c r="AM184" s="3">
        <v>7</v>
      </c>
      <c r="AN184" s="3">
        <v>3</v>
      </c>
      <c r="AO184" s="3">
        <v>5</v>
      </c>
      <c r="AP184" s="3">
        <v>8</v>
      </c>
      <c r="AQ184" s="3">
        <v>2</v>
      </c>
      <c r="AR184" s="3">
        <v>0</v>
      </c>
      <c r="AS184" s="3">
        <v>5</v>
      </c>
      <c r="AT184" s="3">
        <v>0</v>
      </c>
      <c r="AU184" s="3">
        <v>3</v>
      </c>
      <c r="AW184" s="3">
        <v>1474</v>
      </c>
      <c r="AX184" s="3">
        <v>1474</v>
      </c>
      <c r="AY184" t="str">
        <f t="shared" si="10"/>
        <v/>
      </c>
      <c r="AZ184" t="str">
        <f t="shared" si="11"/>
        <v/>
      </c>
      <c r="BA184" t="str">
        <f t="shared" si="12"/>
        <v/>
      </c>
      <c r="BB184" t="str">
        <f t="shared" si="13"/>
        <v/>
      </c>
      <c r="BC184" t="str">
        <f t="shared" si="14"/>
        <v/>
      </c>
    </row>
    <row r="185" spans="1:56" x14ac:dyDescent="0.2">
      <c r="A185" t="s">
        <v>658</v>
      </c>
      <c r="B185" t="s">
        <v>323</v>
      </c>
      <c r="C185" t="s">
        <v>53</v>
      </c>
      <c r="D185" s="3">
        <v>205</v>
      </c>
      <c r="F185" s="3">
        <v>4</v>
      </c>
      <c r="G185" s="3">
        <v>0</v>
      </c>
      <c r="H185" s="3">
        <v>5</v>
      </c>
      <c r="I185" s="3">
        <v>0</v>
      </c>
      <c r="J185" s="3">
        <v>5</v>
      </c>
      <c r="K185" s="3">
        <v>5</v>
      </c>
      <c r="M185" s="3">
        <v>0</v>
      </c>
      <c r="N185" s="3">
        <v>5</v>
      </c>
      <c r="O185" s="3">
        <v>5</v>
      </c>
      <c r="P185" s="3">
        <v>5</v>
      </c>
      <c r="Q185" s="3">
        <v>5</v>
      </c>
      <c r="R185" s="3">
        <v>5</v>
      </c>
      <c r="T185" s="3">
        <v>5</v>
      </c>
      <c r="U185" s="3">
        <v>0</v>
      </c>
      <c r="V185" s="3">
        <v>5</v>
      </c>
      <c r="W185" s="3">
        <v>0</v>
      </c>
      <c r="X185" s="3">
        <v>0</v>
      </c>
      <c r="Y185" s="3">
        <v>0</v>
      </c>
      <c r="Z185" s="3">
        <v>0</v>
      </c>
      <c r="AA185" s="3">
        <v>5</v>
      </c>
      <c r="AB185" s="3">
        <v>40</v>
      </c>
      <c r="AD185" t="s">
        <v>324</v>
      </c>
      <c r="AF185" s="3">
        <v>10</v>
      </c>
      <c r="AG185" s="3">
        <v>10</v>
      </c>
      <c r="AH185" s="3">
        <v>10</v>
      </c>
      <c r="AI185" s="3">
        <v>9</v>
      </c>
      <c r="AJ185" s="3">
        <v>10</v>
      </c>
      <c r="AK185" s="3">
        <v>10</v>
      </c>
      <c r="AL185" s="3">
        <v>10</v>
      </c>
      <c r="AM185" s="3">
        <v>10</v>
      </c>
      <c r="AN185" s="3">
        <v>10</v>
      </c>
      <c r="AO185" s="3">
        <v>10</v>
      </c>
      <c r="AP185" s="3">
        <v>10</v>
      </c>
      <c r="AQ185" s="3">
        <v>0</v>
      </c>
      <c r="AR185" s="3">
        <v>0</v>
      </c>
      <c r="AS185" s="3">
        <v>10</v>
      </c>
      <c r="AT185" s="3">
        <v>10</v>
      </c>
      <c r="AU185" s="3">
        <v>9</v>
      </c>
      <c r="AW185" s="3">
        <v>1487</v>
      </c>
      <c r="AX185" s="3">
        <v>1487</v>
      </c>
      <c r="AY185" t="str">
        <f t="shared" si="10"/>
        <v/>
      </c>
      <c r="AZ185" t="str">
        <f t="shared" si="11"/>
        <v/>
      </c>
      <c r="BA185" t="str">
        <f t="shared" si="12"/>
        <v/>
      </c>
      <c r="BB185" t="str">
        <f t="shared" si="13"/>
        <v/>
      </c>
      <c r="BC185" t="str">
        <f t="shared" si="14"/>
        <v/>
      </c>
    </row>
    <row r="186" spans="1:56" x14ac:dyDescent="0.2">
      <c r="A186" t="s">
        <v>659</v>
      </c>
      <c r="B186" t="s">
        <v>60</v>
      </c>
      <c r="C186" t="s">
        <v>57</v>
      </c>
      <c r="D186" s="3">
        <v>172</v>
      </c>
      <c r="F186" s="3">
        <v>1</v>
      </c>
      <c r="G186" s="3">
        <v>1</v>
      </c>
      <c r="H186" s="3">
        <v>5</v>
      </c>
      <c r="I186" s="3">
        <v>0</v>
      </c>
      <c r="J186" s="3">
        <v>5</v>
      </c>
      <c r="K186" s="3">
        <v>5</v>
      </c>
      <c r="M186" s="3">
        <v>0</v>
      </c>
      <c r="N186" s="3">
        <v>4</v>
      </c>
      <c r="O186" s="3">
        <v>4</v>
      </c>
      <c r="P186" s="3">
        <v>4</v>
      </c>
      <c r="Q186" s="3">
        <v>4</v>
      </c>
      <c r="R186" s="3">
        <v>4</v>
      </c>
      <c r="T186" s="3">
        <v>2</v>
      </c>
      <c r="U186" s="3">
        <v>4</v>
      </c>
      <c r="V186" s="3">
        <v>1</v>
      </c>
      <c r="W186" s="3">
        <v>4</v>
      </c>
      <c r="X186" s="3">
        <v>4</v>
      </c>
      <c r="Y186" s="3">
        <v>3</v>
      </c>
      <c r="Z186" s="3">
        <v>3</v>
      </c>
      <c r="AA186" s="3">
        <v>3</v>
      </c>
      <c r="AB186" s="3">
        <v>37</v>
      </c>
      <c r="AD186" t="s">
        <v>325</v>
      </c>
      <c r="AF186" s="3">
        <v>8</v>
      </c>
      <c r="AG186" s="3">
        <v>7</v>
      </c>
      <c r="AH186" s="3">
        <v>8</v>
      </c>
      <c r="AI186" s="3">
        <v>8</v>
      </c>
      <c r="AJ186" s="3">
        <v>8</v>
      </c>
      <c r="AK186" s="3">
        <v>6</v>
      </c>
      <c r="AL186" s="3">
        <v>6</v>
      </c>
      <c r="AM186" s="3">
        <v>5</v>
      </c>
      <c r="AN186" s="3">
        <v>5</v>
      </c>
      <c r="AO186" s="3">
        <v>7</v>
      </c>
      <c r="AP186" s="3">
        <v>9</v>
      </c>
      <c r="AQ186" s="3">
        <v>8</v>
      </c>
      <c r="AR186" s="3">
        <v>5</v>
      </c>
      <c r="AS186" s="3">
        <v>8</v>
      </c>
      <c r="AT186" s="3">
        <v>4</v>
      </c>
      <c r="AU186" s="3">
        <v>5</v>
      </c>
      <c r="AW186" s="3">
        <v>1488</v>
      </c>
      <c r="AX186" s="3">
        <v>1488</v>
      </c>
      <c r="AY186" t="str">
        <f t="shared" si="10"/>
        <v/>
      </c>
      <c r="AZ186" t="str">
        <f t="shared" si="11"/>
        <v/>
      </c>
      <c r="BA186" t="str">
        <f t="shared" si="12"/>
        <v/>
      </c>
      <c r="BB186" t="str">
        <f t="shared" si="13"/>
        <v/>
      </c>
      <c r="BC186" t="str">
        <f t="shared" si="14"/>
        <v/>
      </c>
    </row>
    <row r="187" spans="1:56" x14ac:dyDescent="0.2">
      <c r="A187" t="s">
        <v>660</v>
      </c>
      <c r="B187" t="s">
        <v>52</v>
      </c>
      <c r="C187" t="s">
        <v>83</v>
      </c>
      <c r="D187" s="3">
        <v>12</v>
      </c>
      <c r="F187" s="3">
        <v>2</v>
      </c>
      <c r="G187" s="3">
        <v>2</v>
      </c>
      <c r="H187" s="3">
        <v>1</v>
      </c>
      <c r="I187" s="3">
        <v>3</v>
      </c>
      <c r="J187" s="3">
        <v>2</v>
      </c>
      <c r="K187" s="3">
        <v>1</v>
      </c>
      <c r="M187" s="3">
        <v>2</v>
      </c>
      <c r="N187" s="3">
        <v>1</v>
      </c>
      <c r="O187" s="3">
        <v>2</v>
      </c>
      <c r="P187" s="3">
        <v>1</v>
      </c>
      <c r="Q187" s="3">
        <v>2</v>
      </c>
      <c r="R187" s="3">
        <v>2</v>
      </c>
      <c r="T187" s="3">
        <v>3</v>
      </c>
      <c r="U187" s="3">
        <v>1</v>
      </c>
      <c r="V187" s="3">
        <v>2</v>
      </c>
      <c r="W187" s="3">
        <v>1</v>
      </c>
      <c r="X187" s="3">
        <v>1</v>
      </c>
      <c r="Y187" s="3">
        <v>1</v>
      </c>
      <c r="Z187" s="3">
        <v>1</v>
      </c>
      <c r="AA187" s="3">
        <v>3</v>
      </c>
      <c r="AB187" s="3">
        <v>43</v>
      </c>
      <c r="AD187" t="s">
        <v>326</v>
      </c>
      <c r="AF187" s="3">
        <v>9</v>
      </c>
      <c r="AG187" s="3">
        <v>8</v>
      </c>
      <c r="AH187" s="3">
        <v>9</v>
      </c>
      <c r="AI187" s="3">
        <v>6</v>
      </c>
      <c r="AJ187" s="3">
        <v>8</v>
      </c>
      <c r="AK187" s="3">
        <v>3</v>
      </c>
      <c r="AL187" s="3">
        <v>7</v>
      </c>
      <c r="AM187" s="3">
        <v>6</v>
      </c>
      <c r="AN187" s="3">
        <v>8</v>
      </c>
      <c r="AO187" s="3">
        <v>6</v>
      </c>
      <c r="AP187" s="3">
        <v>6</v>
      </c>
      <c r="AQ187" s="3">
        <v>3</v>
      </c>
      <c r="AR187" s="3">
        <v>7</v>
      </c>
      <c r="AS187" s="3">
        <v>4</v>
      </c>
      <c r="AT187" s="3">
        <v>1</v>
      </c>
      <c r="AU187" s="3">
        <v>5</v>
      </c>
      <c r="AW187" s="3">
        <v>551</v>
      </c>
      <c r="AX187" s="3">
        <v>551</v>
      </c>
      <c r="AY187" t="str">
        <f t="shared" si="10"/>
        <v/>
      </c>
      <c r="AZ187" t="str">
        <f t="shared" si="11"/>
        <v/>
      </c>
      <c r="BA187" t="str">
        <f t="shared" si="12"/>
        <v/>
      </c>
      <c r="BB187" t="str">
        <f t="shared" si="13"/>
        <v/>
      </c>
      <c r="BC187" t="str">
        <f t="shared" si="14"/>
        <v/>
      </c>
    </row>
    <row r="188" spans="1:56" x14ac:dyDescent="0.2">
      <c r="A188" t="s">
        <v>661</v>
      </c>
      <c r="B188" t="s">
        <v>48</v>
      </c>
      <c r="C188" t="s">
        <v>117</v>
      </c>
      <c r="D188" s="3">
        <v>202</v>
      </c>
      <c r="F188" s="3">
        <v>0</v>
      </c>
      <c r="G188" s="3">
        <v>0</v>
      </c>
      <c r="H188" s="3">
        <v>4</v>
      </c>
      <c r="I188" s="3">
        <v>0</v>
      </c>
      <c r="J188" s="3">
        <v>4</v>
      </c>
      <c r="K188" s="3">
        <v>0</v>
      </c>
      <c r="M188" s="3">
        <v>1</v>
      </c>
      <c r="N188" s="3">
        <v>4</v>
      </c>
      <c r="O188" s="3">
        <v>5</v>
      </c>
      <c r="P188" s="3">
        <v>4</v>
      </c>
      <c r="Q188" s="3">
        <v>5</v>
      </c>
      <c r="R188" s="3">
        <v>5</v>
      </c>
      <c r="T188" s="3">
        <v>4</v>
      </c>
      <c r="U188" s="3">
        <v>1</v>
      </c>
      <c r="V188" s="3">
        <v>4</v>
      </c>
      <c r="W188" s="3">
        <v>2</v>
      </c>
      <c r="X188" s="3">
        <v>2</v>
      </c>
      <c r="Y188" s="3">
        <v>1</v>
      </c>
      <c r="Z188" s="3">
        <v>2</v>
      </c>
      <c r="AA188" s="3">
        <v>3</v>
      </c>
      <c r="AB188" s="3">
        <v>36</v>
      </c>
      <c r="AD188" t="s">
        <v>327</v>
      </c>
      <c r="AF188" s="3">
        <v>9</v>
      </c>
      <c r="AG188" s="3">
        <v>10</v>
      </c>
      <c r="AH188" s="3">
        <v>6</v>
      </c>
      <c r="AI188" s="3">
        <v>7</v>
      </c>
      <c r="AJ188" s="3">
        <v>5</v>
      </c>
      <c r="AK188" s="3">
        <v>4</v>
      </c>
      <c r="AL188" s="3">
        <v>4</v>
      </c>
      <c r="AM188" s="3">
        <v>7</v>
      </c>
      <c r="AN188" s="3">
        <v>5</v>
      </c>
      <c r="AO188" s="3">
        <v>4</v>
      </c>
      <c r="AP188" s="3">
        <v>4</v>
      </c>
      <c r="AQ188" s="3">
        <v>8</v>
      </c>
      <c r="AR188" s="3">
        <v>9</v>
      </c>
      <c r="AS188" s="3">
        <v>7</v>
      </c>
      <c r="AT188" s="3">
        <v>6</v>
      </c>
      <c r="AU188" s="3">
        <v>5</v>
      </c>
      <c r="AW188" s="3">
        <v>1663</v>
      </c>
      <c r="AX188" s="3">
        <v>1663</v>
      </c>
      <c r="AY188" t="str">
        <f t="shared" si="10"/>
        <v/>
      </c>
      <c r="AZ188" t="str">
        <f t="shared" si="11"/>
        <v/>
      </c>
      <c r="BA188" t="str">
        <f t="shared" si="12"/>
        <v/>
      </c>
      <c r="BB188" t="str">
        <f t="shared" si="13"/>
        <v/>
      </c>
      <c r="BC188" t="str">
        <f t="shared" si="14"/>
        <v/>
      </c>
    </row>
    <row r="189" spans="1:56" x14ac:dyDescent="0.2">
      <c r="A189" t="s">
        <v>662</v>
      </c>
      <c r="B189" t="s">
        <v>52</v>
      </c>
      <c r="C189" t="s">
        <v>104</v>
      </c>
      <c r="D189" s="3">
        <v>106</v>
      </c>
      <c r="F189" s="3">
        <v>0</v>
      </c>
      <c r="G189" s="3">
        <v>1</v>
      </c>
      <c r="H189" s="3">
        <v>4</v>
      </c>
      <c r="I189" s="3">
        <v>3</v>
      </c>
      <c r="J189" s="3">
        <v>4</v>
      </c>
      <c r="K189" s="3">
        <v>4</v>
      </c>
      <c r="M189" s="3">
        <v>1</v>
      </c>
      <c r="N189" s="3">
        <v>5</v>
      </c>
      <c r="O189" s="3">
        <v>5</v>
      </c>
      <c r="P189" s="3">
        <v>5</v>
      </c>
      <c r="Q189" s="3">
        <v>3</v>
      </c>
      <c r="R189" s="3">
        <v>4</v>
      </c>
      <c r="T189" s="3">
        <v>5</v>
      </c>
      <c r="U189" s="3">
        <v>0</v>
      </c>
      <c r="V189" s="3">
        <v>4</v>
      </c>
      <c r="W189" s="3">
        <v>4</v>
      </c>
      <c r="X189" s="3">
        <v>0</v>
      </c>
      <c r="Y189" s="3">
        <v>0</v>
      </c>
      <c r="Z189" s="3">
        <v>0</v>
      </c>
      <c r="AA189" s="3">
        <v>4</v>
      </c>
      <c r="AB189" s="3">
        <v>36</v>
      </c>
      <c r="AD189" t="s">
        <v>328</v>
      </c>
      <c r="AF189" s="3">
        <v>9</v>
      </c>
      <c r="AG189" s="3">
        <v>2</v>
      </c>
      <c r="AH189" s="3">
        <v>9</v>
      </c>
      <c r="AI189" s="3">
        <v>9</v>
      </c>
      <c r="AJ189" s="3">
        <v>9</v>
      </c>
      <c r="AK189" s="3">
        <v>2</v>
      </c>
      <c r="AL189" s="3">
        <v>9</v>
      </c>
      <c r="AM189" s="3">
        <v>9</v>
      </c>
      <c r="AN189" s="3">
        <v>9</v>
      </c>
      <c r="AO189" s="3">
        <v>9</v>
      </c>
      <c r="AP189" s="3">
        <v>9</v>
      </c>
      <c r="AQ189" s="3">
        <v>8</v>
      </c>
      <c r="AR189" s="3">
        <v>9</v>
      </c>
      <c r="AS189" s="3">
        <v>9</v>
      </c>
      <c r="AT189" s="3">
        <v>9</v>
      </c>
      <c r="AU189" s="3">
        <v>9</v>
      </c>
      <c r="AV189" t="s">
        <v>121</v>
      </c>
      <c r="AW189" s="3">
        <v>960</v>
      </c>
      <c r="AX189" s="3">
        <v>960</v>
      </c>
      <c r="AY189" t="str">
        <f t="shared" si="10"/>
        <v/>
      </c>
      <c r="AZ189" t="str">
        <f t="shared" si="11"/>
        <v/>
      </c>
      <c r="BA189" t="str">
        <f t="shared" si="12"/>
        <v/>
      </c>
      <c r="BB189" t="str">
        <f t="shared" si="13"/>
        <v/>
      </c>
      <c r="BC189" t="str">
        <f t="shared" si="14"/>
        <v/>
      </c>
    </row>
    <row r="190" spans="1:56" x14ac:dyDescent="0.2">
      <c r="A190" t="s">
        <v>663</v>
      </c>
      <c r="B190" t="s">
        <v>60</v>
      </c>
      <c r="C190" t="s">
        <v>53</v>
      </c>
      <c r="D190" s="3">
        <v>205</v>
      </c>
      <c r="F190" s="3">
        <v>1</v>
      </c>
      <c r="G190" s="3">
        <v>1</v>
      </c>
      <c r="H190" s="3">
        <v>4</v>
      </c>
      <c r="I190" s="3">
        <v>1</v>
      </c>
      <c r="J190" s="3">
        <v>4</v>
      </c>
      <c r="K190" s="3">
        <v>2</v>
      </c>
      <c r="M190" s="3">
        <v>0</v>
      </c>
      <c r="N190" s="3">
        <v>5</v>
      </c>
      <c r="O190" s="3">
        <v>5</v>
      </c>
      <c r="P190" s="3">
        <v>4</v>
      </c>
      <c r="Q190" s="3">
        <v>4</v>
      </c>
      <c r="R190" s="3">
        <v>4</v>
      </c>
      <c r="T190" s="3">
        <v>4</v>
      </c>
      <c r="U190" s="3">
        <v>4</v>
      </c>
      <c r="V190" s="3">
        <v>3</v>
      </c>
      <c r="W190" s="3">
        <v>3</v>
      </c>
      <c r="X190" s="3">
        <v>2</v>
      </c>
      <c r="Y190" s="3">
        <v>2</v>
      </c>
      <c r="Z190" s="3">
        <v>2</v>
      </c>
      <c r="AA190" s="3">
        <v>4</v>
      </c>
      <c r="AB190" s="3">
        <v>57</v>
      </c>
      <c r="AD190" t="s">
        <v>329</v>
      </c>
      <c r="AF190" s="3">
        <v>5</v>
      </c>
      <c r="AG190" s="3">
        <v>6</v>
      </c>
      <c r="AH190" s="3">
        <v>7</v>
      </c>
      <c r="AI190" s="3">
        <v>8</v>
      </c>
      <c r="AJ190" s="3">
        <v>7</v>
      </c>
      <c r="AK190" s="3">
        <v>7</v>
      </c>
      <c r="AL190" s="3">
        <v>6</v>
      </c>
      <c r="AM190" s="3">
        <v>6</v>
      </c>
      <c r="AN190" s="3">
        <v>7</v>
      </c>
      <c r="AO190" s="3">
        <v>7</v>
      </c>
      <c r="AP190" s="3">
        <v>6</v>
      </c>
      <c r="AQ190" s="3">
        <v>7</v>
      </c>
      <c r="AR190" s="3">
        <v>7</v>
      </c>
      <c r="AS190" s="3">
        <v>6</v>
      </c>
      <c r="AT190" s="3">
        <v>7</v>
      </c>
      <c r="AU190" s="3">
        <v>7</v>
      </c>
      <c r="AV190" t="s">
        <v>330</v>
      </c>
      <c r="AW190" s="3">
        <v>1729</v>
      </c>
      <c r="AX190" s="3">
        <v>1729</v>
      </c>
      <c r="AY190" t="str">
        <f t="shared" si="10"/>
        <v/>
      </c>
      <c r="AZ190" t="str">
        <f t="shared" si="11"/>
        <v/>
      </c>
      <c r="BA190" t="str">
        <f t="shared" si="12"/>
        <v/>
      </c>
      <c r="BB190" t="str">
        <f t="shared" si="13"/>
        <v/>
      </c>
      <c r="BC190" t="str">
        <f t="shared" si="14"/>
        <v/>
      </c>
    </row>
    <row r="191" spans="1:56" x14ac:dyDescent="0.2">
      <c r="A191" t="s">
        <v>664</v>
      </c>
      <c r="B191" t="s">
        <v>48</v>
      </c>
      <c r="C191" t="s">
        <v>49</v>
      </c>
      <c r="D191" s="3">
        <v>172</v>
      </c>
      <c r="F191" s="3">
        <v>3</v>
      </c>
      <c r="G191" s="3">
        <v>2</v>
      </c>
      <c r="H191" s="3">
        <v>4</v>
      </c>
      <c r="I191" s="3">
        <v>3</v>
      </c>
      <c r="J191" s="3">
        <v>4</v>
      </c>
      <c r="K191" s="3">
        <v>2</v>
      </c>
      <c r="M191" s="3">
        <v>2</v>
      </c>
      <c r="N191" s="3">
        <v>4</v>
      </c>
      <c r="O191" s="3">
        <v>3</v>
      </c>
      <c r="P191" s="3">
        <v>4</v>
      </c>
      <c r="Q191" s="3">
        <v>4</v>
      </c>
      <c r="R191" s="3">
        <v>3</v>
      </c>
      <c r="T191" s="3">
        <v>4</v>
      </c>
      <c r="U191" s="3">
        <v>3</v>
      </c>
      <c r="V191" s="3">
        <v>4</v>
      </c>
      <c r="W191" s="3">
        <v>4</v>
      </c>
      <c r="X191" s="3">
        <v>3</v>
      </c>
      <c r="Y191" s="3">
        <v>2</v>
      </c>
      <c r="Z191" s="3">
        <v>1</v>
      </c>
      <c r="AA191" s="3">
        <v>2</v>
      </c>
      <c r="AB191" s="3">
        <v>60</v>
      </c>
      <c r="AC191" t="s">
        <v>331</v>
      </c>
      <c r="AD191" t="s">
        <v>332</v>
      </c>
      <c r="AF191" s="3">
        <v>8</v>
      </c>
      <c r="AG191" s="3">
        <v>7</v>
      </c>
      <c r="AH191" s="3">
        <v>8</v>
      </c>
      <c r="AI191" s="3">
        <v>9</v>
      </c>
      <c r="AJ191" s="3">
        <v>8</v>
      </c>
      <c r="AK191" s="3">
        <v>8</v>
      </c>
      <c r="AL191" s="3">
        <v>7</v>
      </c>
      <c r="AM191" s="3">
        <v>7</v>
      </c>
      <c r="AN191" s="3">
        <v>8</v>
      </c>
      <c r="AO191" s="3">
        <v>8</v>
      </c>
      <c r="AP191" s="3">
        <v>9</v>
      </c>
      <c r="AQ191" s="3">
        <v>6</v>
      </c>
      <c r="AR191" s="3">
        <v>5</v>
      </c>
      <c r="AS191" s="3">
        <v>7</v>
      </c>
      <c r="AT191" s="3">
        <v>7</v>
      </c>
      <c r="AU191" s="3">
        <v>7</v>
      </c>
      <c r="AW191" s="3">
        <v>1763</v>
      </c>
      <c r="AX191" s="3">
        <v>1763</v>
      </c>
      <c r="AY191" t="str">
        <f t="shared" si="10"/>
        <v/>
      </c>
      <c r="AZ191" t="str">
        <f t="shared" si="11"/>
        <v/>
      </c>
      <c r="BA191" t="str">
        <f t="shared" si="12"/>
        <v/>
      </c>
      <c r="BB191" t="str">
        <f t="shared" si="13"/>
        <v/>
      </c>
      <c r="BC191" t="str">
        <f t="shared" si="14"/>
        <v/>
      </c>
    </row>
    <row r="192" spans="1:56" s="8" customFormat="1" x14ac:dyDescent="0.2">
      <c r="A192" s="8" t="s">
        <v>665</v>
      </c>
      <c r="B192" s="8" t="s">
        <v>60</v>
      </c>
      <c r="C192" s="8" t="s">
        <v>49</v>
      </c>
      <c r="D192" s="9">
        <v>205</v>
      </c>
      <c r="F192" s="9">
        <v>2</v>
      </c>
      <c r="G192" s="9">
        <v>2</v>
      </c>
      <c r="H192" s="9">
        <v>4</v>
      </c>
      <c r="I192" s="9">
        <v>1</v>
      </c>
      <c r="J192" s="9">
        <v>3</v>
      </c>
      <c r="K192" s="9">
        <v>4</v>
      </c>
      <c r="M192" s="9">
        <v>1</v>
      </c>
      <c r="N192" s="9">
        <v>4</v>
      </c>
      <c r="O192" s="9">
        <v>5</v>
      </c>
      <c r="P192" s="9">
        <v>5</v>
      </c>
      <c r="Q192" s="9">
        <v>4</v>
      </c>
      <c r="R192" s="9">
        <v>3</v>
      </c>
      <c r="T192" s="9">
        <v>4</v>
      </c>
      <c r="U192" s="9">
        <v>3</v>
      </c>
      <c r="V192" s="9">
        <v>4</v>
      </c>
      <c r="W192" s="9">
        <v>2</v>
      </c>
      <c r="X192" s="9">
        <v>0</v>
      </c>
      <c r="Y192" s="9">
        <v>1</v>
      </c>
      <c r="Z192" s="9">
        <v>3</v>
      </c>
      <c r="AA192" s="9">
        <v>4</v>
      </c>
      <c r="AB192" s="9">
        <v>43</v>
      </c>
      <c r="AD192" s="8" t="s">
        <v>333</v>
      </c>
      <c r="AF192" s="9">
        <v>9</v>
      </c>
      <c r="AG192" s="9">
        <v>2</v>
      </c>
      <c r="AH192" s="9">
        <v>7</v>
      </c>
      <c r="AI192" s="9">
        <v>8</v>
      </c>
      <c r="AJ192" s="9">
        <v>9</v>
      </c>
      <c r="AK192" s="9">
        <v>2</v>
      </c>
      <c r="AL192" s="9">
        <v>7</v>
      </c>
      <c r="AM192" s="9">
        <v>8</v>
      </c>
      <c r="AN192" s="9">
        <v>5</v>
      </c>
      <c r="AO192" s="9">
        <v>8</v>
      </c>
      <c r="AP192" s="9">
        <v>5</v>
      </c>
      <c r="AQ192" s="9">
        <v>7</v>
      </c>
      <c r="AR192" s="9">
        <v>3</v>
      </c>
      <c r="AS192" s="9">
        <v>4</v>
      </c>
      <c r="AT192" s="9">
        <v>7</v>
      </c>
      <c r="AU192" s="9">
        <v>7</v>
      </c>
      <c r="AW192" s="9">
        <v>1823</v>
      </c>
      <c r="AX192" s="9">
        <v>1823</v>
      </c>
      <c r="AY192" s="8" t="str">
        <f t="shared" si="10"/>
        <v>boo</v>
      </c>
      <c r="AZ192" s="8" t="str">
        <f t="shared" si="11"/>
        <v/>
      </c>
      <c r="BA192" s="8" t="str">
        <f t="shared" si="12"/>
        <v/>
      </c>
      <c r="BB192" s="8" t="str">
        <f t="shared" si="13"/>
        <v/>
      </c>
      <c r="BC192" s="8" t="str">
        <f t="shared" si="14"/>
        <v/>
      </c>
      <c r="BD192" s="8" t="s">
        <v>1188</v>
      </c>
    </row>
    <row r="193" spans="1:56" x14ac:dyDescent="0.2">
      <c r="A193" t="s">
        <v>666</v>
      </c>
      <c r="B193" t="s">
        <v>52</v>
      </c>
      <c r="C193" t="s">
        <v>253</v>
      </c>
      <c r="D193" s="3">
        <v>205</v>
      </c>
      <c r="F193" s="3">
        <v>2</v>
      </c>
      <c r="G193" s="3">
        <v>1</v>
      </c>
      <c r="H193" s="3">
        <v>2</v>
      </c>
      <c r="I193" s="3">
        <v>1</v>
      </c>
      <c r="J193" s="3">
        <v>3</v>
      </c>
      <c r="K193" s="3">
        <v>2</v>
      </c>
      <c r="M193" s="3">
        <v>1</v>
      </c>
      <c r="N193" s="3">
        <v>4</v>
      </c>
      <c r="O193" s="3">
        <v>3</v>
      </c>
      <c r="P193" s="3">
        <v>4</v>
      </c>
      <c r="Q193" s="3">
        <v>3</v>
      </c>
      <c r="R193" s="3">
        <v>4</v>
      </c>
      <c r="T193" s="3">
        <v>3</v>
      </c>
      <c r="U193" s="3">
        <v>1</v>
      </c>
      <c r="V193" s="3">
        <v>4</v>
      </c>
      <c r="W193" s="3">
        <v>1</v>
      </c>
      <c r="X193" s="3">
        <v>1</v>
      </c>
      <c r="Y193" s="3">
        <v>4</v>
      </c>
      <c r="Z193" s="3">
        <v>1</v>
      </c>
      <c r="AA193" s="3">
        <v>4</v>
      </c>
      <c r="AB193" s="3">
        <v>36</v>
      </c>
      <c r="AD193" t="s">
        <v>334</v>
      </c>
      <c r="AF193" s="3">
        <v>7</v>
      </c>
      <c r="AG193" s="3">
        <v>6</v>
      </c>
      <c r="AH193" s="3">
        <v>7</v>
      </c>
      <c r="AI193" s="3">
        <v>7</v>
      </c>
      <c r="AJ193" s="3">
        <v>7</v>
      </c>
      <c r="AK193" s="3">
        <v>8</v>
      </c>
      <c r="AL193" s="3">
        <v>7</v>
      </c>
      <c r="AM193" s="3">
        <v>5</v>
      </c>
      <c r="AN193" s="3">
        <v>8</v>
      </c>
      <c r="AO193" s="3">
        <v>8</v>
      </c>
      <c r="AP193" s="3">
        <v>7</v>
      </c>
      <c r="AQ193" s="3">
        <v>8</v>
      </c>
      <c r="AR193" s="3">
        <v>8</v>
      </c>
      <c r="AS193" s="3">
        <v>6</v>
      </c>
      <c r="AT193" s="3">
        <v>8</v>
      </c>
      <c r="AU193" s="3">
        <v>7</v>
      </c>
      <c r="AV193" t="s">
        <v>335</v>
      </c>
      <c r="AW193" s="3">
        <v>1613</v>
      </c>
      <c r="AX193" s="3">
        <v>1613</v>
      </c>
      <c r="AY193" t="str">
        <f t="shared" si="10"/>
        <v/>
      </c>
      <c r="AZ193" t="str">
        <f t="shared" si="11"/>
        <v/>
      </c>
      <c r="BA193" t="str">
        <f t="shared" si="12"/>
        <v/>
      </c>
      <c r="BB193" t="str">
        <f t="shared" si="13"/>
        <v/>
      </c>
      <c r="BC193" t="str">
        <f t="shared" si="14"/>
        <v/>
      </c>
    </row>
    <row r="194" spans="1:56" x14ac:dyDescent="0.2">
      <c r="A194" s="8" t="s">
        <v>667</v>
      </c>
      <c r="B194" s="8" t="s">
        <v>60</v>
      </c>
      <c r="C194" s="8" t="s">
        <v>61</v>
      </c>
      <c r="D194" s="9">
        <v>205</v>
      </c>
      <c r="E194" s="8"/>
      <c r="F194" s="9">
        <v>1</v>
      </c>
      <c r="G194" s="9">
        <v>2</v>
      </c>
      <c r="H194" s="9">
        <v>1</v>
      </c>
      <c r="I194" s="9">
        <v>1</v>
      </c>
      <c r="J194" s="9">
        <v>1</v>
      </c>
      <c r="K194" s="9">
        <v>2</v>
      </c>
      <c r="L194" s="8"/>
      <c r="M194" s="9">
        <v>1</v>
      </c>
      <c r="N194" s="9">
        <v>4</v>
      </c>
      <c r="O194" s="9">
        <v>3</v>
      </c>
      <c r="P194" s="9">
        <v>3</v>
      </c>
      <c r="Q194" s="9">
        <v>3</v>
      </c>
      <c r="R194" s="9">
        <v>4</v>
      </c>
      <c r="S194" s="8"/>
      <c r="T194" s="9">
        <v>3</v>
      </c>
      <c r="U194" s="9">
        <v>2</v>
      </c>
      <c r="V194" s="9">
        <v>1</v>
      </c>
      <c r="W194" s="9">
        <v>4</v>
      </c>
      <c r="X194" s="9">
        <v>4</v>
      </c>
      <c r="Y194" s="9">
        <v>3</v>
      </c>
      <c r="Z194" s="9">
        <v>3</v>
      </c>
      <c r="AA194" s="9">
        <v>2</v>
      </c>
      <c r="AB194" s="9">
        <v>60</v>
      </c>
      <c r="AC194" s="8" t="s">
        <v>336</v>
      </c>
      <c r="AD194" s="8" t="s">
        <v>337</v>
      </c>
      <c r="AE194" s="8"/>
      <c r="AF194" s="9">
        <v>7</v>
      </c>
      <c r="AG194" s="9">
        <v>9</v>
      </c>
      <c r="AH194" s="9">
        <v>9</v>
      </c>
      <c r="AI194" s="9">
        <v>7</v>
      </c>
      <c r="AJ194" s="9">
        <v>8</v>
      </c>
      <c r="AK194" s="9">
        <v>5</v>
      </c>
      <c r="AL194" s="9">
        <v>7</v>
      </c>
      <c r="AM194" s="9">
        <v>5</v>
      </c>
      <c r="AN194" s="9">
        <v>6</v>
      </c>
      <c r="AO194" s="9">
        <v>3</v>
      </c>
      <c r="AP194" s="9">
        <v>3</v>
      </c>
      <c r="AQ194" s="9">
        <v>7</v>
      </c>
      <c r="AR194" s="9">
        <v>7</v>
      </c>
      <c r="AS194" s="9">
        <v>7</v>
      </c>
      <c r="AT194" s="9">
        <v>2</v>
      </c>
      <c r="AU194" s="9">
        <v>2</v>
      </c>
      <c r="AV194" s="8"/>
      <c r="AW194" s="9">
        <v>1957</v>
      </c>
      <c r="AX194" s="9">
        <v>1957</v>
      </c>
      <c r="AY194" s="8" t="str">
        <f t="shared" si="10"/>
        <v>boo</v>
      </c>
      <c r="AZ194" s="8" t="str">
        <f t="shared" si="11"/>
        <v/>
      </c>
      <c r="BA194" s="8" t="str">
        <f t="shared" si="12"/>
        <v/>
      </c>
      <c r="BB194" s="8" t="str">
        <f t="shared" si="13"/>
        <v/>
      </c>
      <c r="BC194" s="8" t="str">
        <f t="shared" si="14"/>
        <v/>
      </c>
      <c r="BD194" s="8" t="s">
        <v>1188</v>
      </c>
    </row>
    <row r="195" spans="1:56" x14ac:dyDescent="0.2">
      <c r="A195" s="8" t="s">
        <v>668</v>
      </c>
      <c r="B195" s="8" t="s">
        <v>48</v>
      </c>
      <c r="C195" s="8" t="s">
        <v>61</v>
      </c>
      <c r="D195" s="9">
        <v>205</v>
      </c>
      <c r="E195" s="8"/>
      <c r="F195" s="9">
        <v>0</v>
      </c>
      <c r="G195" s="9">
        <v>0</v>
      </c>
      <c r="H195" s="9">
        <v>4</v>
      </c>
      <c r="I195" s="9">
        <v>0</v>
      </c>
      <c r="J195" s="9">
        <v>5</v>
      </c>
      <c r="K195" s="9">
        <v>4</v>
      </c>
      <c r="L195" s="8"/>
      <c r="M195" s="9">
        <v>0</v>
      </c>
      <c r="N195" s="9">
        <v>4</v>
      </c>
      <c r="O195" s="9">
        <v>5</v>
      </c>
      <c r="P195" s="9">
        <v>4</v>
      </c>
      <c r="Q195" s="9">
        <v>4</v>
      </c>
      <c r="R195" s="9">
        <v>5</v>
      </c>
      <c r="S195" s="8"/>
      <c r="T195" s="9">
        <v>4</v>
      </c>
      <c r="U195" s="9">
        <v>1</v>
      </c>
      <c r="V195" s="9">
        <v>3</v>
      </c>
      <c r="W195" s="9">
        <v>0</v>
      </c>
      <c r="X195" s="9">
        <v>0</v>
      </c>
      <c r="Y195" s="9">
        <v>0</v>
      </c>
      <c r="Z195" s="9">
        <v>0</v>
      </c>
      <c r="AA195" s="9">
        <v>4</v>
      </c>
      <c r="AB195" s="9">
        <v>36</v>
      </c>
      <c r="AC195" s="8"/>
      <c r="AD195" s="8" t="s">
        <v>338</v>
      </c>
      <c r="AE195" s="8"/>
      <c r="AF195" s="9">
        <v>3</v>
      </c>
      <c r="AG195" s="9">
        <v>8</v>
      </c>
      <c r="AH195" s="9">
        <v>10</v>
      </c>
      <c r="AI195" s="9">
        <v>9</v>
      </c>
      <c r="AJ195" s="9">
        <v>9</v>
      </c>
      <c r="AK195" s="9">
        <v>5</v>
      </c>
      <c r="AL195" s="9">
        <v>6</v>
      </c>
      <c r="AM195" s="9">
        <v>9</v>
      </c>
      <c r="AN195" s="9">
        <v>5</v>
      </c>
      <c r="AO195" s="9">
        <v>4</v>
      </c>
      <c r="AP195" s="9">
        <v>2</v>
      </c>
      <c r="AQ195" s="9">
        <v>0</v>
      </c>
      <c r="AR195" s="9">
        <v>2</v>
      </c>
      <c r="AS195" s="9">
        <v>3</v>
      </c>
      <c r="AT195" s="9">
        <v>1</v>
      </c>
      <c r="AU195" s="9">
        <v>2</v>
      </c>
      <c r="AV195" s="8"/>
      <c r="AW195" s="9">
        <v>2175</v>
      </c>
      <c r="AX195" s="9">
        <v>2175</v>
      </c>
      <c r="AY195" s="8" t="str">
        <f t="shared" ref="AY195:AY258" si="15">IF(AW195&gt;1800,"boo","")</f>
        <v>boo</v>
      </c>
      <c r="AZ195" s="8" t="str">
        <f t="shared" ref="AZ195:AZ258" si="16">IF(STDEV(AF195:AU195)=0,"flatliner","")</f>
        <v/>
      </c>
      <c r="BA195" s="8" t="str">
        <f t="shared" ref="BA195:BA258" si="17">IF(STDEV(T195:AA195)=0,"flatliner","")</f>
        <v/>
      </c>
      <c r="BB195" s="8" t="str">
        <f t="shared" ref="BB195:BB258" si="18">IF(STDEV(M195:R195)=0,"flatliner","")</f>
        <v/>
      </c>
      <c r="BC195" s="8" t="str">
        <f t="shared" ref="BC195:BC258" si="19">IF(STDEV(F195:K195)=0,"flatliner","")</f>
        <v/>
      </c>
      <c r="BD195" s="8" t="s">
        <v>1188</v>
      </c>
    </row>
    <row r="196" spans="1:56" x14ac:dyDescent="0.2">
      <c r="A196" s="8" t="s">
        <v>669</v>
      </c>
      <c r="B196" s="8" t="s">
        <v>48</v>
      </c>
      <c r="C196" s="8" t="s">
        <v>78</v>
      </c>
      <c r="D196" s="9">
        <v>206</v>
      </c>
      <c r="E196" s="8"/>
      <c r="F196" s="9">
        <v>1</v>
      </c>
      <c r="G196" s="9">
        <v>1</v>
      </c>
      <c r="H196" s="9">
        <v>4</v>
      </c>
      <c r="I196" s="9">
        <v>1</v>
      </c>
      <c r="J196" s="9">
        <v>4</v>
      </c>
      <c r="K196" s="9">
        <v>4</v>
      </c>
      <c r="L196" s="8"/>
      <c r="M196" s="9">
        <v>1</v>
      </c>
      <c r="N196" s="9">
        <v>4</v>
      </c>
      <c r="O196" s="9">
        <v>4</v>
      </c>
      <c r="P196" s="9">
        <v>4</v>
      </c>
      <c r="Q196" s="9">
        <v>3</v>
      </c>
      <c r="R196" s="9">
        <v>4</v>
      </c>
      <c r="S196" s="8"/>
      <c r="T196" s="9">
        <v>3</v>
      </c>
      <c r="U196" s="9">
        <v>4</v>
      </c>
      <c r="V196" s="9">
        <v>1</v>
      </c>
      <c r="W196" s="9">
        <v>2</v>
      </c>
      <c r="X196" s="9">
        <v>3</v>
      </c>
      <c r="Y196" s="9">
        <v>4</v>
      </c>
      <c r="Z196" s="9">
        <v>4</v>
      </c>
      <c r="AA196" s="9">
        <v>2</v>
      </c>
      <c r="AB196" s="9">
        <v>14</v>
      </c>
      <c r="AC196" s="8"/>
      <c r="AD196" s="8" t="s">
        <v>339</v>
      </c>
      <c r="AE196" s="8"/>
      <c r="AF196" s="9">
        <v>8</v>
      </c>
      <c r="AG196" s="9">
        <v>8</v>
      </c>
      <c r="AH196" s="9">
        <v>9</v>
      </c>
      <c r="AI196" s="9">
        <v>7</v>
      </c>
      <c r="AJ196" s="9">
        <v>8</v>
      </c>
      <c r="AK196" s="9">
        <v>8</v>
      </c>
      <c r="AL196" s="9">
        <v>7</v>
      </c>
      <c r="AM196" s="9">
        <v>6</v>
      </c>
      <c r="AN196" s="9">
        <v>6</v>
      </c>
      <c r="AO196" s="9">
        <v>7</v>
      </c>
      <c r="AP196" s="9">
        <v>7</v>
      </c>
      <c r="AQ196" s="9">
        <v>8</v>
      </c>
      <c r="AR196" s="9">
        <v>8</v>
      </c>
      <c r="AS196" s="9">
        <v>7</v>
      </c>
      <c r="AT196" s="9">
        <v>5</v>
      </c>
      <c r="AU196" s="9">
        <v>5</v>
      </c>
      <c r="AV196" s="8"/>
      <c r="AW196" s="9">
        <v>2477</v>
      </c>
      <c r="AX196" s="9">
        <v>2477</v>
      </c>
      <c r="AY196" s="8" t="str">
        <f t="shared" si="15"/>
        <v>boo</v>
      </c>
      <c r="AZ196" s="8" t="str">
        <f t="shared" si="16"/>
        <v/>
      </c>
      <c r="BA196" s="8" t="str">
        <f t="shared" si="17"/>
        <v/>
      </c>
      <c r="BB196" s="8" t="str">
        <f t="shared" si="18"/>
        <v/>
      </c>
      <c r="BC196" s="8" t="str">
        <f t="shared" si="19"/>
        <v/>
      </c>
      <c r="BD196" s="8" t="s">
        <v>1188</v>
      </c>
    </row>
    <row r="197" spans="1:56" x14ac:dyDescent="0.2">
      <c r="A197" s="8" t="s">
        <v>670</v>
      </c>
      <c r="B197" s="8" t="s">
        <v>48</v>
      </c>
      <c r="C197" s="8" t="s">
        <v>67</v>
      </c>
      <c r="D197" s="9">
        <v>57</v>
      </c>
      <c r="E197" s="8"/>
      <c r="F197" s="9">
        <v>2</v>
      </c>
      <c r="G197" s="9">
        <v>2</v>
      </c>
      <c r="H197" s="9">
        <v>4</v>
      </c>
      <c r="I197" s="9">
        <v>2</v>
      </c>
      <c r="J197" s="9">
        <v>4</v>
      </c>
      <c r="K197" s="9">
        <v>4</v>
      </c>
      <c r="L197" s="8"/>
      <c r="M197" s="9">
        <v>1</v>
      </c>
      <c r="N197" s="9">
        <v>4</v>
      </c>
      <c r="O197" s="9">
        <v>4</v>
      </c>
      <c r="P197" s="9">
        <v>3</v>
      </c>
      <c r="Q197" s="9">
        <v>4</v>
      </c>
      <c r="R197" s="9">
        <v>4</v>
      </c>
      <c r="S197" s="8"/>
      <c r="T197" s="9">
        <v>3</v>
      </c>
      <c r="U197" s="9">
        <v>3</v>
      </c>
      <c r="V197" s="9">
        <v>2</v>
      </c>
      <c r="W197" s="9">
        <v>3</v>
      </c>
      <c r="X197" s="9">
        <v>2</v>
      </c>
      <c r="Y197" s="9">
        <v>2</v>
      </c>
      <c r="Z197" s="9">
        <v>3</v>
      </c>
      <c r="AA197" s="9">
        <v>2</v>
      </c>
      <c r="AB197" s="9">
        <v>44</v>
      </c>
      <c r="AC197" s="8"/>
      <c r="AD197" s="8" t="s">
        <v>340</v>
      </c>
      <c r="AE197" s="8"/>
      <c r="AF197" s="9">
        <v>7</v>
      </c>
      <c r="AG197" s="9">
        <v>6</v>
      </c>
      <c r="AH197" s="9">
        <v>6</v>
      </c>
      <c r="AI197" s="9">
        <v>6</v>
      </c>
      <c r="AJ197" s="9">
        <v>7</v>
      </c>
      <c r="AK197" s="9">
        <v>5</v>
      </c>
      <c r="AL197" s="9">
        <v>6</v>
      </c>
      <c r="AM197" s="9">
        <v>6</v>
      </c>
      <c r="AN197" s="9">
        <v>6</v>
      </c>
      <c r="AO197" s="9">
        <v>7</v>
      </c>
      <c r="AP197" s="9">
        <v>8</v>
      </c>
      <c r="AQ197" s="9">
        <v>8</v>
      </c>
      <c r="AR197" s="9">
        <v>8</v>
      </c>
      <c r="AS197" s="9">
        <v>7</v>
      </c>
      <c r="AT197" s="9">
        <v>6</v>
      </c>
      <c r="AU197" s="9">
        <v>7</v>
      </c>
      <c r="AV197" s="8"/>
      <c r="AW197" s="9">
        <v>2175</v>
      </c>
      <c r="AX197" s="9">
        <v>2175</v>
      </c>
      <c r="AY197" s="8" t="str">
        <f t="shared" si="15"/>
        <v>boo</v>
      </c>
      <c r="AZ197" s="8" t="str">
        <f t="shared" si="16"/>
        <v/>
      </c>
      <c r="BA197" s="8" t="str">
        <f t="shared" si="17"/>
        <v/>
      </c>
      <c r="BB197" s="8" t="str">
        <f t="shared" si="18"/>
        <v/>
      </c>
      <c r="BC197" s="8" t="str">
        <f t="shared" si="19"/>
        <v/>
      </c>
      <c r="BD197" s="8" t="s">
        <v>1188</v>
      </c>
    </row>
    <row r="198" spans="1:56" x14ac:dyDescent="0.2">
      <c r="A198" s="8" t="s">
        <v>671</v>
      </c>
      <c r="B198" s="8" t="s">
        <v>48</v>
      </c>
      <c r="C198" s="8" t="s">
        <v>93</v>
      </c>
      <c r="D198" s="9">
        <v>158</v>
      </c>
      <c r="E198" s="8"/>
      <c r="F198" s="9">
        <v>5</v>
      </c>
      <c r="G198" s="9">
        <v>5</v>
      </c>
      <c r="H198" s="9">
        <v>4</v>
      </c>
      <c r="I198" s="9">
        <v>4</v>
      </c>
      <c r="J198" s="9">
        <v>4</v>
      </c>
      <c r="K198" s="9">
        <v>5</v>
      </c>
      <c r="L198" s="8"/>
      <c r="M198" s="9">
        <v>5</v>
      </c>
      <c r="N198" s="9">
        <v>4</v>
      </c>
      <c r="O198" s="9">
        <v>4</v>
      </c>
      <c r="P198" s="9">
        <v>4</v>
      </c>
      <c r="Q198" s="9">
        <v>5</v>
      </c>
      <c r="R198" s="9">
        <v>3</v>
      </c>
      <c r="S198" s="8"/>
      <c r="T198" s="9">
        <v>4</v>
      </c>
      <c r="U198" s="9">
        <v>4</v>
      </c>
      <c r="V198" s="9">
        <v>5</v>
      </c>
      <c r="W198" s="9">
        <v>4</v>
      </c>
      <c r="X198" s="9">
        <v>4</v>
      </c>
      <c r="Y198" s="9">
        <v>4</v>
      </c>
      <c r="Z198" s="9">
        <v>3</v>
      </c>
      <c r="AA198" s="9">
        <v>3</v>
      </c>
      <c r="AB198" s="9">
        <v>0</v>
      </c>
      <c r="AC198" s="8"/>
      <c r="AD198" s="8" t="s">
        <v>341</v>
      </c>
      <c r="AE198" s="8"/>
      <c r="AF198" s="9">
        <v>8</v>
      </c>
      <c r="AG198" s="9">
        <v>8</v>
      </c>
      <c r="AH198" s="9">
        <v>9</v>
      </c>
      <c r="AI198" s="9">
        <v>8</v>
      </c>
      <c r="AJ198" s="9">
        <v>8</v>
      </c>
      <c r="AK198" s="9">
        <v>8</v>
      </c>
      <c r="AL198" s="9">
        <v>8</v>
      </c>
      <c r="AM198" s="9">
        <v>8</v>
      </c>
      <c r="AN198" s="9">
        <v>8</v>
      </c>
      <c r="AO198" s="9">
        <v>8</v>
      </c>
      <c r="AP198" s="9">
        <v>8</v>
      </c>
      <c r="AQ198" s="9">
        <v>9</v>
      </c>
      <c r="AR198" s="9">
        <v>9</v>
      </c>
      <c r="AS198" s="9">
        <v>9</v>
      </c>
      <c r="AT198" s="9">
        <v>8</v>
      </c>
      <c r="AU198" s="9">
        <v>9</v>
      </c>
      <c r="AV198" s="8"/>
      <c r="AW198" s="9">
        <v>3180</v>
      </c>
      <c r="AX198" s="9">
        <v>3180</v>
      </c>
      <c r="AY198" s="8" t="str">
        <f t="shared" si="15"/>
        <v>boo</v>
      </c>
      <c r="AZ198" s="8" t="str">
        <f t="shared" si="16"/>
        <v/>
      </c>
      <c r="BA198" s="8" t="str">
        <f t="shared" si="17"/>
        <v/>
      </c>
      <c r="BB198" s="8" t="str">
        <f t="shared" si="18"/>
        <v/>
      </c>
      <c r="BC198" s="8" t="str">
        <f t="shared" si="19"/>
        <v/>
      </c>
      <c r="BD198" s="8" t="s">
        <v>1188</v>
      </c>
    </row>
    <row r="199" spans="1:56" x14ac:dyDescent="0.2">
      <c r="A199" t="s">
        <v>672</v>
      </c>
      <c r="B199" t="s">
        <v>60</v>
      </c>
      <c r="C199" t="s">
        <v>83</v>
      </c>
      <c r="D199" s="3">
        <v>231</v>
      </c>
      <c r="F199" s="3">
        <v>1</v>
      </c>
      <c r="G199" s="3">
        <v>2</v>
      </c>
      <c r="H199" s="3">
        <v>4</v>
      </c>
      <c r="I199" s="3">
        <v>1</v>
      </c>
      <c r="J199" s="3">
        <v>4</v>
      </c>
      <c r="K199" s="3">
        <v>5</v>
      </c>
      <c r="M199" s="3">
        <v>1</v>
      </c>
      <c r="N199" s="3">
        <v>4</v>
      </c>
      <c r="O199" s="3">
        <v>4</v>
      </c>
      <c r="P199" s="3">
        <v>5</v>
      </c>
      <c r="Q199" s="3">
        <v>5</v>
      </c>
      <c r="R199" s="3">
        <v>4</v>
      </c>
      <c r="T199" s="3">
        <v>4</v>
      </c>
      <c r="U199" s="3">
        <v>5</v>
      </c>
      <c r="V199" s="3">
        <v>1</v>
      </c>
      <c r="W199" s="3">
        <v>1</v>
      </c>
      <c r="X199" s="3">
        <v>2</v>
      </c>
      <c r="Y199" s="3">
        <v>4</v>
      </c>
      <c r="Z199" s="3">
        <v>3</v>
      </c>
      <c r="AA199" s="3">
        <v>2</v>
      </c>
      <c r="AB199" s="3">
        <v>36</v>
      </c>
      <c r="AD199" t="s">
        <v>342</v>
      </c>
      <c r="AF199" s="3">
        <v>4</v>
      </c>
      <c r="AG199" s="3">
        <v>6</v>
      </c>
      <c r="AH199" s="3">
        <v>2</v>
      </c>
      <c r="AI199" s="3">
        <v>6</v>
      </c>
      <c r="AJ199" s="3">
        <v>3</v>
      </c>
      <c r="AK199" s="3">
        <v>5</v>
      </c>
      <c r="AL199" s="3">
        <v>2</v>
      </c>
      <c r="AM199" s="3">
        <v>2</v>
      </c>
      <c r="AN199" s="3">
        <v>6</v>
      </c>
      <c r="AO199" s="3">
        <v>6</v>
      </c>
      <c r="AP199" s="3">
        <v>4</v>
      </c>
      <c r="AQ199" s="3">
        <v>1</v>
      </c>
      <c r="AR199" s="3">
        <v>4</v>
      </c>
      <c r="AS199" s="3">
        <v>5</v>
      </c>
      <c r="AT199" s="3">
        <v>7</v>
      </c>
      <c r="AU199" s="3">
        <v>4</v>
      </c>
      <c r="AW199" s="3">
        <v>186</v>
      </c>
      <c r="AX199" s="3">
        <v>186</v>
      </c>
      <c r="AY199" t="str">
        <f t="shared" si="15"/>
        <v/>
      </c>
      <c r="AZ199" t="str">
        <f t="shared" si="16"/>
        <v/>
      </c>
      <c r="BA199" t="str">
        <f t="shared" si="17"/>
        <v/>
      </c>
      <c r="BB199" t="str">
        <f t="shared" si="18"/>
        <v/>
      </c>
      <c r="BC199" t="str">
        <f t="shared" si="19"/>
        <v/>
      </c>
    </row>
    <row r="200" spans="1:56" x14ac:dyDescent="0.2">
      <c r="A200" t="s">
        <v>673</v>
      </c>
      <c r="B200" t="s">
        <v>48</v>
      </c>
      <c r="C200" t="s">
        <v>78</v>
      </c>
      <c r="D200" s="3">
        <v>172</v>
      </c>
      <c r="F200" s="3">
        <v>0</v>
      </c>
      <c r="G200" s="3">
        <v>0</v>
      </c>
      <c r="H200" s="3">
        <v>5</v>
      </c>
      <c r="I200" s="3">
        <v>0</v>
      </c>
      <c r="J200" s="3">
        <v>5</v>
      </c>
      <c r="K200" s="3">
        <v>5</v>
      </c>
      <c r="M200" s="3">
        <v>0</v>
      </c>
      <c r="N200" s="3">
        <v>5</v>
      </c>
      <c r="O200" s="3">
        <v>5</v>
      </c>
      <c r="P200" s="3">
        <v>5</v>
      </c>
      <c r="Q200" s="3">
        <v>0</v>
      </c>
      <c r="R200" s="3">
        <v>5</v>
      </c>
      <c r="T200" s="3">
        <v>4</v>
      </c>
      <c r="U200" s="3">
        <v>4</v>
      </c>
      <c r="V200" s="3">
        <v>3</v>
      </c>
      <c r="W200" s="3">
        <v>5</v>
      </c>
      <c r="X200" s="3">
        <v>5</v>
      </c>
      <c r="Y200" s="3">
        <v>4</v>
      </c>
      <c r="Z200" s="3">
        <v>5</v>
      </c>
      <c r="AA200" s="3">
        <v>1</v>
      </c>
      <c r="AB200" s="3">
        <v>57</v>
      </c>
      <c r="AD200" t="s">
        <v>343</v>
      </c>
      <c r="AF200" s="3">
        <v>5</v>
      </c>
      <c r="AG200" s="3">
        <v>5</v>
      </c>
      <c r="AH200" s="3">
        <v>7</v>
      </c>
      <c r="AI200" s="3">
        <v>7</v>
      </c>
      <c r="AJ200" s="3">
        <v>7</v>
      </c>
      <c r="AK200" s="3">
        <v>7</v>
      </c>
      <c r="AL200" s="3">
        <v>8</v>
      </c>
      <c r="AM200" s="3">
        <v>7</v>
      </c>
      <c r="AN200" s="3">
        <v>9</v>
      </c>
      <c r="AO200" s="3">
        <v>5</v>
      </c>
      <c r="AP200" s="3">
        <v>7</v>
      </c>
      <c r="AQ200" s="3">
        <v>9</v>
      </c>
      <c r="AR200" s="3">
        <v>5</v>
      </c>
      <c r="AS200" s="3">
        <v>7</v>
      </c>
      <c r="AT200" s="3">
        <v>5</v>
      </c>
      <c r="AU200" s="3">
        <v>5</v>
      </c>
      <c r="AW200" s="3">
        <v>237</v>
      </c>
      <c r="AX200" s="3">
        <v>237</v>
      </c>
      <c r="AY200" t="str">
        <f t="shared" si="15"/>
        <v/>
      </c>
      <c r="AZ200" t="str">
        <f t="shared" si="16"/>
        <v/>
      </c>
      <c r="BA200" t="str">
        <f t="shared" si="17"/>
        <v/>
      </c>
      <c r="BB200" t="str">
        <f t="shared" si="18"/>
        <v/>
      </c>
      <c r="BC200" t="str">
        <f t="shared" si="19"/>
        <v/>
      </c>
    </row>
    <row r="201" spans="1:56" x14ac:dyDescent="0.2">
      <c r="A201" t="s">
        <v>674</v>
      </c>
      <c r="B201" t="s">
        <v>48</v>
      </c>
      <c r="C201" t="s">
        <v>58</v>
      </c>
      <c r="D201" s="3">
        <v>231</v>
      </c>
      <c r="F201" s="3">
        <v>4</v>
      </c>
      <c r="G201" s="3">
        <v>4</v>
      </c>
      <c r="H201" s="3">
        <v>1</v>
      </c>
      <c r="I201" s="3">
        <v>4</v>
      </c>
      <c r="J201" s="3">
        <v>1</v>
      </c>
      <c r="K201" s="3">
        <v>0</v>
      </c>
      <c r="M201" s="3">
        <v>5</v>
      </c>
      <c r="N201" s="3">
        <v>1</v>
      </c>
      <c r="O201" s="3">
        <v>1</v>
      </c>
      <c r="P201" s="3">
        <v>2</v>
      </c>
      <c r="Q201" s="3">
        <v>3</v>
      </c>
      <c r="R201" s="3">
        <v>2</v>
      </c>
      <c r="T201" s="3">
        <v>3</v>
      </c>
      <c r="U201" s="3">
        <v>2</v>
      </c>
      <c r="V201" s="3">
        <v>3</v>
      </c>
      <c r="W201" s="3">
        <v>2</v>
      </c>
      <c r="X201" s="3">
        <v>1</v>
      </c>
      <c r="Y201" s="3">
        <v>1</v>
      </c>
      <c r="Z201" s="3">
        <v>1</v>
      </c>
      <c r="AA201" s="3">
        <v>4</v>
      </c>
      <c r="AB201" s="3">
        <v>14</v>
      </c>
      <c r="AD201" t="s">
        <v>344</v>
      </c>
      <c r="AF201" s="3">
        <v>8</v>
      </c>
      <c r="AG201" s="3">
        <v>7</v>
      </c>
      <c r="AH201" s="3">
        <v>8</v>
      </c>
      <c r="AI201" s="3">
        <v>8</v>
      </c>
      <c r="AJ201" s="3">
        <v>8</v>
      </c>
      <c r="AK201" s="3">
        <v>8</v>
      </c>
      <c r="AL201" s="3">
        <v>8</v>
      </c>
      <c r="AM201" s="3">
        <v>8</v>
      </c>
      <c r="AN201" s="3">
        <v>8</v>
      </c>
      <c r="AO201" s="3">
        <v>8</v>
      </c>
      <c r="AP201" s="3">
        <v>8</v>
      </c>
      <c r="AQ201" s="3">
        <v>8</v>
      </c>
      <c r="AR201" s="3">
        <v>8</v>
      </c>
      <c r="AS201" s="3">
        <v>7</v>
      </c>
      <c r="AT201" s="3">
        <v>8</v>
      </c>
      <c r="AU201" s="3">
        <v>8</v>
      </c>
      <c r="AV201" t="s">
        <v>267</v>
      </c>
      <c r="AW201" s="3">
        <v>255</v>
      </c>
      <c r="AX201" s="3">
        <v>255</v>
      </c>
      <c r="AY201" t="str">
        <f t="shared" si="15"/>
        <v/>
      </c>
      <c r="AZ201" t="str">
        <f t="shared" si="16"/>
        <v/>
      </c>
      <c r="BA201" t="str">
        <f t="shared" si="17"/>
        <v/>
      </c>
      <c r="BB201" t="str">
        <f t="shared" si="18"/>
        <v/>
      </c>
      <c r="BC201" t="str">
        <f t="shared" si="19"/>
        <v/>
      </c>
    </row>
    <row r="202" spans="1:56" x14ac:dyDescent="0.2">
      <c r="A202" t="s">
        <v>675</v>
      </c>
      <c r="B202" t="s">
        <v>73</v>
      </c>
      <c r="C202" t="s">
        <v>69</v>
      </c>
      <c r="D202" s="3">
        <v>231</v>
      </c>
      <c r="F202" s="3">
        <v>1</v>
      </c>
      <c r="G202" s="3">
        <v>1</v>
      </c>
      <c r="H202" s="3">
        <v>4</v>
      </c>
      <c r="I202" s="3">
        <v>1</v>
      </c>
      <c r="J202" s="3">
        <v>4</v>
      </c>
      <c r="K202" s="3">
        <v>4</v>
      </c>
      <c r="M202" s="3">
        <v>1</v>
      </c>
      <c r="N202" s="3">
        <v>4</v>
      </c>
      <c r="O202" s="3">
        <v>4</v>
      </c>
      <c r="P202" s="3">
        <v>4</v>
      </c>
      <c r="Q202" s="3">
        <v>4</v>
      </c>
      <c r="R202" s="3">
        <v>4</v>
      </c>
      <c r="T202" s="3">
        <v>4</v>
      </c>
      <c r="U202" s="3">
        <v>3</v>
      </c>
      <c r="V202" s="3">
        <v>4</v>
      </c>
      <c r="W202" s="3">
        <v>3</v>
      </c>
      <c r="X202" s="3">
        <v>3</v>
      </c>
      <c r="Y202" s="3">
        <v>2</v>
      </c>
      <c r="Z202" s="3">
        <v>3</v>
      </c>
      <c r="AA202" s="3">
        <v>3</v>
      </c>
      <c r="AB202" s="3">
        <v>48</v>
      </c>
      <c r="AD202" t="s">
        <v>345</v>
      </c>
      <c r="AF202" s="3">
        <v>8</v>
      </c>
      <c r="AG202" s="3">
        <v>9</v>
      </c>
      <c r="AH202" s="3">
        <v>8</v>
      </c>
      <c r="AI202" s="3">
        <v>8</v>
      </c>
      <c r="AJ202" s="3">
        <v>9</v>
      </c>
      <c r="AK202" s="3">
        <v>9</v>
      </c>
      <c r="AL202" s="3">
        <v>9</v>
      </c>
      <c r="AM202" s="3">
        <v>9</v>
      </c>
      <c r="AN202" s="3">
        <v>9</v>
      </c>
      <c r="AO202" s="3">
        <v>6</v>
      </c>
      <c r="AP202" s="3">
        <v>7</v>
      </c>
      <c r="AQ202" s="3">
        <v>5</v>
      </c>
      <c r="AR202" s="3">
        <v>5</v>
      </c>
      <c r="AS202" s="3">
        <v>6</v>
      </c>
      <c r="AT202" s="3">
        <v>6</v>
      </c>
      <c r="AU202" s="3">
        <v>6</v>
      </c>
      <c r="AW202" s="3">
        <v>269</v>
      </c>
      <c r="AX202" s="3">
        <v>269</v>
      </c>
      <c r="AY202" t="str">
        <f t="shared" si="15"/>
        <v/>
      </c>
      <c r="AZ202" t="str">
        <f t="shared" si="16"/>
        <v/>
      </c>
      <c r="BA202" t="str">
        <f t="shared" si="17"/>
        <v/>
      </c>
      <c r="BB202" t="str">
        <f t="shared" si="18"/>
        <v/>
      </c>
      <c r="BC202" t="str">
        <f t="shared" si="19"/>
        <v/>
      </c>
    </row>
    <row r="203" spans="1:56" x14ac:dyDescent="0.2">
      <c r="A203" t="s">
        <v>676</v>
      </c>
      <c r="B203" t="s">
        <v>48</v>
      </c>
      <c r="C203" t="s">
        <v>61</v>
      </c>
      <c r="D203" s="3">
        <v>173</v>
      </c>
      <c r="F203" s="3">
        <v>1</v>
      </c>
      <c r="G203" s="3">
        <v>1</v>
      </c>
      <c r="H203" s="3">
        <v>5</v>
      </c>
      <c r="I203" s="3">
        <v>1</v>
      </c>
      <c r="J203" s="3">
        <v>4</v>
      </c>
      <c r="K203" s="3">
        <v>4</v>
      </c>
      <c r="M203" s="3">
        <v>1</v>
      </c>
      <c r="N203" s="3">
        <v>4</v>
      </c>
      <c r="O203" s="3">
        <v>4</v>
      </c>
      <c r="P203" s="3">
        <v>4</v>
      </c>
      <c r="Q203" s="3">
        <v>4</v>
      </c>
      <c r="R203" s="3">
        <v>4</v>
      </c>
      <c r="T203" s="3">
        <v>3</v>
      </c>
      <c r="U203" s="3">
        <v>3</v>
      </c>
      <c r="V203" s="3">
        <v>4</v>
      </c>
      <c r="W203" s="3">
        <v>2</v>
      </c>
      <c r="X203" s="3">
        <v>2</v>
      </c>
      <c r="Y203" s="3">
        <v>3</v>
      </c>
      <c r="Z203" s="3">
        <v>1</v>
      </c>
      <c r="AA203" s="3">
        <v>1</v>
      </c>
      <c r="AB203" s="3">
        <v>14</v>
      </c>
      <c r="AD203" t="s">
        <v>346</v>
      </c>
      <c r="AF203" s="3">
        <v>9</v>
      </c>
      <c r="AG203" s="3">
        <v>9</v>
      </c>
      <c r="AH203" s="3">
        <v>10</v>
      </c>
      <c r="AI203" s="3">
        <v>10</v>
      </c>
      <c r="AJ203" s="3">
        <v>10</v>
      </c>
      <c r="AK203" s="3">
        <v>10</v>
      </c>
      <c r="AL203" s="3">
        <v>10</v>
      </c>
      <c r="AM203" s="3">
        <v>10</v>
      </c>
      <c r="AN203" s="3">
        <v>10</v>
      </c>
      <c r="AO203" s="3">
        <v>10</v>
      </c>
      <c r="AP203" s="3">
        <v>7</v>
      </c>
      <c r="AQ203" s="3">
        <v>8</v>
      </c>
      <c r="AR203" s="3">
        <v>9</v>
      </c>
      <c r="AS203" s="3">
        <v>7</v>
      </c>
      <c r="AT203" s="3">
        <v>10</v>
      </c>
      <c r="AU203" s="3">
        <v>9</v>
      </c>
      <c r="AW203" s="3">
        <v>307</v>
      </c>
      <c r="AX203" s="3">
        <v>307</v>
      </c>
      <c r="AY203" t="str">
        <f t="shared" si="15"/>
        <v/>
      </c>
      <c r="AZ203" t="str">
        <f t="shared" si="16"/>
        <v/>
      </c>
      <c r="BA203" t="str">
        <f t="shared" si="17"/>
        <v/>
      </c>
      <c r="BB203" t="str">
        <f t="shared" si="18"/>
        <v/>
      </c>
      <c r="BC203" t="str">
        <f t="shared" si="19"/>
        <v/>
      </c>
    </row>
    <row r="204" spans="1:56" x14ac:dyDescent="0.2">
      <c r="A204" t="s">
        <v>677</v>
      </c>
      <c r="B204" t="s">
        <v>56</v>
      </c>
      <c r="C204" t="s">
        <v>63</v>
      </c>
      <c r="D204" s="3">
        <v>231</v>
      </c>
      <c r="F204" s="3">
        <v>0</v>
      </c>
      <c r="G204" s="3">
        <v>0</v>
      </c>
      <c r="H204" s="3">
        <v>4</v>
      </c>
      <c r="I204" s="3">
        <v>1</v>
      </c>
      <c r="J204" s="3">
        <v>4</v>
      </c>
      <c r="K204" s="3">
        <v>4</v>
      </c>
      <c r="M204" s="3">
        <v>1</v>
      </c>
      <c r="N204" s="3">
        <v>4</v>
      </c>
      <c r="O204" s="3">
        <v>4</v>
      </c>
      <c r="P204" s="3">
        <v>4</v>
      </c>
      <c r="Q204" s="3">
        <v>4</v>
      </c>
      <c r="R204" s="3">
        <v>4</v>
      </c>
      <c r="T204" s="3">
        <v>4</v>
      </c>
      <c r="U204" s="3">
        <v>3</v>
      </c>
      <c r="V204" s="3">
        <v>3</v>
      </c>
      <c r="W204" s="3">
        <v>3</v>
      </c>
      <c r="X204" s="3">
        <v>1</v>
      </c>
      <c r="Y204" s="3">
        <v>1</v>
      </c>
      <c r="Z204" s="3">
        <v>1</v>
      </c>
      <c r="AA204" s="3">
        <v>4</v>
      </c>
      <c r="AB204" s="3">
        <v>53</v>
      </c>
      <c r="AD204" t="s">
        <v>347</v>
      </c>
      <c r="AF204" s="3">
        <v>3</v>
      </c>
      <c r="AG204" s="3">
        <v>3</v>
      </c>
      <c r="AH204" s="3">
        <v>4</v>
      </c>
      <c r="AI204" s="3">
        <v>9</v>
      </c>
      <c r="AJ204" s="3">
        <v>9</v>
      </c>
      <c r="AK204" s="3">
        <v>9</v>
      </c>
      <c r="AL204" s="3">
        <v>9</v>
      </c>
      <c r="AM204" s="3">
        <v>9</v>
      </c>
      <c r="AN204" s="3">
        <v>9</v>
      </c>
      <c r="AO204" s="3">
        <v>9</v>
      </c>
      <c r="AP204" s="3">
        <v>9</v>
      </c>
      <c r="AQ204" s="3">
        <v>3</v>
      </c>
      <c r="AR204" s="3">
        <v>9</v>
      </c>
      <c r="AS204" s="3">
        <v>9</v>
      </c>
      <c r="AT204" s="3">
        <v>6</v>
      </c>
      <c r="AU204" s="3">
        <v>9</v>
      </c>
      <c r="AW204" s="3">
        <v>324</v>
      </c>
      <c r="AX204" s="3">
        <v>324</v>
      </c>
      <c r="AY204" t="str">
        <f t="shared" si="15"/>
        <v/>
      </c>
      <c r="AZ204" t="str">
        <f t="shared" si="16"/>
        <v/>
      </c>
      <c r="BA204" t="str">
        <f t="shared" si="17"/>
        <v/>
      </c>
      <c r="BB204" t="str">
        <f t="shared" si="18"/>
        <v/>
      </c>
      <c r="BC204" t="str">
        <f t="shared" si="19"/>
        <v/>
      </c>
    </row>
    <row r="205" spans="1:56" x14ac:dyDescent="0.2">
      <c r="A205" t="s">
        <v>678</v>
      </c>
      <c r="B205" t="s">
        <v>73</v>
      </c>
      <c r="C205" t="s">
        <v>98</v>
      </c>
      <c r="D205" s="3">
        <v>231</v>
      </c>
      <c r="F205" s="3">
        <v>4</v>
      </c>
      <c r="G205" s="3">
        <v>0</v>
      </c>
      <c r="H205" s="3">
        <v>2</v>
      </c>
      <c r="I205" s="3">
        <v>0</v>
      </c>
      <c r="J205" s="3">
        <v>4</v>
      </c>
      <c r="K205" s="3">
        <v>4</v>
      </c>
      <c r="M205" s="3">
        <v>0</v>
      </c>
      <c r="N205" s="3">
        <v>5</v>
      </c>
      <c r="O205" s="3">
        <v>5</v>
      </c>
      <c r="P205" s="3">
        <v>3</v>
      </c>
      <c r="Q205" s="3">
        <v>5</v>
      </c>
      <c r="R205" s="3">
        <v>5</v>
      </c>
      <c r="T205" s="3">
        <v>4</v>
      </c>
      <c r="U205" s="3">
        <v>4</v>
      </c>
      <c r="V205" s="3">
        <v>1</v>
      </c>
      <c r="W205" s="3">
        <v>4</v>
      </c>
      <c r="X205" s="3">
        <v>3</v>
      </c>
      <c r="Y205" s="3">
        <v>3</v>
      </c>
      <c r="Z205" s="3">
        <v>5</v>
      </c>
      <c r="AA205" s="3">
        <v>1</v>
      </c>
      <c r="AB205" s="3">
        <v>60</v>
      </c>
      <c r="AC205" t="s">
        <v>348</v>
      </c>
      <c r="AD205" t="s">
        <v>349</v>
      </c>
      <c r="AF205" s="3">
        <v>8</v>
      </c>
      <c r="AG205" s="3">
        <v>9</v>
      </c>
      <c r="AH205" s="3">
        <v>9</v>
      </c>
      <c r="AI205" s="3">
        <v>7</v>
      </c>
      <c r="AJ205" s="3">
        <v>9</v>
      </c>
      <c r="AK205" s="3">
        <v>8</v>
      </c>
      <c r="AL205" s="3">
        <v>9</v>
      </c>
      <c r="AM205" s="3">
        <v>10</v>
      </c>
      <c r="AN205" s="3">
        <v>9</v>
      </c>
      <c r="AO205" s="3">
        <v>8</v>
      </c>
      <c r="AP205" s="3">
        <v>9</v>
      </c>
      <c r="AQ205" s="3">
        <v>10</v>
      </c>
      <c r="AR205" s="3">
        <v>8</v>
      </c>
      <c r="AS205" s="3">
        <v>10</v>
      </c>
      <c r="AT205" s="3">
        <v>9</v>
      </c>
      <c r="AU205" s="3">
        <v>9</v>
      </c>
      <c r="AW205" s="3">
        <v>322</v>
      </c>
      <c r="AX205" s="3">
        <v>322</v>
      </c>
      <c r="AY205" t="str">
        <f t="shared" si="15"/>
        <v/>
      </c>
      <c r="AZ205" t="str">
        <f t="shared" si="16"/>
        <v/>
      </c>
      <c r="BA205" t="str">
        <f t="shared" si="17"/>
        <v/>
      </c>
      <c r="BB205" t="str">
        <f t="shared" si="18"/>
        <v/>
      </c>
      <c r="BC205" t="str">
        <f t="shared" si="19"/>
        <v/>
      </c>
    </row>
    <row r="206" spans="1:56" x14ac:dyDescent="0.2">
      <c r="A206" t="s">
        <v>679</v>
      </c>
      <c r="B206" t="s">
        <v>48</v>
      </c>
      <c r="C206" t="s">
        <v>93</v>
      </c>
      <c r="D206" s="3">
        <v>43</v>
      </c>
      <c r="F206" s="3">
        <v>0</v>
      </c>
      <c r="G206" s="3">
        <v>0</v>
      </c>
      <c r="H206" s="3">
        <v>5</v>
      </c>
      <c r="I206" s="3">
        <v>1</v>
      </c>
      <c r="J206" s="3">
        <v>5</v>
      </c>
      <c r="K206" s="3">
        <v>5</v>
      </c>
      <c r="M206" s="3">
        <v>0</v>
      </c>
      <c r="N206" s="3">
        <v>5</v>
      </c>
      <c r="O206" s="3">
        <v>5</v>
      </c>
      <c r="P206" s="3">
        <v>5</v>
      </c>
      <c r="Q206" s="3">
        <v>5</v>
      </c>
      <c r="R206" s="3">
        <v>5</v>
      </c>
      <c r="T206" s="3">
        <v>4</v>
      </c>
      <c r="U206" s="3">
        <v>1</v>
      </c>
      <c r="V206" s="3">
        <v>4</v>
      </c>
      <c r="W206" s="3">
        <v>1</v>
      </c>
      <c r="X206" s="3">
        <v>1</v>
      </c>
      <c r="Y206" s="3">
        <v>1</v>
      </c>
      <c r="Z206" s="3">
        <v>1</v>
      </c>
      <c r="AA206" s="3">
        <v>4</v>
      </c>
      <c r="AB206" s="3">
        <v>43</v>
      </c>
      <c r="AD206" t="s">
        <v>350</v>
      </c>
      <c r="AF206" s="3">
        <v>9</v>
      </c>
      <c r="AG206" s="3">
        <v>9</v>
      </c>
      <c r="AH206" s="3">
        <v>8</v>
      </c>
      <c r="AI206" s="3">
        <v>8</v>
      </c>
      <c r="AJ206" s="3">
        <v>8</v>
      </c>
      <c r="AK206" s="3">
        <v>7</v>
      </c>
      <c r="AL206" s="3">
        <v>7</v>
      </c>
      <c r="AM206" s="3">
        <v>8</v>
      </c>
      <c r="AN206" s="3">
        <v>8</v>
      </c>
      <c r="AO206" s="3">
        <v>8</v>
      </c>
      <c r="AP206" s="3">
        <v>8</v>
      </c>
      <c r="AQ206" s="3">
        <v>6</v>
      </c>
      <c r="AR206" s="3">
        <v>5</v>
      </c>
      <c r="AS206" s="3">
        <v>5</v>
      </c>
      <c r="AT206" s="3">
        <v>5</v>
      </c>
      <c r="AU206" s="3">
        <v>5</v>
      </c>
      <c r="AW206" s="3">
        <v>319</v>
      </c>
      <c r="AX206" s="3">
        <v>319</v>
      </c>
      <c r="AY206" t="str">
        <f t="shared" si="15"/>
        <v/>
      </c>
      <c r="AZ206" t="str">
        <f t="shared" si="16"/>
        <v/>
      </c>
      <c r="BA206" t="str">
        <f t="shared" si="17"/>
        <v/>
      </c>
      <c r="BB206" t="str">
        <f t="shared" si="18"/>
        <v/>
      </c>
      <c r="BC206" t="str">
        <f t="shared" si="19"/>
        <v/>
      </c>
    </row>
    <row r="207" spans="1:56" x14ac:dyDescent="0.2">
      <c r="A207" s="8" t="s">
        <v>680</v>
      </c>
      <c r="B207" s="8" t="s">
        <v>73</v>
      </c>
      <c r="C207" s="8" t="s">
        <v>104</v>
      </c>
      <c r="D207" s="9">
        <v>231</v>
      </c>
      <c r="E207" s="8"/>
      <c r="F207" s="9">
        <v>0</v>
      </c>
      <c r="G207" s="9">
        <v>5</v>
      </c>
      <c r="H207" s="9">
        <v>5</v>
      </c>
      <c r="I207" s="9">
        <v>0</v>
      </c>
      <c r="J207" s="9">
        <v>5</v>
      </c>
      <c r="K207" s="9">
        <v>5</v>
      </c>
      <c r="L207" s="8"/>
      <c r="M207" s="9">
        <v>0</v>
      </c>
      <c r="N207" s="9">
        <v>5</v>
      </c>
      <c r="O207" s="9">
        <v>5</v>
      </c>
      <c r="P207" s="9">
        <v>5</v>
      </c>
      <c r="Q207" s="9">
        <v>5</v>
      </c>
      <c r="R207" s="9">
        <v>5</v>
      </c>
      <c r="S207" s="8"/>
      <c r="T207" s="9">
        <v>5</v>
      </c>
      <c r="U207" s="9">
        <v>5</v>
      </c>
      <c r="V207" s="9">
        <v>5</v>
      </c>
      <c r="W207" s="9">
        <v>5</v>
      </c>
      <c r="X207" s="9">
        <v>5</v>
      </c>
      <c r="Y207" s="9">
        <v>5</v>
      </c>
      <c r="Z207" s="9">
        <v>5</v>
      </c>
      <c r="AA207" s="9">
        <v>5</v>
      </c>
      <c r="AB207" s="9">
        <v>43</v>
      </c>
      <c r="AC207" s="8"/>
      <c r="AD207" s="8" t="s">
        <v>351</v>
      </c>
      <c r="AE207" s="8"/>
      <c r="AF207" s="9">
        <v>10</v>
      </c>
      <c r="AG207" s="9">
        <v>10</v>
      </c>
      <c r="AH207" s="9">
        <v>10</v>
      </c>
      <c r="AI207" s="9">
        <v>10</v>
      </c>
      <c r="AJ207" s="9">
        <v>10</v>
      </c>
      <c r="AK207" s="9">
        <v>10</v>
      </c>
      <c r="AL207" s="9">
        <v>10</v>
      </c>
      <c r="AM207" s="9">
        <v>10</v>
      </c>
      <c r="AN207" s="9">
        <v>10</v>
      </c>
      <c r="AO207" s="9">
        <v>10</v>
      </c>
      <c r="AP207" s="9">
        <v>10</v>
      </c>
      <c r="AQ207" s="9">
        <v>10</v>
      </c>
      <c r="AR207" s="9">
        <v>10</v>
      </c>
      <c r="AS207" s="9">
        <v>10</v>
      </c>
      <c r="AT207" s="9">
        <v>10</v>
      </c>
      <c r="AU207" s="9">
        <v>10</v>
      </c>
      <c r="AV207" s="8"/>
      <c r="AW207" s="9">
        <v>348</v>
      </c>
      <c r="AX207" s="9">
        <v>348</v>
      </c>
      <c r="AY207" s="8" t="str">
        <f t="shared" si="15"/>
        <v/>
      </c>
      <c r="AZ207" s="8" t="str">
        <f t="shared" si="16"/>
        <v>flatliner</v>
      </c>
      <c r="BA207" s="8" t="str">
        <f>IF(STDEV(T207:AA207)=0,"flatliner","")</f>
        <v>flatliner</v>
      </c>
      <c r="BB207" s="8" t="str">
        <f t="shared" si="18"/>
        <v/>
      </c>
      <c r="BC207" s="8" t="str">
        <f t="shared" si="19"/>
        <v/>
      </c>
      <c r="BD207" s="8" t="s">
        <v>1188</v>
      </c>
    </row>
    <row r="208" spans="1:56" x14ac:dyDescent="0.2">
      <c r="A208" s="8" t="s">
        <v>681</v>
      </c>
      <c r="B208" s="8" t="s">
        <v>60</v>
      </c>
      <c r="C208" s="8" t="s">
        <v>253</v>
      </c>
      <c r="D208" s="9">
        <v>84</v>
      </c>
      <c r="E208" s="8"/>
      <c r="F208" s="9">
        <v>2</v>
      </c>
      <c r="G208" s="9">
        <v>3</v>
      </c>
      <c r="H208" s="9">
        <v>2</v>
      </c>
      <c r="I208" s="9">
        <v>3</v>
      </c>
      <c r="J208" s="9">
        <v>2</v>
      </c>
      <c r="K208" s="9">
        <v>3</v>
      </c>
      <c r="L208" s="8"/>
      <c r="M208" s="9">
        <v>2</v>
      </c>
      <c r="N208" s="9">
        <v>2</v>
      </c>
      <c r="O208" s="9">
        <v>2</v>
      </c>
      <c r="P208" s="9">
        <v>2</v>
      </c>
      <c r="Q208" s="9">
        <v>2</v>
      </c>
      <c r="R208" s="9">
        <v>2</v>
      </c>
      <c r="S208" s="8"/>
      <c r="T208" s="9">
        <v>2</v>
      </c>
      <c r="U208" s="9">
        <v>3</v>
      </c>
      <c r="V208" s="9">
        <v>2</v>
      </c>
      <c r="W208" s="9">
        <v>3</v>
      </c>
      <c r="X208" s="9">
        <v>3</v>
      </c>
      <c r="Y208" s="9">
        <v>3</v>
      </c>
      <c r="Z208" s="9">
        <v>3</v>
      </c>
      <c r="AA208" s="9">
        <v>1</v>
      </c>
      <c r="AB208" s="9">
        <v>44</v>
      </c>
      <c r="AC208" s="8"/>
      <c r="AD208" s="8" t="s">
        <v>352</v>
      </c>
      <c r="AE208" s="8"/>
      <c r="AF208" s="9">
        <v>5</v>
      </c>
      <c r="AG208" s="9">
        <v>5</v>
      </c>
      <c r="AH208" s="9">
        <v>4</v>
      </c>
      <c r="AI208" s="9">
        <v>3</v>
      </c>
      <c r="AJ208" s="9">
        <v>3</v>
      </c>
      <c r="AK208" s="9">
        <v>3</v>
      </c>
      <c r="AL208" s="9">
        <v>5</v>
      </c>
      <c r="AM208" s="9">
        <v>5</v>
      </c>
      <c r="AN208" s="9">
        <v>5</v>
      </c>
      <c r="AO208" s="9">
        <v>6</v>
      </c>
      <c r="AP208" s="9">
        <v>2</v>
      </c>
      <c r="AQ208" s="9">
        <v>2</v>
      </c>
      <c r="AR208" s="9">
        <v>2</v>
      </c>
      <c r="AS208" s="9">
        <v>2</v>
      </c>
      <c r="AT208" s="9">
        <v>0</v>
      </c>
      <c r="AU208" s="9">
        <v>5</v>
      </c>
      <c r="AV208" s="8"/>
      <c r="AW208" s="9">
        <v>359</v>
      </c>
      <c r="AX208" s="9">
        <v>359</v>
      </c>
      <c r="AY208" s="8" t="str">
        <f t="shared" si="15"/>
        <v/>
      </c>
      <c r="AZ208" s="8" t="str">
        <f t="shared" si="16"/>
        <v/>
      </c>
      <c r="BA208" s="8" t="str">
        <f t="shared" si="17"/>
        <v/>
      </c>
      <c r="BB208" s="8" t="str">
        <f t="shared" si="18"/>
        <v>flatliner</v>
      </c>
      <c r="BC208" s="8" t="str">
        <f t="shared" si="19"/>
        <v/>
      </c>
      <c r="BD208" s="8" t="s">
        <v>1188</v>
      </c>
    </row>
    <row r="209" spans="1:55" x14ac:dyDescent="0.2">
      <c r="A209" t="s">
        <v>682</v>
      </c>
      <c r="B209" t="s">
        <v>73</v>
      </c>
      <c r="C209" t="s">
        <v>99</v>
      </c>
      <c r="D209" s="3">
        <v>205</v>
      </c>
      <c r="F209" s="3">
        <v>1</v>
      </c>
      <c r="G209" s="3">
        <v>3</v>
      </c>
      <c r="H209" s="3">
        <v>4</v>
      </c>
      <c r="I209" s="3">
        <v>1</v>
      </c>
      <c r="J209" s="3">
        <v>4</v>
      </c>
      <c r="K209" s="3">
        <v>4</v>
      </c>
      <c r="M209" s="3">
        <v>1</v>
      </c>
      <c r="N209" s="3">
        <v>4</v>
      </c>
      <c r="O209" s="3">
        <v>4</v>
      </c>
      <c r="P209" s="3">
        <v>4</v>
      </c>
      <c r="Q209" s="3">
        <v>4</v>
      </c>
      <c r="R209" s="3">
        <v>5</v>
      </c>
      <c r="T209" s="3">
        <v>5</v>
      </c>
      <c r="U209" s="3">
        <v>4</v>
      </c>
      <c r="V209" s="3">
        <v>1</v>
      </c>
      <c r="W209" s="3">
        <v>2</v>
      </c>
      <c r="X209" s="3">
        <v>4</v>
      </c>
      <c r="Y209" s="3">
        <v>4</v>
      </c>
      <c r="Z209" s="3">
        <v>4</v>
      </c>
      <c r="AA209" s="3">
        <v>1</v>
      </c>
      <c r="AB209" s="3">
        <v>21</v>
      </c>
      <c r="AD209" t="s">
        <v>353</v>
      </c>
      <c r="AF209" s="3">
        <v>9</v>
      </c>
      <c r="AG209" s="3">
        <v>9</v>
      </c>
      <c r="AH209" s="3">
        <v>8</v>
      </c>
      <c r="AI209" s="3">
        <v>9</v>
      </c>
      <c r="AJ209" s="3">
        <v>8</v>
      </c>
      <c r="AK209" s="3">
        <v>9</v>
      </c>
      <c r="AL209" s="3">
        <v>8</v>
      </c>
      <c r="AM209" s="3">
        <v>8</v>
      </c>
      <c r="AN209" s="3">
        <v>9</v>
      </c>
      <c r="AO209" s="3">
        <v>10</v>
      </c>
      <c r="AP209" s="3">
        <v>9</v>
      </c>
      <c r="AQ209" s="3">
        <v>10</v>
      </c>
      <c r="AR209" s="3">
        <v>9</v>
      </c>
      <c r="AS209" s="3">
        <v>9</v>
      </c>
      <c r="AT209" s="3">
        <v>9</v>
      </c>
      <c r="AU209" s="3">
        <v>9</v>
      </c>
      <c r="AV209" t="s">
        <v>354</v>
      </c>
      <c r="AW209" s="3">
        <v>346</v>
      </c>
      <c r="AX209" s="3">
        <v>346</v>
      </c>
      <c r="AY209" t="str">
        <f t="shared" si="15"/>
        <v/>
      </c>
      <c r="AZ209" t="str">
        <f t="shared" si="16"/>
        <v/>
      </c>
      <c r="BA209" t="str">
        <f t="shared" si="17"/>
        <v/>
      </c>
      <c r="BB209" t="str">
        <f t="shared" si="18"/>
        <v/>
      </c>
      <c r="BC209" t="str">
        <f t="shared" si="19"/>
        <v/>
      </c>
    </row>
    <row r="210" spans="1:55" x14ac:dyDescent="0.2">
      <c r="A210" t="s">
        <v>683</v>
      </c>
      <c r="B210" t="s">
        <v>48</v>
      </c>
      <c r="C210" t="s">
        <v>49</v>
      </c>
      <c r="D210" s="3">
        <v>97</v>
      </c>
      <c r="F210" s="3">
        <v>0</v>
      </c>
      <c r="G210" s="3">
        <v>1</v>
      </c>
      <c r="H210" s="3">
        <v>3</v>
      </c>
      <c r="I210" s="3">
        <v>0</v>
      </c>
      <c r="J210" s="3">
        <v>4</v>
      </c>
      <c r="K210" s="3">
        <v>4</v>
      </c>
      <c r="M210" s="3">
        <v>1</v>
      </c>
      <c r="N210" s="3">
        <v>4</v>
      </c>
      <c r="O210" s="3">
        <v>3</v>
      </c>
      <c r="P210" s="3">
        <v>4</v>
      </c>
      <c r="Q210" s="3">
        <v>5</v>
      </c>
      <c r="R210" s="3">
        <v>4</v>
      </c>
      <c r="T210" s="3">
        <v>4</v>
      </c>
      <c r="U210" s="3">
        <v>2</v>
      </c>
      <c r="V210" s="3">
        <v>3</v>
      </c>
      <c r="W210" s="3">
        <v>3</v>
      </c>
      <c r="X210" s="3">
        <v>3</v>
      </c>
      <c r="Y210" s="3">
        <v>2</v>
      </c>
      <c r="Z210" s="3">
        <v>2</v>
      </c>
      <c r="AA210" s="3">
        <v>3</v>
      </c>
      <c r="AB210" s="3">
        <v>36</v>
      </c>
      <c r="AD210" t="s">
        <v>355</v>
      </c>
      <c r="AF210" s="3">
        <v>5</v>
      </c>
      <c r="AG210" s="3">
        <v>7</v>
      </c>
      <c r="AH210" s="3">
        <v>7</v>
      </c>
      <c r="AI210" s="3">
        <v>3</v>
      </c>
      <c r="AJ210" s="3">
        <v>9</v>
      </c>
      <c r="AK210" s="3">
        <v>6</v>
      </c>
      <c r="AL210" s="3">
        <v>7</v>
      </c>
      <c r="AM210" s="3">
        <v>1</v>
      </c>
      <c r="AN210" s="3">
        <v>1</v>
      </c>
      <c r="AO210" s="3">
        <v>3</v>
      </c>
      <c r="AP210" s="3">
        <v>9</v>
      </c>
      <c r="AQ210" s="3">
        <v>5</v>
      </c>
      <c r="AR210" s="3">
        <v>0</v>
      </c>
      <c r="AS210" s="3">
        <v>0</v>
      </c>
      <c r="AT210" s="3">
        <v>0</v>
      </c>
      <c r="AU210" s="3">
        <v>4</v>
      </c>
      <c r="AW210" s="3">
        <v>356</v>
      </c>
      <c r="AX210" s="3">
        <v>356</v>
      </c>
      <c r="AY210" t="str">
        <f t="shared" si="15"/>
        <v/>
      </c>
      <c r="AZ210" t="str">
        <f t="shared" si="16"/>
        <v/>
      </c>
      <c r="BA210" t="str">
        <f t="shared" si="17"/>
        <v/>
      </c>
      <c r="BB210" t="str">
        <f t="shared" si="18"/>
        <v/>
      </c>
      <c r="BC210" t="str">
        <f t="shared" si="19"/>
        <v/>
      </c>
    </row>
    <row r="211" spans="1:55" x14ac:dyDescent="0.2">
      <c r="A211" t="s">
        <v>684</v>
      </c>
      <c r="B211" t="s">
        <v>60</v>
      </c>
      <c r="C211" t="s">
        <v>65</v>
      </c>
      <c r="D211" s="3">
        <v>173</v>
      </c>
      <c r="F211" s="3">
        <v>0</v>
      </c>
      <c r="G211" s="3">
        <v>0</v>
      </c>
      <c r="H211" s="3">
        <v>5</v>
      </c>
      <c r="I211" s="3">
        <v>0</v>
      </c>
      <c r="J211" s="3">
        <v>5</v>
      </c>
      <c r="K211" s="3">
        <v>5</v>
      </c>
      <c r="M211" s="3">
        <v>0</v>
      </c>
      <c r="N211" s="3">
        <v>5</v>
      </c>
      <c r="O211" s="3">
        <v>5</v>
      </c>
      <c r="P211" s="3">
        <v>5</v>
      </c>
      <c r="Q211" s="3">
        <v>5</v>
      </c>
      <c r="R211" s="3">
        <v>5</v>
      </c>
      <c r="T211" s="3">
        <v>5</v>
      </c>
      <c r="U211" s="3">
        <v>3</v>
      </c>
      <c r="V211" s="3">
        <v>4</v>
      </c>
      <c r="W211" s="3">
        <v>3</v>
      </c>
      <c r="X211" s="3">
        <v>3</v>
      </c>
      <c r="Y211" s="3">
        <v>4</v>
      </c>
      <c r="Z211" s="3">
        <v>3</v>
      </c>
      <c r="AA211" s="3">
        <v>4</v>
      </c>
      <c r="AB211" s="3">
        <v>36</v>
      </c>
      <c r="AD211" t="s">
        <v>356</v>
      </c>
      <c r="AF211" s="3">
        <v>7</v>
      </c>
      <c r="AG211" s="3">
        <v>8</v>
      </c>
      <c r="AH211" s="3">
        <v>8</v>
      </c>
      <c r="AI211" s="3">
        <v>8</v>
      </c>
      <c r="AJ211" s="3">
        <v>8</v>
      </c>
      <c r="AK211" s="3">
        <v>8</v>
      </c>
      <c r="AL211" s="3">
        <v>7</v>
      </c>
      <c r="AM211" s="3">
        <v>8</v>
      </c>
      <c r="AN211" s="3">
        <v>8</v>
      </c>
      <c r="AO211" s="3">
        <v>6</v>
      </c>
      <c r="AP211" s="3">
        <v>6</v>
      </c>
      <c r="AQ211" s="3">
        <v>7</v>
      </c>
      <c r="AR211" s="3">
        <v>8</v>
      </c>
      <c r="AS211" s="3">
        <v>6</v>
      </c>
      <c r="AT211" s="3">
        <v>3</v>
      </c>
      <c r="AU211" s="3">
        <v>6</v>
      </c>
      <c r="AW211" s="3">
        <v>361</v>
      </c>
      <c r="AX211" s="3">
        <v>361</v>
      </c>
      <c r="AY211" t="str">
        <f t="shared" si="15"/>
        <v/>
      </c>
      <c r="AZ211" t="str">
        <f t="shared" si="16"/>
        <v/>
      </c>
      <c r="BA211" t="str">
        <f t="shared" si="17"/>
        <v/>
      </c>
      <c r="BB211" t="str">
        <f t="shared" si="18"/>
        <v/>
      </c>
      <c r="BC211" t="str">
        <f t="shared" si="19"/>
        <v/>
      </c>
    </row>
    <row r="212" spans="1:55" x14ac:dyDescent="0.2">
      <c r="A212" t="s">
        <v>685</v>
      </c>
      <c r="B212" t="s">
        <v>60</v>
      </c>
      <c r="C212" t="s">
        <v>254</v>
      </c>
      <c r="D212" s="3">
        <v>57</v>
      </c>
      <c r="F212" s="3">
        <v>4</v>
      </c>
      <c r="G212" s="3">
        <v>1</v>
      </c>
      <c r="H212" s="3">
        <v>4</v>
      </c>
      <c r="I212" s="3">
        <v>1</v>
      </c>
      <c r="J212" s="3">
        <v>4</v>
      </c>
      <c r="K212" s="3">
        <v>4</v>
      </c>
      <c r="M212" s="3">
        <v>1</v>
      </c>
      <c r="N212" s="3">
        <v>4</v>
      </c>
      <c r="O212" s="3">
        <v>4</v>
      </c>
      <c r="P212" s="3">
        <v>4</v>
      </c>
      <c r="Q212" s="3">
        <v>4</v>
      </c>
      <c r="R212" s="3">
        <v>4</v>
      </c>
      <c r="T212" s="3">
        <v>4</v>
      </c>
      <c r="U212" s="3">
        <v>2</v>
      </c>
      <c r="V212" s="3">
        <v>3</v>
      </c>
      <c r="W212" s="3">
        <v>2</v>
      </c>
      <c r="X212" s="3">
        <v>2</v>
      </c>
      <c r="Y212" s="3">
        <v>2</v>
      </c>
      <c r="Z212" s="3">
        <v>2</v>
      </c>
      <c r="AA212" s="3">
        <v>3</v>
      </c>
      <c r="AB212" s="3">
        <v>46</v>
      </c>
      <c r="AD212" t="s">
        <v>357</v>
      </c>
      <c r="AF212" s="3">
        <v>9</v>
      </c>
      <c r="AG212" s="3">
        <v>9</v>
      </c>
      <c r="AH212" s="3">
        <v>9</v>
      </c>
      <c r="AI212" s="3">
        <v>9</v>
      </c>
      <c r="AJ212" s="3">
        <v>9</v>
      </c>
      <c r="AK212" s="3">
        <v>8</v>
      </c>
      <c r="AL212" s="3">
        <v>8</v>
      </c>
      <c r="AM212" s="3">
        <v>7</v>
      </c>
      <c r="AN212" s="3">
        <v>7</v>
      </c>
      <c r="AO212" s="3">
        <v>9</v>
      </c>
      <c r="AP212" s="3">
        <v>9</v>
      </c>
      <c r="AQ212" s="3">
        <v>4</v>
      </c>
      <c r="AR212" s="3">
        <v>7</v>
      </c>
      <c r="AS212" s="3">
        <v>7</v>
      </c>
      <c r="AT212" s="3">
        <v>9</v>
      </c>
      <c r="AU212" s="3">
        <v>7</v>
      </c>
      <c r="AW212" s="3">
        <v>364</v>
      </c>
      <c r="AX212" s="3">
        <v>364</v>
      </c>
      <c r="AY212" t="str">
        <f t="shared" si="15"/>
        <v/>
      </c>
      <c r="AZ212" t="str">
        <f t="shared" si="16"/>
        <v/>
      </c>
      <c r="BA212" t="str">
        <f t="shared" si="17"/>
        <v/>
      </c>
      <c r="BB212" t="str">
        <f t="shared" si="18"/>
        <v/>
      </c>
      <c r="BC212" t="str">
        <f t="shared" si="19"/>
        <v/>
      </c>
    </row>
    <row r="213" spans="1:55" x14ac:dyDescent="0.2">
      <c r="A213" t="s">
        <v>686</v>
      </c>
      <c r="B213" t="s">
        <v>60</v>
      </c>
      <c r="C213" t="s">
        <v>159</v>
      </c>
      <c r="D213" s="3">
        <v>231</v>
      </c>
      <c r="F213" s="3">
        <v>1</v>
      </c>
      <c r="G213" s="3">
        <v>2</v>
      </c>
      <c r="H213" s="3">
        <v>3</v>
      </c>
      <c r="I213" s="3">
        <v>1</v>
      </c>
      <c r="J213" s="3">
        <v>3</v>
      </c>
      <c r="K213" s="3">
        <v>4</v>
      </c>
      <c r="M213" s="3">
        <v>1</v>
      </c>
      <c r="N213" s="3">
        <v>3</v>
      </c>
      <c r="O213" s="3">
        <v>2</v>
      </c>
      <c r="P213" s="3">
        <v>5</v>
      </c>
      <c r="Q213" s="3">
        <v>3</v>
      </c>
      <c r="R213" s="3">
        <v>3</v>
      </c>
      <c r="T213" s="3">
        <v>4</v>
      </c>
      <c r="U213" s="3">
        <v>1</v>
      </c>
      <c r="V213" s="3">
        <v>4</v>
      </c>
      <c r="W213" s="3">
        <v>3</v>
      </c>
      <c r="X213" s="3">
        <v>1</v>
      </c>
      <c r="Y213" s="3">
        <v>2</v>
      </c>
      <c r="Z213" s="3">
        <v>2</v>
      </c>
      <c r="AA213" s="3">
        <v>4</v>
      </c>
      <c r="AB213" s="3">
        <v>37</v>
      </c>
      <c r="AD213" t="s">
        <v>358</v>
      </c>
      <c r="AF213" s="3">
        <v>8</v>
      </c>
      <c r="AG213" s="3">
        <v>9</v>
      </c>
      <c r="AH213" s="3">
        <v>6</v>
      </c>
      <c r="AI213" s="3">
        <v>7</v>
      </c>
      <c r="AJ213" s="3">
        <v>8</v>
      </c>
      <c r="AK213" s="3">
        <v>4</v>
      </c>
      <c r="AL213" s="3">
        <v>5</v>
      </c>
      <c r="AM213" s="3">
        <v>8</v>
      </c>
      <c r="AN213" s="3">
        <v>7</v>
      </c>
      <c r="AO213" s="3">
        <v>7</v>
      </c>
      <c r="AP213" s="3">
        <v>6</v>
      </c>
      <c r="AQ213" s="3">
        <v>3</v>
      </c>
      <c r="AR213" s="3">
        <v>3</v>
      </c>
      <c r="AS213" s="3">
        <v>3</v>
      </c>
      <c r="AT213" s="3">
        <v>2</v>
      </c>
      <c r="AU213" s="3">
        <v>5</v>
      </c>
      <c r="AW213" s="3">
        <v>355</v>
      </c>
      <c r="AX213" s="3">
        <v>355</v>
      </c>
      <c r="AY213" t="str">
        <f t="shared" si="15"/>
        <v/>
      </c>
      <c r="AZ213" t="str">
        <f t="shared" si="16"/>
        <v/>
      </c>
      <c r="BA213" t="str">
        <f t="shared" si="17"/>
        <v/>
      </c>
      <c r="BB213" t="str">
        <f t="shared" si="18"/>
        <v/>
      </c>
      <c r="BC213" t="str">
        <f t="shared" si="19"/>
        <v/>
      </c>
    </row>
    <row r="214" spans="1:55" x14ac:dyDescent="0.2">
      <c r="A214" t="s">
        <v>687</v>
      </c>
      <c r="B214" t="s">
        <v>73</v>
      </c>
      <c r="C214" t="s">
        <v>53</v>
      </c>
      <c r="D214" s="3">
        <v>231</v>
      </c>
      <c r="F214" s="3">
        <v>0</v>
      </c>
      <c r="G214" s="3">
        <v>0</v>
      </c>
      <c r="H214" s="3">
        <v>4</v>
      </c>
      <c r="I214" s="3">
        <v>0</v>
      </c>
      <c r="J214" s="3">
        <v>5</v>
      </c>
      <c r="K214" s="3">
        <v>4</v>
      </c>
      <c r="M214" s="3">
        <v>0</v>
      </c>
      <c r="N214" s="3">
        <v>5</v>
      </c>
      <c r="O214" s="3">
        <v>4</v>
      </c>
      <c r="P214" s="3">
        <v>4</v>
      </c>
      <c r="Q214" s="3">
        <v>4</v>
      </c>
      <c r="R214" s="3">
        <v>5</v>
      </c>
      <c r="T214" s="3">
        <v>3</v>
      </c>
      <c r="U214" s="3">
        <v>4</v>
      </c>
      <c r="V214" s="3">
        <v>0</v>
      </c>
      <c r="W214" s="3">
        <v>1</v>
      </c>
      <c r="X214" s="3">
        <v>4</v>
      </c>
      <c r="Y214" s="3">
        <v>4</v>
      </c>
      <c r="Z214" s="3">
        <v>4</v>
      </c>
      <c r="AA214" s="3">
        <v>1</v>
      </c>
      <c r="AB214" s="3">
        <v>19</v>
      </c>
      <c r="AD214" t="s">
        <v>359</v>
      </c>
      <c r="AF214" s="3">
        <v>5</v>
      </c>
      <c r="AG214" s="3">
        <v>9</v>
      </c>
      <c r="AH214" s="3">
        <v>10</v>
      </c>
      <c r="AI214" s="3">
        <v>9</v>
      </c>
      <c r="AJ214" s="3">
        <v>10</v>
      </c>
      <c r="AK214" s="3">
        <v>8</v>
      </c>
      <c r="AL214" s="3">
        <v>9</v>
      </c>
      <c r="AM214" s="3">
        <v>9</v>
      </c>
      <c r="AN214" s="3">
        <v>8</v>
      </c>
      <c r="AO214" s="3">
        <v>8</v>
      </c>
      <c r="AP214" s="3">
        <v>9</v>
      </c>
      <c r="AQ214" s="3">
        <v>10</v>
      </c>
      <c r="AR214" s="3">
        <v>4</v>
      </c>
      <c r="AS214" s="3">
        <v>7</v>
      </c>
      <c r="AT214" s="3">
        <v>0</v>
      </c>
      <c r="AU214" s="3">
        <v>9</v>
      </c>
      <c r="AW214" s="3">
        <v>373</v>
      </c>
      <c r="AX214" s="3">
        <v>373</v>
      </c>
      <c r="AY214" t="str">
        <f t="shared" si="15"/>
        <v/>
      </c>
      <c r="AZ214" t="str">
        <f t="shared" si="16"/>
        <v/>
      </c>
      <c r="BA214" t="str">
        <f t="shared" si="17"/>
        <v/>
      </c>
      <c r="BB214" t="str">
        <f t="shared" si="18"/>
        <v/>
      </c>
      <c r="BC214" t="str">
        <f t="shared" si="19"/>
        <v/>
      </c>
    </row>
    <row r="215" spans="1:55" x14ac:dyDescent="0.2">
      <c r="A215" t="s">
        <v>688</v>
      </c>
      <c r="B215" t="s">
        <v>48</v>
      </c>
      <c r="C215" t="s">
        <v>150</v>
      </c>
      <c r="D215" s="3">
        <v>206</v>
      </c>
      <c r="F215" s="3">
        <v>1</v>
      </c>
      <c r="G215" s="3">
        <v>2</v>
      </c>
      <c r="H215" s="3">
        <v>4</v>
      </c>
      <c r="I215" s="3">
        <v>1</v>
      </c>
      <c r="J215" s="3">
        <v>4</v>
      </c>
      <c r="K215" s="3">
        <v>4</v>
      </c>
      <c r="M215" s="3">
        <v>0</v>
      </c>
      <c r="N215" s="3">
        <v>4</v>
      </c>
      <c r="O215" s="3">
        <v>4</v>
      </c>
      <c r="P215" s="3">
        <v>4</v>
      </c>
      <c r="Q215" s="3">
        <v>4</v>
      </c>
      <c r="R215" s="3">
        <v>4</v>
      </c>
      <c r="T215" s="3">
        <v>5</v>
      </c>
      <c r="U215" s="3">
        <v>2</v>
      </c>
      <c r="V215" s="3">
        <v>4</v>
      </c>
      <c r="W215" s="3">
        <v>1</v>
      </c>
      <c r="X215" s="3">
        <v>2</v>
      </c>
      <c r="Y215" s="3">
        <v>1</v>
      </c>
      <c r="Z215" s="3">
        <v>1</v>
      </c>
      <c r="AA215" s="3">
        <v>4</v>
      </c>
      <c r="AB215" s="3">
        <v>36</v>
      </c>
      <c r="AD215" t="s">
        <v>360</v>
      </c>
      <c r="AF215" s="3">
        <v>9</v>
      </c>
      <c r="AG215" s="3">
        <v>8</v>
      </c>
      <c r="AH215" s="3">
        <v>8</v>
      </c>
      <c r="AI215" s="3">
        <v>8</v>
      </c>
      <c r="AJ215" s="3">
        <v>9</v>
      </c>
      <c r="AK215" s="3">
        <v>8</v>
      </c>
      <c r="AL215" s="3">
        <v>9</v>
      </c>
      <c r="AM215" s="3">
        <v>8</v>
      </c>
      <c r="AN215" s="3">
        <v>9</v>
      </c>
      <c r="AO215" s="3">
        <v>10</v>
      </c>
      <c r="AP215" s="3">
        <v>9</v>
      </c>
      <c r="AQ215" s="3">
        <v>1</v>
      </c>
      <c r="AR215" s="3">
        <v>3</v>
      </c>
      <c r="AS215" s="3">
        <v>6</v>
      </c>
      <c r="AT215" s="3">
        <v>8</v>
      </c>
      <c r="AU215" s="3">
        <v>8</v>
      </c>
      <c r="AW215" s="3">
        <v>382</v>
      </c>
      <c r="AX215" s="3">
        <v>382</v>
      </c>
      <c r="AY215" t="str">
        <f t="shared" si="15"/>
        <v/>
      </c>
      <c r="AZ215" t="str">
        <f t="shared" si="16"/>
        <v/>
      </c>
      <c r="BA215" t="str">
        <f t="shared" si="17"/>
        <v/>
      </c>
      <c r="BB215" t="str">
        <f t="shared" si="18"/>
        <v/>
      </c>
      <c r="BC215" t="str">
        <f t="shared" si="19"/>
        <v/>
      </c>
    </row>
    <row r="216" spans="1:55" x14ac:dyDescent="0.2">
      <c r="A216" t="s">
        <v>689</v>
      </c>
      <c r="B216" t="s">
        <v>48</v>
      </c>
      <c r="C216" t="s">
        <v>99</v>
      </c>
      <c r="D216" s="3">
        <v>172</v>
      </c>
      <c r="F216" s="3">
        <v>1</v>
      </c>
      <c r="G216" s="3">
        <v>5</v>
      </c>
      <c r="H216" s="3">
        <v>0</v>
      </c>
      <c r="I216" s="3">
        <v>2</v>
      </c>
      <c r="J216" s="3">
        <v>1</v>
      </c>
      <c r="K216" s="3">
        <v>2</v>
      </c>
      <c r="M216" s="3">
        <v>1</v>
      </c>
      <c r="N216" s="3">
        <v>1</v>
      </c>
      <c r="O216" s="3">
        <v>2</v>
      </c>
      <c r="P216" s="3">
        <v>1</v>
      </c>
      <c r="Q216" s="3">
        <v>2</v>
      </c>
      <c r="R216" s="3">
        <v>2</v>
      </c>
      <c r="T216" s="3">
        <v>4</v>
      </c>
      <c r="U216" s="3">
        <v>3</v>
      </c>
      <c r="V216" s="3">
        <v>2</v>
      </c>
      <c r="W216" s="3">
        <v>3</v>
      </c>
      <c r="X216" s="3">
        <v>3</v>
      </c>
      <c r="Y216" s="3">
        <v>3</v>
      </c>
      <c r="Z216" s="3">
        <v>2</v>
      </c>
      <c r="AA216" s="3">
        <v>2</v>
      </c>
      <c r="AB216" s="3">
        <v>36</v>
      </c>
      <c r="AD216" t="s">
        <v>361</v>
      </c>
      <c r="AF216" s="3">
        <v>1</v>
      </c>
      <c r="AG216" s="3">
        <v>1</v>
      </c>
      <c r="AH216" s="3">
        <v>3</v>
      </c>
      <c r="AI216" s="3">
        <v>4</v>
      </c>
      <c r="AJ216" s="3">
        <v>5</v>
      </c>
      <c r="AK216" s="3">
        <v>6</v>
      </c>
      <c r="AL216" s="3">
        <v>7</v>
      </c>
      <c r="AM216" s="3">
        <v>6</v>
      </c>
      <c r="AN216" s="3">
        <v>5</v>
      </c>
      <c r="AO216" s="3">
        <v>5</v>
      </c>
      <c r="AP216" s="3">
        <v>7</v>
      </c>
      <c r="AQ216" s="3">
        <v>0</v>
      </c>
      <c r="AR216" s="3">
        <v>2</v>
      </c>
      <c r="AS216" s="3">
        <v>2</v>
      </c>
      <c r="AT216" s="3">
        <v>1</v>
      </c>
      <c r="AU216" s="3">
        <v>2</v>
      </c>
      <c r="AW216" s="3">
        <v>399</v>
      </c>
      <c r="AX216" s="3">
        <v>399</v>
      </c>
      <c r="AY216" t="str">
        <f t="shared" si="15"/>
        <v/>
      </c>
      <c r="AZ216" t="str">
        <f t="shared" si="16"/>
        <v/>
      </c>
      <c r="BA216" t="str">
        <f t="shared" si="17"/>
        <v/>
      </c>
      <c r="BB216" t="str">
        <f t="shared" si="18"/>
        <v/>
      </c>
      <c r="BC216" t="str">
        <f t="shared" si="19"/>
        <v/>
      </c>
    </row>
    <row r="217" spans="1:55" x14ac:dyDescent="0.2">
      <c r="A217" t="s">
        <v>690</v>
      </c>
      <c r="B217" t="s">
        <v>48</v>
      </c>
      <c r="C217" t="s">
        <v>49</v>
      </c>
      <c r="D217" s="3">
        <v>85</v>
      </c>
      <c r="F217" s="3">
        <v>1</v>
      </c>
      <c r="G217" s="3">
        <v>2</v>
      </c>
      <c r="H217" s="3">
        <v>4</v>
      </c>
      <c r="I217" s="3">
        <v>1</v>
      </c>
      <c r="J217" s="3">
        <v>2</v>
      </c>
      <c r="K217" s="3">
        <v>5</v>
      </c>
      <c r="M217" s="3">
        <v>1</v>
      </c>
      <c r="N217" s="3">
        <v>2</v>
      </c>
      <c r="O217" s="3">
        <v>3</v>
      </c>
      <c r="P217" s="3">
        <v>2</v>
      </c>
      <c r="Q217" s="3">
        <v>3</v>
      </c>
      <c r="R217" s="3">
        <v>2</v>
      </c>
      <c r="T217" s="3">
        <v>4</v>
      </c>
      <c r="U217" s="3">
        <v>3</v>
      </c>
      <c r="V217" s="3">
        <v>1</v>
      </c>
      <c r="W217" s="3">
        <v>2</v>
      </c>
      <c r="X217" s="3">
        <v>4</v>
      </c>
      <c r="Y217" s="3">
        <v>4</v>
      </c>
      <c r="Z217" s="3">
        <v>3</v>
      </c>
      <c r="AA217" s="3">
        <v>3</v>
      </c>
      <c r="AB217" s="3">
        <v>36</v>
      </c>
      <c r="AD217" t="s">
        <v>362</v>
      </c>
      <c r="AF217" s="3">
        <v>3</v>
      </c>
      <c r="AG217" s="3">
        <v>4</v>
      </c>
      <c r="AH217" s="3">
        <v>3</v>
      </c>
      <c r="AI217" s="3">
        <v>4</v>
      </c>
      <c r="AJ217" s="3">
        <v>5</v>
      </c>
      <c r="AK217" s="3">
        <v>4</v>
      </c>
      <c r="AL217" s="3">
        <v>4</v>
      </c>
      <c r="AM217" s="3">
        <v>4</v>
      </c>
      <c r="AN217" s="3">
        <v>3</v>
      </c>
      <c r="AO217" s="3">
        <v>4</v>
      </c>
      <c r="AP217" s="3">
        <v>4</v>
      </c>
      <c r="AQ217" s="3">
        <v>1</v>
      </c>
      <c r="AR217" s="3">
        <v>2</v>
      </c>
      <c r="AS217" s="3">
        <v>4</v>
      </c>
      <c r="AT217" s="3">
        <v>4</v>
      </c>
      <c r="AU217" s="3">
        <v>4</v>
      </c>
      <c r="AW217" s="3">
        <v>405</v>
      </c>
      <c r="AX217" s="3">
        <v>405</v>
      </c>
      <c r="AY217" t="str">
        <f t="shared" si="15"/>
        <v/>
      </c>
      <c r="AZ217" t="str">
        <f t="shared" si="16"/>
        <v/>
      </c>
      <c r="BA217" t="str">
        <f t="shared" si="17"/>
        <v/>
      </c>
      <c r="BB217" t="str">
        <f t="shared" si="18"/>
        <v/>
      </c>
      <c r="BC217" t="str">
        <f t="shared" si="19"/>
        <v/>
      </c>
    </row>
    <row r="218" spans="1:55" x14ac:dyDescent="0.2">
      <c r="A218" t="s">
        <v>691</v>
      </c>
      <c r="B218" t="s">
        <v>73</v>
      </c>
      <c r="C218" t="s">
        <v>101</v>
      </c>
      <c r="D218" s="3">
        <v>202</v>
      </c>
      <c r="F218" s="3">
        <v>0</v>
      </c>
      <c r="G218" s="3">
        <v>0</v>
      </c>
      <c r="H218" s="3">
        <v>4</v>
      </c>
      <c r="I218" s="3">
        <v>1</v>
      </c>
      <c r="J218" s="3">
        <v>4</v>
      </c>
      <c r="K218" s="3">
        <v>4</v>
      </c>
      <c r="M218" s="3">
        <v>0</v>
      </c>
      <c r="N218" s="3">
        <v>5</v>
      </c>
      <c r="O218" s="3">
        <v>5</v>
      </c>
      <c r="P218" s="3">
        <v>5</v>
      </c>
      <c r="Q218" s="3">
        <v>4</v>
      </c>
      <c r="R218" s="3">
        <v>4</v>
      </c>
      <c r="T218" s="3">
        <v>4</v>
      </c>
      <c r="U218" s="3">
        <v>4</v>
      </c>
      <c r="V218" s="3">
        <v>3</v>
      </c>
      <c r="W218" s="3">
        <v>1</v>
      </c>
      <c r="X218" s="3">
        <v>2</v>
      </c>
      <c r="Y218" s="3">
        <v>3</v>
      </c>
      <c r="Z218" s="3">
        <v>4</v>
      </c>
      <c r="AA218" s="3">
        <v>1</v>
      </c>
      <c r="AB218" s="3">
        <v>24</v>
      </c>
      <c r="AD218" t="s">
        <v>363</v>
      </c>
      <c r="AF218" s="3">
        <v>8</v>
      </c>
      <c r="AG218" s="3">
        <v>10</v>
      </c>
      <c r="AH218" s="3">
        <v>10</v>
      </c>
      <c r="AI218" s="3">
        <v>10</v>
      </c>
      <c r="AJ218" s="3">
        <v>9</v>
      </c>
      <c r="AK218" s="3">
        <v>9</v>
      </c>
      <c r="AL218" s="3">
        <v>9</v>
      </c>
      <c r="AM218" s="3">
        <v>10</v>
      </c>
      <c r="AN218" s="3">
        <v>10</v>
      </c>
      <c r="AO218" s="3">
        <v>8</v>
      </c>
      <c r="AP218" s="3">
        <v>9</v>
      </c>
      <c r="AQ218" s="3">
        <v>4</v>
      </c>
      <c r="AR218" s="3">
        <v>9</v>
      </c>
      <c r="AS218" s="3">
        <v>7</v>
      </c>
      <c r="AT218" s="3">
        <v>1</v>
      </c>
      <c r="AU218" s="3">
        <v>6</v>
      </c>
      <c r="AV218" t="s">
        <v>364</v>
      </c>
      <c r="AW218" s="3">
        <v>396</v>
      </c>
      <c r="AX218" s="3">
        <v>396</v>
      </c>
      <c r="AY218" t="str">
        <f t="shared" si="15"/>
        <v/>
      </c>
      <c r="AZ218" t="str">
        <f t="shared" si="16"/>
        <v/>
      </c>
      <c r="BA218" t="str">
        <f t="shared" si="17"/>
        <v/>
      </c>
      <c r="BB218" t="str">
        <f t="shared" si="18"/>
        <v/>
      </c>
      <c r="BC218" t="str">
        <f t="shared" si="19"/>
        <v/>
      </c>
    </row>
    <row r="219" spans="1:55" x14ac:dyDescent="0.2">
      <c r="A219" t="s">
        <v>692</v>
      </c>
      <c r="B219" t="s">
        <v>73</v>
      </c>
      <c r="C219" t="s">
        <v>365</v>
      </c>
      <c r="D219" s="3">
        <v>232</v>
      </c>
      <c r="F219" s="3">
        <v>1</v>
      </c>
      <c r="G219" s="3">
        <v>1</v>
      </c>
      <c r="H219" s="3">
        <v>4</v>
      </c>
      <c r="I219" s="3">
        <v>1</v>
      </c>
      <c r="J219" s="3">
        <v>4</v>
      </c>
      <c r="K219" s="3">
        <v>4</v>
      </c>
      <c r="M219" s="3">
        <v>0</v>
      </c>
      <c r="N219" s="3">
        <v>4</v>
      </c>
      <c r="O219" s="3">
        <v>4</v>
      </c>
      <c r="P219" s="3">
        <v>4</v>
      </c>
      <c r="Q219" s="3">
        <v>5</v>
      </c>
      <c r="R219" s="3">
        <v>4</v>
      </c>
      <c r="T219" s="3">
        <v>5</v>
      </c>
      <c r="U219" s="3">
        <v>1</v>
      </c>
      <c r="V219" s="3">
        <v>4</v>
      </c>
      <c r="W219" s="3">
        <v>1</v>
      </c>
      <c r="X219" s="3">
        <v>2</v>
      </c>
      <c r="Y219" s="3">
        <v>1</v>
      </c>
      <c r="Z219" s="3">
        <v>1</v>
      </c>
      <c r="AA219" s="3">
        <v>4</v>
      </c>
      <c r="AB219" s="3">
        <v>46</v>
      </c>
      <c r="AD219" t="s">
        <v>366</v>
      </c>
      <c r="AF219" s="3">
        <v>8</v>
      </c>
      <c r="AG219" s="3">
        <v>8</v>
      </c>
      <c r="AH219" s="3">
        <v>9</v>
      </c>
      <c r="AI219" s="3">
        <v>8</v>
      </c>
      <c r="AJ219" s="3">
        <v>10</v>
      </c>
      <c r="AK219" s="3">
        <v>8</v>
      </c>
      <c r="AL219" s="3">
        <v>9</v>
      </c>
      <c r="AM219" s="3">
        <v>10</v>
      </c>
      <c r="AN219" s="3">
        <v>8</v>
      </c>
      <c r="AO219" s="3">
        <v>7</v>
      </c>
      <c r="AP219" s="3">
        <v>7</v>
      </c>
      <c r="AQ219" s="3">
        <v>9</v>
      </c>
      <c r="AR219" s="3">
        <v>7</v>
      </c>
      <c r="AS219" s="3">
        <v>3</v>
      </c>
      <c r="AT219" s="3">
        <v>6</v>
      </c>
      <c r="AU219" s="3">
        <v>8</v>
      </c>
      <c r="AW219" s="3">
        <v>408</v>
      </c>
      <c r="AX219" s="3">
        <v>408</v>
      </c>
      <c r="AY219" t="str">
        <f t="shared" si="15"/>
        <v/>
      </c>
      <c r="AZ219" t="str">
        <f t="shared" si="16"/>
        <v/>
      </c>
      <c r="BA219" t="str">
        <f t="shared" si="17"/>
        <v/>
      </c>
      <c r="BB219" t="str">
        <f t="shared" si="18"/>
        <v/>
      </c>
      <c r="BC219" t="str">
        <f t="shared" si="19"/>
        <v/>
      </c>
    </row>
    <row r="220" spans="1:55" x14ac:dyDescent="0.2">
      <c r="A220" t="s">
        <v>693</v>
      </c>
      <c r="B220" t="s">
        <v>48</v>
      </c>
      <c r="C220" t="s">
        <v>196</v>
      </c>
      <c r="D220" s="3">
        <v>231</v>
      </c>
      <c r="F220" s="3">
        <v>0</v>
      </c>
      <c r="G220" s="3">
        <v>0</v>
      </c>
      <c r="H220" s="3">
        <v>5</v>
      </c>
      <c r="I220" s="3">
        <v>1</v>
      </c>
      <c r="J220" s="3">
        <v>4</v>
      </c>
      <c r="K220" s="3">
        <v>4</v>
      </c>
      <c r="M220" s="3">
        <v>1</v>
      </c>
      <c r="N220" s="3">
        <v>5</v>
      </c>
      <c r="O220" s="3">
        <v>4</v>
      </c>
      <c r="P220" s="3">
        <v>4</v>
      </c>
      <c r="Q220" s="3">
        <v>3</v>
      </c>
      <c r="R220" s="3">
        <v>4</v>
      </c>
      <c r="T220" s="3">
        <v>5</v>
      </c>
      <c r="U220" s="3">
        <v>3</v>
      </c>
      <c r="V220" s="3">
        <v>3</v>
      </c>
      <c r="W220" s="3">
        <v>2</v>
      </c>
      <c r="X220" s="3">
        <v>1</v>
      </c>
      <c r="Y220" s="3">
        <v>0</v>
      </c>
      <c r="Z220" s="3">
        <v>0</v>
      </c>
      <c r="AA220" s="3">
        <v>3</v>
      </c>
      <c r="AB220" s="3">
        <v>7</v>
      </c>
      <c r="AD220" t="s">
        <v>367</v>
      </c>
      <c r="AF220" s="3">
        <v>7</v>
      </c>
      <c r="AG220" s="3">
        <v>8</v>
      </c>
      <c r="AH220" s="3">
        <v>8</v>
      </c>
      <c r="AI220" s="3">
        <v>9</v>
      </c>
      <c r="AJ220" s="3">
        <v>9</v>
      </c>
      <c r="AK220" s="3">
        <v>9</v>
      </c>
      <c r="AL220" s="3">
        <v>9</v>
      </c>
      <c r="AM220" s="3">
        <v>8</v>
      </c>
      <c r="AN220" s="3">
        <v>8</v>
      </c>
      <c r="AO220" s="3">
        <v>7</v>
      </c>
      <c r="AP220" s="3">
        <v>9</v>
      </c>
      <c r="AQ220" s="3">
        <v>5</v>
      </c>
      <c r="AR220" s="3">
        <v>8</v>
      </c>
      <c r="AS220" s="3">
        <v>6</v>
      </c>
      <c r="AT220" s="3">
        <v>5</v>
      </c>
      <c r="AU220" s="3">
        <v>7</v>
      </c>
      <c r="AV220" t="s">
        <v>368</v>
      </c>
      <c r="AW220" s="3">
        <v>441</v>
      </c>
      <c r="AX220" s="3">
        <v>441</v>
      </c>
      <c r="AY220" t="str">
        <f t="shared" si="15"/>
        <v/>
      </c>
      <c r="AZ220" t="str">
        <f t="shared" si="16"/>
        <v/>
      </c>
      <c r="BA220" t="str">
        <f t="shared" si="17"/>
        <v/>
      </c>
      <c r="BB220" t="str">
        <f t="shared" si="18"/>
        <v/>
      </c>
      <c r="BC220" t="str">
        <f t="shared" si="19"/>
        <v/>
      </c>
    </row>
    <row r="221" spans="1:55" x14ac:dyDescent="0.2">
      <c r="A221" t="s">
        <v>694</v>
      </c>
      <c r="B221" t="s">
        <v>60</v>
      </c>
      <c r="C221" t="s">
        <v>74</v>
      </c>
      <c r="D221" s="3">
        <v>205</v>
      </c>
      <c r="F221" s="3">
        <v>0</v>
      </c>
      <c r="G221" s="3">
        <v>1</v>
      </c>
      <c r="H221" s="3">
        <v>5</v>
      </c>
      <c r="I221" s="3">
        <v>0</v>
      </c>
      <c r="J221" s="3">
        <v>1</v>
      </c>
      <c r="K221" s="3">
        <v>5</v>
      </c>
      <c r="M221" s="3">
        <v>0</v>
      </c>
      <c r="N221" s="3">
        <v>5</v>
      </c>
      <c r="O221" s="3">
        <v>5</v>
      </c>
      <c r="P221" s="3">
        <v>5</v>
      </c>
      <c r="Q221" s="3">
        <v>5</v>
      </c>
      <c r="R221" s="3">
        <v>5</v>
      </c>
      <c r="T221" s="3">
        <v>4</v>
      </c>
      <c r="U221" s="3">
        <v>3</v>
      </c>
      <c r="V221" s="3">
        <v>2</v>
      </c>
      <c r="W221" s="3">
        <v>5</v>
      </c>
      <c r="X221" s="3">
        <v>1</v>
      </c>
      <c r="Y221" s="3">
        <v>2</v>
      </c>
      <c r="Z221" s="3">
        <v>2</v>
      </c>
      <c r="AA221" s="3">
        <v>1</v>
      </c>
      <c r="AB221" s="3">
        <v>59</v>
      </c>
      <c r="AD221" t="s">
        <v>369</v>
      </c>
      <c r="AF221" s="3">
        <v>10</v>
      </c>
      <c r="AG221" s="3">
        <v>8</v>
      </c>
      <c r="AH221" s="3">
        <v>9</v>
      </c>
      <c r="AI221" s="3">
        <v>10</v>
      </c>
      <c r="AJ221" s="3">
        <v>10</v>
      </c>
      <c r="AK221" s="3">
        <v>10</v>
      </c>
      <c r="AL221" s="3">
        <v>10</v>
      </c>
      <c r="AM221" s="3">
        <v>8</v>
      </c>
      <c r="AN221" s="3">
        <v>9</v>
      </c>
      <c r="AO221" s="3">
        <v>9</v>
      </c>
      <c r="AP221" s="3">
        <v>0</v>
      </c>
      <c r="AQ221" s="3">
        <v>10</v>
      </c>
      <c r="AR221" s="3">
        <v>10</v>
      </c>
      <c r="AS221" s="3">
        <v>10</v>
      </c>
      <c r="AT221" s="3">
        <v>10</v>
      </c>
      <c r="AU221" s="3">
        <v>10</v>
      </c>
      <c r="AW221" s="3">
        <v>458</v>
      </c>
      <c r="AX221" s="3">
        <v>458</v>
      </c>
      <c r="AY221" t="str">
        <f t="shared" si="15"/>
        <v/>
      </c>
      <c r="AZ221" t="str">
        <f t="shared" si="16"/>
        <v/>
      </c>
      <c r="BA221" t="str">
        <f t="shared" si="17"/>
        <v/>
      </c>
      <c r="BB221" t="str">
        <f t="shared" si="18"/>
        <v/>
      </c>
      <c r="BC221" t="str">
        <f t="shared" si="19"/>
        <v/>
      </c>
    </row>
    <row r="222" spans="1:55" x14ac:dyDescent="0.2">
      <c r="A222" t="s">
        <v>695</v>
      </c>
      <c r="B222" t="s">
        <v>48</v>
      </c>
      <c r="C222" t="s">
        <v>98</v>
      </c>
      <c r="D222" s="3">
        <v>173</v>
      </c>
      <c r="F222" s="3">
        <v>0</v>
      </c>
      <c r="G222" s="3">
        <v>0</v>
      </c>
      <c r="H222" s="3">
        <v>4</v>
      </c>
      <c r="I222" s="3">
        <v>0</v>
      </c>
      <c r="J222" s="3">
        <v>5</v>
      </c>
      <c r="K222" s="3">
        <v>5</v>
      </c>
      <c r="M222" s="3">
        <v>0</v>
      </c>
      <c r="N222" s="3">
        <v>5</v>
      </c>
      <c r="O222" s="3">
        <v>5</v>
      </c>
      <c r="P222" s="3">
        <v>5</v>
      </c>
      <c r="Q222" s="3">
        <v>5</v>
      </c>
      <c r="R222" s="3">
        <v>5</v>
      </c>
      <c r="T222" s="3">
        <v>3</v>
      </c>
      <c r="U222" s="3">
        <v>4</v>
      </c>
      <c r="V222" s="3">
        <v>3</v>
      </c>
      <c r="W222" s="3">
        <v>3</v>
      </c>
      <c r="X222" s="3">
        <v>2</v>
      </c>
      <c r="Y222" s="3">
        <v>3</v>
      </c>
      <c r="Z222" s="3">
        <v>4</v>
      </c>
      <c r="AA222" s="3">
        <v>3</v>
      </c>
      <c r="AB222" s="3">
        <v>42</v>
      </c>
      <c r="AD222" t="s">
        <v>370</v>
      </c>
      <c r="AF222" s="3">
        <v>10</v>
      </c>
      <c r="AG222" s="3">
        <v>10</v>
      </c>
      <c r="AH222" s="3">
        <v>10</v>
      </c>
      <c r="AI222" s="3">
        <v>10</v>
      </c>
      <c r="AJ222" s="3">
        <v>10</v>
      </c>
      <c r="AK222" s="3">
        <v>10</v>
      </c>
      <c r="AL222" s="3">
        <v>10</v>
      </c>
      <c r="AM222" s="3">
        <v>10</v>
      </c>
      <c r="AN222" s="3">
        <v>10</v>
      </c>
      <c r="AO222" s="3">
        <v>7</v>
      </c>
      <c r="AP222" s="3">
        <v>7</v>
      </c>
      <c r="AQ222" s="3">
        <v>10</v>
      </c>
      <c r="AR222" s="3">
        <v>10</v>
      </c>
      <c r="AS222" s="3">
        <v>6</v>
      </c>
      <c r="AT222" s="3">
        <v>0</v>
      </c>
      <c r="AU222" s="3">
        <v>7</v>
      </c>
      <c r="AW222" s="3">
        <v>465</v>
      </c>
      <c r="AX222" s="3">
        <v>465</v>
      </c>
      <c r="AY222" t="str">
        <f t="shared" si="15"/>
        <v/>
      </c>
      <c r="AZ222" t="str">
        <f t="shared" si="16"/>
        <v/>
      </c>
      <c r="BA222" t="str">
        <f t="shared" si="17"/>
        <v/>
      </c>
      <c r="BB222" t="str">
        <f t="shared" si="18"/>
        <v/>
      </c>
      <c r="BC222" t="str">
        <f t="shared" si="19"/>
        <v/>
      </c>
    </row>
    <row r="223" spans="1:55" x14ac:dyDescent="0.2">
      <c r="A223" t="s">
        <v>696</v>
      </c>
      <c r="B223" t="s">
        <v>60</v>
      </c>
      <c r="C223" t="s">
        <v>57</v>
      </c>
      <c r="D223" s="3">
        <v>206</v>
      </c>
      <c r="F223" s="3">
        <v>0</v>
      </c>
      <c r="G223" s="3">
        <v>2</v>
      </c>
      <c r="H223" s="3">
        <v>3</v>
      </c>
      <c r="I223" s="3">
        <v>0</v>
      </c>
      <c r="J223" s="3">
        <v>2</v>
      </c>
      <c r="K223" s="3">
        <v>3</v>
      </c>
      <c r="M223" s="3">
        <v>0</v>
      </c>
      <c r="N223" s="3">
        <v>3</v>
      </c>
      <c r="O223" s="3">
        <v>3</v>
      </c>
      <c r="P223" s="3">
        <v>3</v>
      </c>
      <c r="Q223" s="3">
        <v>3</v>
      </c>
      <c r="R223" s="3">
        <v>3</v>
      </c>
      <c r="T223" s="3">
        <v>4</v>
      </c>
      <c r="U223" s="3">
        <v>1</v>
      </c>
      <c r="V223" s="3">
        <v>2</v>
      </c>
      <c r="W223" s="3">
        <v>2</v>
      </c>
      <c r="X223" s="3">
        <v>2</v>
      </c>
      <c r="Y223" s="3">
        <v>0</v>
      </c>
      <c r="Z223" s="3">
        <v>3</v>
      </c>
      <c r="AA223" s="3">
        <v>2</v>
      </c>
      <c r="AB223" s="3">
        <v>43</v>
      </c>
      <c r="AD223" t="s">
        <v>371</v>
      </c>
      <c r="AF223" s="3">
        <v>6</v>
      </c>
      <c r="AG223" s="3">
        <v>8</v>
      </c>
      <c r="AH223" s="3">
        <v>10</v>
      </c>
      <c r="AI223" s="3">
        <v>6</v>
      </c>
      <c r="AJ223" s="3">
        <v>8</v>
      </c>
      <c r="AK223" s="3">
        <v>7</v>
      </c>
      <c r="AL223" s="3">
        <v>6</v>
      </c>
      <c r="AM223" s="3">
        <v>2</v>
      </c>
      <c r="AN223" s="3">
        <v>5</v>
      </c>
      <c r="AO223" s="3">
        <v>5</v>
      </c>
      <c r="AP223" s="3">
        <v>0</v>
      </c>
      <c r="AQ223" s="3">
        <v>6</v>
      </c>
      <c r="AR223" s="3">
        <v>6</v>
      </c>
      <c r="AS223" s="3">
        <v>1</v>
      </c>
      <c r="AT223" s="3">
        <v>2</v>
      </c>
      <c r="AU223" s="3">
        <v>0</v>
      </c>
      <c r="AW223" s="3">
        <v>472</v>
      </c>
      <c r="AX223" s="3">
        <v>472</v>
      </c>
      <c r="AY223" t="str">
        <f t="shared" si="15"/>
        <v/>
      </c>
      <c r="AZ223" t="str">
        <f t="shared" si="16"/>
        <v/>
      </c>
      <c r="BA223" t="str">
        <f t="shared" si="17"/>
        <v/>
      </c>
      <c r="BB223" t="str">
        <f t="shared" si="18"/>
        <v/>
      </c>
      <c r="BC223" t="str">
        <f t="shared" si="19"/>
        <v/>
      </c>
    </row>
    <row r="224" spans="1:55" x14ac:dyDescent="0.2">
      <c r="A224" t="s">
        <v>697</v>
      </c>
      <c r="B224" t="s">
        <v>48</v>
      </c>
      <c r="C224" t="s">
        <v>49</v>
      </c>
      <c r="D224" s="3">
        <v>173</v>
      </c>
      <c r="F224" s="3">
        <v>0</v>
      </c>
      <c r="G224" s="3">
        <v>0</v>
      </c>
      <c r="H224" s="3">
        <v>2</v>
      </c>
      <c r="I224" s="3">
        <v>2</v>
      </c>
      <c r="J224" s="3">
        <v>5</v>
      </c>
      <c r="K224" s="3">
        <v>2</v>
      </c>
      <c r="M224" s="3">
        <v>1</v>
      </c>
      <c r="N224" s="3">
        <v>3</v>
      </c>
      <c r="O224" s="3">
        <v>3</v>
      </c>
      <c r="P224" s="3">
        <v>3</v>
      </c>
      <c r="Q224" s="3">
        <v>3</v>
      </c>
      <c r="R224" s="3">
        <v>3</v>
      </c>
      <c r="T224" s="3">
        <v>3</v>
      </c>
      <c r="U224" s="3">
        <v>3</v>
      </c>
      <c r="V224" s="3">
        <v>3</v>
      </c>
      <c r="W224" s="3">
        <v>5</v>
      </c>
      <c r="X224" s="3">
        <v>3</v>
      </c>
      <c r="Y224" s="3">
        <v>3</v>
      </c>
      <c r="Z224" s="3">
        <v>5</v>
      </c>
      <c r="AA224" s="3">
        <v>3</v>
      </c>
      <c r="AB224" s="3">
        <v>11</v>
      </c>
      <c r="AD224" t="s">
        <v>372</v>
      </c>
      <c r="AF224" s="3">
        <v>6</v>
      </c>
      <c r="AG224" s="3">
        <v>6</v>
      </c>
      <c r="AH224" s="3">
        <v>7</v>
      </c>
      <c r="AI224" s="3">
        <v>4</v>
      </c>
      <c r="AJ224" s="3">
        <v>5</v>
      </c>
      <c r="AK224" s="3">
        <v>5</v>
      </c>
      <c r="AL224" s="3">
        <v>5</v>
      </c>
      <c r="AM224" s="3">
        <v>4</v>
      </c>
      <c r="AN224" s="3">
        <v>4</v>
      </c>
      <c r="AO224" s="3">
        <v>3</v>
      </c>
      <c r="AP224" s="3">
        <v>3</v>
      </c>
      <c r="AQ224" s="3">
        <v>7</v>
      </c>
      <c r="AR224" s="3">
        <v>3</v>
      </c>
      <c r="AS224" s="3">
        <v>4</v>
      </c>
      <c r="AT224" s="3">
        <v>4</v>
      </c>
      <c r="AU224" s="3">
        <v>5</v>
      </c>
      <c r="AW224" s="3">
        <v>471</v>
      </c>
      <c r="AX224" s="3">
        <v>471</v>
      </c>
      <c r="AY224" t="str">
        <f t="shared" si="15"/>
        <v/>
      </c>
      <c r="AZ224" t="str">
        <f t="shared" si="16"/>
        <v/>
      </c>
      <c r="BA224" t="str">
        <f t="shared" si="17"/>
        <v/>
      </c>
      <c r="BB224" t="str">
        <f t="shared" si="18"/>
        <v/>
      </c>
      <c r="BC224" t="str">
        <f t="shared" si="19"/>
        <v/>
      </c>
    </row>
    <row r="225" spans="1:56" x14ac:dyDescent="0.2">
      <c r="A225" t="s">
        <v>698</v>
      </c>
      <c r="B225" t="s">
        <v>48</v>
      </c>
      <c r="C225" t="s">
        <v>54</v>
      </c>
      <c r="D225" s="3">
        <v>19</v>
      </c>
      <c r="F225" s="3">
        <v>1</v>
      </c>
      <c r="G225" s="3">
        <v>2</v>
      </c>
      <c r="H225" s="3">
        <v>3</v>
      </c>
      <c r="I225" s="3">
        <v>3</v>
      </c>
      <c r="J225" s="3">
        <v>4</v>
      </c>
      <c r="K225" s="3">
        <v>4</v>
      </c>
      <c r="M225" s="3">
        <v>1</v>
      </c>
      <c r="N225" s="3">
        <v>3</v>
      </c>
      <c r="O225" s="3">
        <v>3</v>
      </c>
      <c r="P225" s="3">
        <v>4</v>
      </c>
      <c r="Q225" s="3">
        <v>4</v>
      </c>
      <c r="R225" s="3">
        <v>3</v>
      </c>
      <c r="T225" s="3">
        <v>3</v>
      </c>
      <c r="U225" s="3">
        <v>2</v>
      </c>
      <c r="V225" s="3">
        <v>1</v>
      </c>
      <c r="W225" s="3">
        <v>2</v>
      </c>
      <c r="X225" s="3">
        <v>3</v>
      </c>
      <c r="Y225" s="3">
        <v>2</v>
      </c>
      <c r="Z225" s="3">
        <v>3</v>
      </c>
      <c r="AA225" s="3">
        <v>4</v>
      </c>
      <c r="AB225" s="3">
        <v>22</v>
      </c>
      <c r="AD225" t="s">
        <v>373</v>
      </c>
      <c r="AF225" s="3">
        <v>7</v>
      </c>
      <c r="AG225" s="3">
        <v>8</v>
      </c>
      <c r="AH225" s="3">
        <v>4</v>
      </c>
      <c r="AI225" s="3">
        <v>9</v>
      </c>
      <c r="AJ225" s="3">
        <v>7</v>
      </c>
      <c r="AK225" s="3">
        <v>8</v>
      </c>
      <c r="AL225" s="3">
        <v>6</v>
      </c>
      <c r="AM225" s="3">
        <v>10</v>
      </c>
      <c r="AN225" s="3">
        <v>7</v>
      </c>
      <c r="AO225" s="3">
        <v>7</v>
      </c>
      <c r="AP225" s="3">
        <v>7</v>
      </c>
      <c r="AQ225" s="3">
        <v>5</v>
      </c>
      <c r="AR225" s="3">
        <v>7</v>
      </c>
      <c r="AS225" s="3">
        <v>6</v>
      </c>
      <c r="AT225" s="3">
        <v>6</v>
      </c>
      <c r="AU225" s="3">
        <v>8</v>
      </c>
      <c r="AW225" s="3">
        <v>466</v>
      </c>
      <c r="AX225" s="3">
        <v>466</v>
      </c>
      <c r="AY225" t="str">
        <f t="shared" si="15"/>
        <v/>
      </c>
      <c r="AZ225" t="str">
        <f t="shared" si="16"/>
        <v/>
      </c>
      <c r="BA225" t="str">
        <f t="shared" si="17"/>
        <v/>
      </c>
      <c r="BB225" t="str">
        <f t="shared" si="18"/>
        <v/>
      </c>
      <c r="BC225" t="str">
        <f t="shared" si="19"/>
        <v/>
      </c>
    </row>
    <row r="226" spans="1:56" x14ac:dyDescent="0.2">
      <c r="A226" t="s">
        <v>699</v>
      </c>
      <c r="B226" t="s">
        <v>60</v>
      </c>
      <c r="C226" t="s">
        <v>61</v>
      </c>
      <c r="D226" s="3">
        <v>231</v>
      </c>
      <c r="F226" s="3">
        <v>0</v>
      </c>
      <c r="G226" s="3">
        <v>2</v>
      </c>
      <c r="H226" s="3">
        <v>3</v>
      </c>
      <c r="I226" s="3">
        <v>1</v>
      </c>
      <c r="J226" s="3">
        <v>3</v>
      </c>
      <c r="K226" s="3">
        <v>3</v>
      </c>
      <c r="M226" s="3">
        <v>0</v>
      </c>
      <c r="N226" s="3">
        <v>3</v>
      </c>
      <c r="O226" s="3">
        <v>2</v>
      </c>
      <c r="P226" s="3">
        <v>4</v>
      </c>
      <c r="Q226" s="3">
        <v>2</v>
      </c>
      <c r="R226" s="3">
        <v>2</v>
      </c>
      <c r="T226" s="3">
        <v>3</v>
      </c>
      <c r="U226" s="3">
        <v>1</v>
      </c>
      <c r="V226" s="3">
        <v>3</v>
      </c>
      <c r="W226" s="3">
        <v>4</v>
      </c>
      <c r="X226" s="3">
        <v>1</v>
      </c>
      <c r="Y226" s="3">
        <v>3</v>
      </c>
      <c r="Z226" s="3">
        <v>2</v>
      </c>
      <c r="AA226" s="3">
        <v>3</v>
      </c>
      <c r="AB226" s="3">
        <v>44</v>
      </c>
      <c r="AD226" t="s">
        <v>374</v>
      </c>
      <c r="AF226" s="3">
        <v>0</v>
      </c>
      <c r="AG226" s="3">
        <v>10</v>
      </c>
      <c r="AH226" s="3">
        <v>6</v>
      </c>
      <c r="AI226" s="3">
        <v>7</v>
      </c>
      <c r="AJ226" s="3">
        <v>6</v>
      </c>
      <c r="AK226" s="3">
        <v>0</v>
      </c>
      <c r="AL226" s="3">
        <v>3</v>
      </c>
      <c r="AM226" s="3">
        <v>0</v>
      </c>
      <c r="AN226" s="3">
        <v>0</v>
      </c>
      <c r="AO226" s="3">
        <v>8</v>
      </c>
      <c r="AP226" s="3">
        <v>8</v>
      </c>
      <c r="AQ226" s="3">
        <v>10</v>
      </c>
      <c r="AR226" s="3">
        <v>5</v>
      </c>
      <c r="AS226" s="3">
        <v>0</v>
      </c>
      <c r="AT226" s="3">
        <v>2</v>
      </c>
      <c r="AU226" s="3">
        <v>0</v>
      </c>
      <c r="AW226" s="3">
        <v>481</v>
      </c>
      <c r="AX226" s="3">
        <v>481</v>
      </c>
      <c r="AY226" t="str">
        <f t="shared" si="15"/>
        <v/>
      </c>
      <c r="AZ226" t="str">
        <f t="shared" si="16"/>
        <v/>
      </c>
      <c r="BA226" t="str">
        <f t="shared" si="17"/>
        <v/>
      </c>
      <c r="BB226" t="str">
        <f t="shared" si="18"/>
        <v/>
      </c>
      <c r="BC226" t="str">
        <f t="shared" si="19"/>
        <v/>
      </c>
    </row>
    <row r="227" spans="1:56" x14ac:dyDescent="0.2">
      <c r="A227" t="s">
        <v>700</v>
      </c>
      <c r="B227" t="s">
        <v>48</v>
      </c>
      <c r="C227" t="s">
        <v>104</v>
      </c>
      <c r="D227" s="3">
        <v>43</v>
      </c>
      <c r="F227" s="3">
        <v>0</v>
      </c>
      <c r="G227" s="3">
        <v>0</v>
      </c>
      <c r="H227" s="3">
        <v>5</v>
      </c>
      <c r="I227" s="3">
        <v>0</v>
      </c>
      <c r="J227" s="3">
        <v>5</v>
      </c>
      <c r="K227" s="3">
        <v>5</v>
      </c>
      <c r="M227" s="3">
        <v>0</v>
      </c>
      <c r="N227" s="3">
        <v>5</v>
      </c>
      <c r="O227" s="3">
        <v>5</v>
      </c>
      <c r="P227" s="3">
        <v>5</v>
      </c>
      <c r="Q227" s="3">
        <v>5</v>
      </c>
      <c r="R227" s="3">
        <v>5</v>
      </c>
      <c r="T227" s="3">
        <v>5</v>
      </c>
      <c r="U227" s="3">
        <v>3</v>
      </c>
      <c r="V227" s="3">
        <v>2</v>
      </c>
      <c r="W227" s="3">
        <v>2</v>
      </c>
      <c r="X227" s="3">
        <v>1</v>
      </c>
      <c r="Y227" s="3">
        <v>0</v>
      </c>
      <c r="Z227" s="3">
        <v>3</v>
      </c>
      <c r="AA227" s="3">
        <v>3</v>
      </c>
      <c r="AB227" s="3">
        <v>22</v>
      </c>
      <c r="AD227" t="s">
        <v>375</v>
      </c>
      <c r="AF227" s="3">
        <v>10</v>
      </c>
      <c r="AG227" s="3">
        <v>9</v>
      </c>
      <c r="AH227" s="3">
        <v>7</v>
      </c>
      <c r="AI227" s="3">
        <v>10</v>
      </c>
      <c r="AJ227" s="3">
        <v>8</v>
      </c>
      <c r="AK227" s="3">
        <v>4</v>
      </c>
      <c r="AL227" s="3">
        <v>8</v>
      </c>
      <c r="AM227" s="3">
        <v>5</v>
      </c>
      <c r="AN227" s="3">
        <v>4</v>
      </c>
      <c r="AO227" s="3">
        <v>8</v>
      </c>
      <c r="AP227" s="3">
        <v>8</v>
      </c>
      <c r="AQ227" s="3">
        <v>10</v>
      </c>
      <c r="AR227" s="3">
        <v>6</v>
      </c>
      <c r="AS227" s="3">
        <v>10</v>
      </c>
      <c r="AT227" s="3">
        <v>3</v>
      </c>
      <c r="AU227" s="3">
        <v>4</v>
      </c>
      <c r="AW227" s="3">
        <v>489</v>
      </c>
      <c r="AX227" s="3">
        <v>489</v>
      </c>
      <c r="AY227" t="str">
        <f t="shared" si="15"/>
        <v/>
      </c>
      <c r="AZ227" t="str">
        <f t="shared" si="16"/>
        <v/>
      </c>
      <c r="BA227" t="str">
        <f t="shared" si="17"/>
        <v/>
      </c>
      <c r="BB227" t="str">
        <f t="shared" si="18"/>
        <v/>
      </c>
      <c r="BC227" t="str">
        <f t="shared" si="19"/>
        <v/>
      </c>
    </row>
    <row r="228" spans="1:56" x14ac:dyDescent="0.2">
      <c r="A228" t="s">
        <v>701</v>
      </c>
      <c r="B228" t="s">
        <v>48</v>
      </c>
      <c r="C228" t="s">
        <v>99</v>
      </c>
      <c r="D228" s="3">
        <v>172</v>
      </c>
      <c r="F228" s="3">
        <v>1</v>
      </c>
      <c r="G228" s="3">
        <v>0</v>
      </c>
      <c r="H228" s="3">
        <v>3</v>
      </c>
      <c r="I228" s="3">
        <v>1</v>
      </c>
      <c r="J228" s="3">
        <v>5</v>
      </c>
      <c r="K228" s="3">
        <v>4</v>
      </c>
      <c r="M228" s="3">
        <v>1</v>
      </c>
      <c r="N228" s="3">
        <v>4</v>
      </c>
      <c r="O228" s="3">
        <v>5</v>
      </c>
      <c r="P228" s="3">
        <v>4</v>
      </c>
      <c r="Q228" s="3">
        <v>4</v>
      </c>
      <c r="R228" s="3">
        <v>3</v>
      </c>
      <c r="T228" s="3">
        <v>4</v>
      </c>
      <c r="U228" s="3">
        <v>3</v>
      </c>
      <c r="V228" s="3">
        <v>4</v>
      </c>
      <c r="W228" s="3">
        <v>1</v>
      </c>
      <c r="X228" s="3">
        <v>2</v>
      </c>
      <c r="Y228" s="3">
        <v>1</v>
      </c>
      <c r="Z228" s="3">
        <v>4</v>
      </c>
      <c r="AA228" s="3">
        <v>3</v>
      </c>
      <c r="AB228" s="3">
        <v>43</v>
      </c>
      <c r="AD228" t="s">
        <v>376</v>
      </c>
      <c r="AF228" s="3">
        <v>8</v>
      </c>
      <c r="AG228" s="3">
        <v>6</v>
      </c>
      <c r="AH228" s="3">
        <v>8</v>
      </c>
      <c r="AI228" s="3">
        <v>7</v>
      </c>
      <c r="AJ228" s="3">
        <v>10</v>
      </c>
      <c r="AK228" s="3">
        <v>9</v>
      </c>
      <c r="AL228" s="3">
        <v>7</v>
      </c>
      <c r="AM228" s="3">
        <v>6</v>
      </c>
      <c r="AN228" s="3">
        <v>7</v>
      </c>
      <c r="AO228" s="3">
        <v>10</v>
      </c>
      <c r="AP228" s="3">
        <v>8</v>
      </c>
      <c r="AQ228" s="3">
        <v>5</v>
      </c>
      <c r="AR228" s="3">
        <v>9</v>
      </c>
      <c r="AS228" s="3">
        <v>8</v>
      </c>
      <c r="AT228" s="3">
        <v>5</v>
      </c>
      <c r="AU228" s="3">
        <v>3</v>
      </c>
      <c r="AW228" s="3">
        <v>509</v>
      </c>
      <c r="AX228" s="3">
        <v>509</v>
      </c>
      <c r="AY228" t="str">
        <f t="shared" si="15"/>
        <v/>
      </c>
      <c r="AZ228" t="str">
        <f t="shared" si="16"/>
        <v/>
      </c>
      <c r="BA228" t="str">
        <f t="shared" si="17"/>
        <v/>
      </c>
      <c r="BB228" t="str">
        <f t="shared" si="18"/>
        <v/>
      </c>
      <c r="BC228" t="str">
        <f t="shared" si="19"/>
        <v/>
      </c>
    </row>
    <row r="229" spans="1:56" x14ac:dyDescent="0.2">
      <c r="A229" t="s">
        <v>702</v>
      </c>
      <c r="B229" t="s">
        <v>48</v>
      </c>
      <c r="C229" t="s">
        <v>65</v>
      </c>
      <c r="D229" s="3">
        <v>202</v>
      </c>
      <c r="F229" s="3">
        <v>0</v>
      </c>
      <c r="G229" s="3">
        <v>0</v>
      </c>
      <c r="H229" s="3">
        <v>5</v>
      </c>
      <c r="I229" s="3">
        <v>0</v>
      </c>
      <c r="J229" s="3">
        <v>5</v>
      </c>
      <c r="K229" s="3">
        <v>5</v>
      </c>
      <c r="M229" s="3">
        <v>1</v>
      </c>
      <c r="N229" s="3">
        <v>4</v>
      </c>
      <c r="O229" s="3">
        <v>4</v>
      </c>
      <c r="P229" s="3">
        <v>5</v>
      </c>
      <c r="Q229" s="3">
        <v>5</v>
      </c>
      <c r="R229" s="3">
        <v>5</v>
      </c>
      <c r="T229" s="3">
        <v>5</v>
      </c>
      <c r="U229" s="3">
        <v>4</v>
      </c>
      <c r="V229" s="3">
        <v>4</v>
      </c>
      <c r="W229" s="3">
        <v>3</v>
      </c>
      <c r="X229" s="3">
        <v>3</v>
      </c>
      <c r="Y229" s="3">
        <v>2</v>
      </c>
      <c r="Z229" s="3">
        <v>2</v>
      </c>
      <c r="AA229" s="3">
        <v>4</v>
      </c>
      <c r="AB229" s="3">
        <v>43</v>
      </c>
      <c r="AD229" t="s">
        <v>377</v>
      </c>
      <c r="AF229" s="3">
        <v>8</v>
      </c>
      <c r="AG229" s="3">
        <v>8</v>
      </c>
      <c r="AH229" s="3">
        <v>8</v>
      </c>
      <c r="AI229" s="3">
        <v>8</v>
      </c>
      <c r="AJ229" s="3">
        <v>9</v>
      </c>
      <c r="AK229" s="3">
        <v>9</v>
      </c>
      <c r="AL229" s="3">
        <v>8</v>
      </c>
      <c r="AM229" s="3">
        <v>9</v>
      </c>
      <c r="AN229" s="3">
        <v>8</v>
      </c>
      <c r="AO229" s="3">
        <v>8</v>
      </c>
      <c r="AP229" s="3">
        <v>8</v>
      </c>
      <c r="AQ229" s="3">
        <v>9</v>
      </c>
      <c r="AR229" s="3">
        <v>8</v>
      </c>
      <c r="AS229" s="3">
        <v>9</v>
      </c>
      <c r="AT229" s="3">
        <v>7</v>
      </c>
      <c r="AU229" s="3">
        <v>8</v>
      </c>
      <c r="AW229" s="3">
        <v>498</v>
      </c>
      <c r="AX229" s="3">
        <v>498</v>
      </c>
      <c r="AY229" t="str">
        <f t="shared" si="15"/>
        <v/>
      </c>
      <c r="AZ229" t="str">
        <f t="shared" si="16"/>
        <v/>
      </c>
      <c r="BA229" t="str">
        <f t="shared" si="17"/>
        <v/>
      </c>
      <c r="BB229" t="str">
        <f t="shared" si="18"/>
        <v/>
      </c>
      <c r="BC229" t="str">
        <f t="shared" si="19"/>
        <v/>
      </c>
    </row>
    <row r="230" spans="1:56" x14ac:dyDescent="0.2">
      <c r="A230" t="s">
        <v>703</v>
      </c>
      <c r="B230" t="s">
        <v>48</v>
      </c>
      <c r="C230" t="s">
        <v>65</v>
      </c>
      <c r="D230" s="3">
        <v>205</v>
      </c>
      <c r="F230" s="3">
        <v>1</v>
      </c>
      <c r="G230" s="3">
        <v>0</v>
      </c>
      <c r="H230" s="3">
        <v>4</v>
      </c>
      <c r="I230" s="3">
        <v>3</v>
      </c>
      <c r="J230" s="3">
        <v>4</v>
      </c>
      <c r="K230" s="3">
        <v>4</v>
      </c>
      <c r="M230" s="3">
        <v>0</v>
      </c>
      <c r="N230" s="3">
        <v>4</v>
      </c>
      <c r="O230" s="3">
        <v>4</v>
      </c>
      <c r="P230" s="3">
        <v>3</v>
      </c>
      <c r="Q230" s="3">
        <v>5</v>
      </c>
      <c r="R230" s="3">
        <v>3</v>
      </c>
      <c r="T230" s="3">
        <v>4</v>
      </c>
      <c r="U230" s="3">
        <v>2</v>
      </c>
      <c r="V230" s="3">
        <v>4</v>
      </c>
      <c r="W230" s="3">
        <v>3</v>
      </c>
      <c r="X230" s="3">
        <v>1</v>
      </c>
      <c r="Y230" s="3">
        <v>1</v>
      </c>
      <c r="Z230" s="3">
        <v>3</v>
      </c>
      <c r="AA230" s="3">
        <v>4</v>
      </c>
      <c r="AB230" s="3">
        <v>12</v>
      </c>
      <c r="AD230" t="s">
        <v>378</v>
      </c>
      <c r="AF230" s="3">
        <v>8</v>
      </c>
      <c r="AG230" s="3">
        <v>10</v>
      </c>
      <c r="AH230" s="3">
        <v>4</v>
      </c>
      <c r="AI230" s="3">
        <v>7</v>
      </c>
      <c r="AJ230" s="3">
        <v>6</v>
      </c>
      <c r="AK230" s="3">
        <v>10</v>
      </c>
      <c r="AL230" s="3">
        <v>8</v>
      </c>
      <c r="AM230" s="3">
        <v>2</v>
      </c>
      <c r="AN230" s="3">
        <v>2</v>
      </c>
      <c r="AO230" s="3">
        <v>0</v>
      </c>
      <c r="AP230" s="3">
        <v>1</v>
      </c>
      <c r="AQ230" s="3">
        <v>1</v>
      </c>
      <c r="AR230" s="3">
        <v>1</v>
      </c>
      <c r="AS230" s="3">
        <v>0</v>
      </c>
      <c r="AT230" s="3">
        <v>2</v>
      </c>
      <c r="AU230" s="3">
        <v>6</v>
      </c>
      <c r="AW230" s="3">
        <v>518</v>
      </c>
      <c r="AX230" s="3">
        <v>518</v>
      </c>
      <c r="AY230" t="str">
        <f t="shared" si="15"/>
        <v/>
      </c>
      <c r="AZ230" t="str">
        <f t="shared" si="16"/>
        <v/>
      </c>
      <c r="BA230" t="str">
        <f t="shared" si="17"/>
        <v/>
      </c>
      <c r="BB230" t="str">
        <f t="shared" si="18"/>
        <v/>
      </c>
      <c r="BC230" t="str">
        <f t="shared" si="19"/>
        <v/>
      </c>
    </row>
    <row r="231" spans="1:56" x14ac:dyDescent="0.2">
      <c r="A231" t="s">
        <v>704</v>
      </c>
      <c r="B231" t="s">
        <v>48</v>
      </c>
      <c r="C231" t="s">
        <v>57</v>
      </c>
      <c r="D231" s="3">
        <v>97</v>
      </c>
      <c r="F231" s="3">
        <v>3</v>
      </c>
      <c r="G231" s="3">
        <v>1</v>
      </c>
      <c r="H231" s="3">
        <v>4</v>
      </c>
      <c r="I231" s="3">
        <v>4</v>
      </c>
      <c r="J231" s="3">
        <v>5</v>
      </c>
      <c r="K231" s="3">
        <v>4</v>
      </c>
      <c r="M231" s="3">
        <v>3</v>
      </c>
      <c r="N231" s="3">
        <v>4</v>
      </c>
      <c r="O231" s="3">
        <v>4</v>
      </c>
      <c r="P231" s="3">
        <v>5</v>
      </c>
      <c r="Q231" s="3">
        <v>4</v>
      </c>
      <c r="R231" s="3">
        <v>4</v>
      </c>
      <c r="T231" s="3">
        <v>4</v>
      </c>
      <c r="U231" s="3">
        <v>5</v>
      </c>
      <c r="V231" s="3">
        <v>3</v>
      </c>
      <c r="W231" s="3">
        <v>3</v>
      </c>
      <c r="X231" s="3">
        <v>4</v>
      </c>
      <c r="Y231" s="3">
        <v>3</v>
      </c>
      <c r="Z231" s="3">
        <v>3</v>
      </c>
      <c r="AA231" s="3">
        <v>4</v>
      </c>
      <c r="AB231" s="3">
        <v>36</v>
      </c>
      <c r="AD231" t="s">
        <v>379</v>
      </c>
      <c r="AF231" s="3">
        <v>8</v>
      </c>
      <c r="AG231" s="3">
        <v>9</v>
      </c>
      <c r="AH231" s="3">
        <v>9</v>
      </c>
      <c r="AI231" s="3">
        <v>8</v>
      </c>
      <c r="AJ231" s="3">
        <v>9</v>
      </c>
      <c r="AK231" s="3">
        <v>7</v>
      </c>
      <c r="AL231" s="3">
        <v>8</v>
      </c>
      <c r="AM231" s="3">
        <v>7</v>
      </c>
      <c r="AN231" s="3">
        <v>9</v>
      </c>
      <c r="AO231" s="3">
        <v>8</v>
      </c>
      <c r="AP231" s="3">
        <v>9</v>
      </c>
      <c r="AQ231" s="3">
        <v>9</v>
      </c>
      <c r="AR231" s="3">
        <v>10</v>
      </c>
      <c r="AS231" s="3">
        <v>9</v>
      </c>
      <c r="AT231" s="3">
        <v>10</v>
      </c>
      <c r="AU231" s="3">
        <v>8</v>
      </c>
      <c r="AW231" s="3">
        <v>262</v>
      </c>
      <c r="AX231" s="3">
        <v>262</v>
      </c>
      <c r="AY231" t="str">
        <f t="shared" si="15"/>
        <v/>
      </c>
      <c r="AZ231" t="str">
        <f t="shared" si="16"/>
        <v/>
      </c>
      <c r="BA231" t="str">
        <f t="shared" si="17"/>
        <v/>
      </c>
      <c r="BB231" t="str">
        <f t="shared" si="18"/>
        <v/>
      </c>
      <c r="BC231" t="str">
        <f t="shared" si="19"/>
        <v/>
      </c>
    </row>
    <row r="232" spans="1:56" x14ac:dyDescent="0.2">
      <c r="A232" t="s">
        <v>705</v>
      </c>
      <c r="B232" t="s">
        <v>60</v>
      </c>
      <c r="C232" t="s">
        <v>65</v>
      </c>
      <c r="D232" s="3">
        <v>106</v>
      </c>
      <c r="F232" s="3">
        <v>0</v>
      </c>
      <c r="G232" s="3">
        <v>0</v>
      </c>
      <c r="H232" s="3">
        <v>5</v>
      </c>
      <c r="I232" s="3">
        <v>1</v>
      </c>
      <c r="J232" s="3">
        <v>4</v>
      </c>
      <c r="K232" s="3">
        <v>4</v>
      </c>
      <c r="M232" s="3">
        <v>0</v>
      </c>
      <c r="N232" s="3">
        <v>4</v>
      </c>
      <c r="O232" s="3">
        <v>3</v>
      </c>
      <c r="P232" s="3">
        <v>4</v>
      </c>
      <c r="Q232" s="3">
        <v>3</v>
      </c>
      <c r="R232" s="3">
        <v>4</v>
      </c>
      <c r="T232" s="3">
        <v>3</v>
      </c>
      <c r="U232" s="3">
        <v>2</v>
      </c>
      <c r="V232" s="3">
        <v>4</v>
      </c>
      <c r="W232" s="3">
        <v>2</v>
      </c>
      <c r="X232" s="3">
        <v>2</v>
      </c>
      <c r="Y232" s="3">
        <v>2</v>
      </c>
      <c r="Z232" s="3">
        <v>1</v>
      </c>
      <c r="AA232" s="3">
        <v>4</v>
      </c>
      <c r="AB232" s="3">
        <v>44</v>
      </c>
      <c r="AD232" t="s">
        <v>380</v>
      </c>
      <c r="AF232" s="3">
        <v>9</v>
      </c>
      <c r="AG232" s="3">
        <v>8</v>
      </c>
      <c r="AH232" s="3">
        <v>8</v>
      </c>
      <c r="AI232" s="3">
        <v>8</v>
      </c>
      <c r="AJ232" s="3">
        <v>7</v>
      </c>
      <c r="AK232" s="3">
        <v>3</v>
      </c>
      <c r="AL232" s="3">
        <v>2</v>
      </c>
      <c r="AM232" s="3">
        <v>4</v>
      </c>
      <c r="AN232" s="3">
        <v>5</v>
      </c>
      <c r="AO232" s="3">
        <v>7</v>
      </c>
      <c r="AP232" s="3">
        <v>9</v>
      </c>
      <c r="AQ232" s="3">
        <v>9</v>
      </c>
      <c r="AR232" s="3">
        <v>3</v>
      </c>
      <c r="AS232" s="3">
        <v>5</v>
      </c>
      <c r="AT232" s="3">
        <v>7</v>
      </c>
      <c r="AU232" s="3">
        <v>6</v>
      </c>
      <c r="AW232" s="3">
        <v>490</v>
      </c>
      <c r="AX232" s="3">
        <v>490</v>
      </c>
      <c r="AY232" t="str">
        <f t="shared" si="15"/>
        <v/>
      </c>
      <c r="AZ232" t="str">
        <f t="shared" si="16"/>
        <v/>
      </c>
      <c r="BA232" t="str">
        <f t="shared" si="17"/>
        <v/>
      </c>
      <c r="BB232" t="str">
        <f t="shared" si="18"/>
        <v/>
      </c>
      <c r="BC232" t="str">
        <f t="shared" si="19"/>
        <v/>
      </c>
    </row>
    <row r="233" spans="1:56" x14ac:dyDescent="0.2">
      <c r="A233" t="s">
        <v>706</v>
      </c>
      <c r="B233" t="s">
        <v>52</v>
      </c>
      <c r="C233" t="s">
        <v>171</v>
      </c>
      <c r="D233" s="3">
        <v>231</v>
      </c>
      <c r="F233" s="3">
        <v>1</v>
      </c>
      <c r="G233" s="3">
        <v>2</v>
      </c>
      <c r="H233" s="3">
        <v>3</v>
      </c>
      <c r="I233" s="3">
        <v>1</v>
      </c>
      <c r="J233" s="3">
        <v>3</v>
      </c>
      <c r="K233" s="3">
        <v>3</v>
      </c>
      <c r="M233" s="3">
        <v>1</v>
      </c>
      <c r="N233" s="3">
        <v>3</v>
      </c>
      <c r="O233" s="3">
        <v>3</v>
      </c>
      <c r="P233" s="3">
        <v>3</v>
      </c>
      <c r="Q233" s="3">
        <v>3</v>
      </c>
      <c r="R233" s="3">
        <v>3</v>
      </c>
      <c r="T233" s="3">
        <v>2</v>
      </c>
      <c r="U233" s="3">
        <v>3</v>
      </c>
      <c r="V233" s="3">
        <v>3</v>
      </c>
      <c r="W233" s="3">
        <v>1</v>
      </c>
      <c r="X233" s="3">
        <v>2</v>
      </c>
      <c r="Y233" s="3">
        <v>2</v>
      </c>
      <c r="Z233" s="3">
        <v>3</v>
      </c>
      <c r="AA233" s="3">
        <v>3</v>
      </c>
      <c r="AB233" s="3">
        <v>41</v>
      </c>
      <c r="AD233" t="s">
        <v>381</v>
      </c>
      <c r="AF233" s="3">
        <v>5</v>
      </c>
      <c r="AG233" s="3">
        <v>3</v>
      </c>
      <c r="AH233" s="3">
        <v>7</v>
      </c>
      <c r="AI233" s="3">
        <v>6</v>
      </c>
      <c r="AJ233" s="3">
        <v>8</v>
      </c>
      <c r="AK233" s="3">
        <v>6</v>
      </c>
      <c r="AL233" s="3">
        <v>6</v>
      </c>
      <c r="AM233" s="3">
        <v>7</v>
      </c>
      <c r="AN233" s="3">
        <v>6</v>
      </c>
      <c r="AO233" s="3">
        <v>5</v>
      </c>
      <c r="AP233" s="3">
        <v>4</v>
      </c>
      <c r="AQ233" s="3">
        <v>7</v>
      </c>
      <c r="AR233" s="3">
        <v>5</v>
      </c>
      <c r="AS233" s="3">
        <v>3</v>
      </c>
      <c r="AT233" s="3">
        <v>7</v>
      </c>
      <c r="AU233" s="3">
        <v>5</v>
      </c>
      <c r="AW233" s="3">
        <v>519</v>
      </c>
      <c r="AX233" s="3">
        <v>519</v>
      </c>
      <c r="AY233" t="str">
        <f t="shared" si="15"/>
        <v/>
      </c>
      <c r="AZ233" t="str">
        <f t="shared" si="16"/>
        <v/>
      </c>
      <c r="BA233" t="str">
        <f t="shared" si="17"/>
        <v/>
      </c>
      <c r="BB233" t="str">
        <f t="shared" si="18"/>
        <v/>
      </c>
      <c r="BC233" t="str">
        <f t="shared" si="19"/>
        <v/>
      </c>
    </row>
    <row r="234" spans="1:56" x14ac:dyDescent="0.2">
      <c r="A234" t="s">
        <v>707</v>
      </c>
      <c r="B234" t="s">
        <v>382</v>
      </c>
      <c r="C234" t="s">
        <v>61</v>
      </c>
      <c r="D234" s="3">
        <v>73</v>
      </c>
      <c r="F234" s="3">
        <v>0</v>
      </c>
      <c r="G234" s="3">
        <v>0</v>
      </c>
      <c r="H234" s="3">
        <v>4</v>
      </c>
      <c r="I234" s="3">
        <v>0</v>
      </c>
      <c r="J234" s="3">
        <v>4</v>
      </c>
      <c r="K234" s="3">
        <v>5</v>
      </c>
      <c r="M234" s="3">
        <v>1</v>
      </c>
      <c r="N234" s="3">
        <v>5</v>
      </c>
      <c r="O234" s="3">
        <v>3</v>
      </c>
      <c r="P234" s="3">
        <v>5</v>
      </c>
      <c r="Q234" s="3">
        <v>4</v>
      </c>
      <c r="R234" s="3">
        <v>3</v>
      </c>
      <c r="T234" s="3">
        <v>3</v>
      </c>
      <c r="U234" s="3">
        <v>1</v>
      </c>
      <c r="V234" s="3">
        <v>4</v>
      </c>
      <c r="W234" s="3">
        <v>1</v>
      </c>
      <c r="X234" s="3">
        <v>1</v>
      </c>
      <c r="Y234" s="3">
        <v>3</v>
      </c>
      <c r="Z234" s="3">
        <v>2</v>
      </c>
      <c r="AA234" s="3">
        <v>3</v>
      </c>
      <c r="AB234" s="3">
        <v>30</v>
      </c>
      <c r="AD234" t="s">
        <v>383</v>
      </c>
      <c r="AF234" s="3">
        <v>10</v>
      </c>
      <c r="AG234" s="3">
        <v>10</v>
      </c>
      <c r="AH234" s="3">
        <v>7</v>
      </c>
      <c r="AI234" s="3">
        <v>7</v>
      </c>
      <c r="AJ234" s="3">
        <v>9</v>
      </c>
      <c r="AK234" s="3">
        <v>5</v>
      </c>
      <c r="AL234" s="3">
        <v>8</v>
      </c>
      <c r="AM234" s="3">
        <v>9</v>
      </c>
      <c r="AN234" s="3">
        <v>9</v>
      </c>
      <c r="AO234" s="3">
        <v>10</v>
      </c>
      <c r="AP234" s="3">
        <v>7</v>
      </c>
      <c r="AQ234" s="3">
        <v>10</v>
      </c>
      <c r="AR234" s="3">
        <v>5</v>
      </c>
      <c r="AS234" s="3">
        <v>2</v>
      </c>
      <c r="AT234" s="3">
        <v>1</v>
      </c>
      <c r="AU234" s="3">
        <v>4</v>
      </c>
      <c r="AW234" s="3">
        <v>523</v>
      </c>
      <c r="AX234" s="3">
        <v>523</v>
      </c>
      <c r="AY234" t="str">
        <f t="shared" si="15"/>
        <v/>
      </c>
      <c r="AZ234" t="str">
        <f t="shared" si="16"/>
        <v/>
      </c>
      <c r="BA234" t="str">
        <f t="shared" si="17"/>
        <v/>
      </c>
      <c r="BB234" t="str">
        <f t="shared" si="18"/>
        <v/>
      </c>
      <c r="BC234" t="str">
        <f t="shared" si="19"/>
        <v/>
      </c>
    </row>
    <row r="235" spans="1:56" x14ac:dyDescent="0.2">
      <c r="A235" t="s">
        <v>708</v>
      </c>
      <c r="B235" t="s">
        <v>60</v>
      </c>
      <c r="C235" t="s">
        <v>61</v>
      </c>
      <c r="D235" s="3">
        <v>106</v>
      </c>
      <c r="F235" s="3">
        <v>1</v>
      </c>
      <c r="G235" s="3">
        <v>1</v>
      </c>
      <c r="H235" s="3">
        <v>4</v>
      </c>
      <c r="I235" s="3">
        <v>1</v>
      </c>
      <c r="J235" s="3">
        <v>4</v>
      </c>
      <c r="K235" s="3">
        <v>4</v>
      </c>
      <c r="M235" s="3">
        <v>1</v>
      </c>
      <c r="N235" s="3">
        <v>4</v>
      </c>
      <c r="O235" s="3">
        <v>4</v>
      </c>
      <c r="P235" s="3">
        <v>4</v>
      </c>
      <c r="Q235" s="3">
        <v>5</v>
      </c>
      <c r="R235" s="3">
        <v>4</v>
      </c>
      <c r="T235" s="3">
        <v>4</v>
      </c>
      <c r="U235" s="3">
        <v>4</v>
      </c>
      <c r="V235" s="3">
        <v>2</v>
      </c>
      <c r="W235" s="3">
        <v>4</v>
      </c>
      <c r="X235" s="3">
        <v>4</v>
      </c>
      <c r="Y235" s="3">
        <v>4</v>
      </c>
      <c r="Z235" s="3">
        <v>4</v>
      </c>
      <c r="AA235" s="3">
        <v>4</v>
      </c>
      <c r="AB235" s="3">
        <v>41</v>
      </c>
      <c r="AD235" t="s">
        <v>384</v>
      </c>
      <c r="AF235" s="3">
        <v>8</v>
      </c>
      <c r="AG235" s="3">
        <v>8</v>
      </c>
      <c r="AH235" s="3">
        <v>8</v>
      </c>
      <c r="AI235" s="3">
        <v>8</v>
      </c>
      <c r="AJ235" s="3">
        <v>9</v>
      </c>
      <c r="AK235" s="3">
        <v>10</v>
      </c>
      <c r="AL235" s="3">
        <v>8</v>
      </c>
      <c r="AM235" s="3">
        <v>9</v>
      </c>
      <c r="AN235" s="3">
        <v>8</v>
      </c>
      <c r="AO235" s="3">
        <v>8</v>
      </c>
      <c r="AP235" s="3">
        <v>8</v>
      </c>
      <c r="AQ235" s="3">
        <v>9</v>
      </c>
      <c r="AR235" s="3">
        <v>8</v>
      </c>
      <c r="AS235" s="3">
        <v>9</v>
      </c>
      <c r="AT235" s="3">
        <v>8</v>
      </c>
      <c r="AU235" s="3">
        <v>8</v>
      </c>
      <c r="AW235" s="3">
        <v>528</v>
      </c>
      <c r="AX235" s="3">
        <v>528</v>
      </c>
      <c r="AY235" t="str">
        <f t="shared" si="15"/>
        <v/>
      </c>
      <c r="AZ235" t="str">
        <f t="shared" si="16"/>
        <v/>
      </c>
      <c r="BA235" t="str">
        <f t="shared" si="17"/>
        <v/>
      </c>
      <c r="BB235" t="str">
        <f t="shared" si="18"/>
        <v/>
      </c>
      <c r="BC235" t="str">
        <f t="shared" si="19"/>
        <v/>
      </c>
    </row>
    <row r="236" spans="1:56" x14ac:dyDescent="0.2">
      <c r="A236" t="s">
        <v>709</v>
      </c>
      <c r="B236" t="s">
        <v>60</v>
      </c>
      <c r="C236" t="s">
        <v>147</v>
      </c>
      <c r="D236" s="3">
        <v>231</v>
      </c>
      <c r="F236" s="3">
        <v>1</v>
      </c>
      <c r="G236" s="3">
        <v>2</v>
      </c>
      <c r="H236" s="3">
        <v>3</v>
      </c>
      <c r="I236" s="3">
        <v>1</v>
      </c>
      <c r="J236" s="3">
        <v>3</v>
      </c>
      <c r="K236" s="3">
        <v>4</v>
      </c>
      <c r="M236" s="3">
        <v>1</v>
      </c>
      <c r="N236" s="3">
        <v>3</v>
      </c>
      <c r="O236" s="3">
        <v>3</v>
      </c>
      <c r="P236" s="3">
        <v>4</v>
      </c>
      <c r="Q236" s="3">
        <v>4</v>
      </c>
      <c r="R236" s="3">
        <v>2</v>
      </c>
      <c r="T236" s="3">
        <v>5</v>
      </c>
      <c r="U236" s="3">
        <v>3</v>
      </c>
      <c r="V236" s="3">
        <v>4</v>
      </c>
      <c r="W236" s="3">
        <v>5</v>
      </c>
      <c r="X236" s="3">
        <v>3</v>
      </c>
      <c r="Y236" s="3">
        <v>1</v>
      </c>
      <c r="Z236" s="3">
        <v>3</v>
      </c>
      <c r="AA236" s="3">
        <v>1</v>
      </c>
      <c r="AB236" s="3">
        <v>39</v>
      </c>
      <c r="AD236" t="s">
        <v>385</v>
      </c>
      <c r="AF236" s="3">
        <v>1</v>
      </c>
      <c r="AG236" s="3">
        <v>1</v>
      </c>
      <c r="AH236" s="3">
        <v>1</v>
      </c>
      <c r="AI236" s="3">
        <v>7</v>
      </c>
      <c r="AJ236" s="3">
        <v>8</v>
      </c>
      <c r="AK236" s="3">
        <v>8</v>
      </c>
      <c r="AL236" s="3">
        <v>8</v>
      </c>
      <c r="AM236" s="3">
        <v>6</v>
      </c>
      <c r="AN236" s="3">
        <v>9</v>
      </c>
      <c r="AO236" s="3">
        <v>7</v>
      </c>
      <c r="AP236" s="3">
        <v>10</v>
      </c>
      <c r="AQ236" s="3">
        <v>8</v>
      </c>
      <c r="AR236" s="3">
        <v>7</v>
      </c>
      <c r="AS236" s="3">
        <v>9</v>
      </c>
      <c r="AT236" s="3">
        <v>10</v>
      </c>
      <c r="AU236" s="3">
        <v>6</v>
      </c>
      <c r="AW236" s="3">
        <v>595</v>
      </c>
      <c r="AX236" s="3">
        <v>595</v>
      </c>
      <c r="AY236" t="str">
        <f t="shared" si="15"/>
        <v/>
      </c>
      <c r="AZ236" t="str">
        <f t="shared" si="16"/>
        <v/>
      </c>
      <c r="BA236" t="str">
        <f t="shared" si="17"/>
        <v/>
      </c>
      <c r="BB236" t="str">
        <f t="shared" si="18"/>
        <v/>
      </c>
      <c r="BC236" t="str">
        <f t="shared" si="19"/>
        <v/>
      </c>
    </row>
    <row r="237" spans="1:56" x14ac:dyDescent="0.2">
      <c r="A237" t="s">
        <v>710</v>
      </c>
      <c r="B237" t="s">
        <v>48</v>
      </c>
      <c r="C237" t="s">
        <v>117</v>
      </c>
      <c r="D237" s="3">
        <v>106</v>
      </c>
      <c r="F237" s="3">
        <v>0</v>
      </c>
      <c r="G237" s="3">
        <v>1</v>
      </c>
      <c r="H237" s="3">
        <v>4</v>
      </c>
      <c r="I237" s="3">
        <v>0</v>
      </c>
      <c r="J237" s="3">
        <v>4</v>
      </c>
      <c r="K237" s="3">
        <v>4</v>
      </c>
      <c r="M237" s="3">
        <v>0</v>
      </c>
      <c r="N237" s="3">
        <v>4</v>
      </c>
      <c r="O237" s="3">
        <v>5</v>
      </c>
      <c r="P237" s="3">
        <v>4</v>
      </c>
      <c r="Q237" s="3">
        <v>4</v>
      </c>
      <c r="R237" s="3">
        <v>4</v>
      </c>
      <c r="T237" s="3">
        <v>4</v>
      </c>
      <c r="U237" s="3">
        <v>1</v>
      </c>
      <c r="V237" s="3">
        <v>4</v>
      </c>
      <c r="W237" s="3">
        <v>1</v>
      </c>
      <c r="X237" s="3">
        <v>1</v>
      </c>
      <c r="Y237" s="3">
        <v>1</v>
      </c>
      <c r="Z237" s="3">
        <v>1</v>
      </c>
      <c r="AA237" s="3">
        <v>4</v>
      </c>
      <c r="AB237" s="3">
        <v>52</v>
      </c>
      <c r="AD237" t="s">
        <v>386</v>
      </c>
      <c r="AF237" s="3">
        <v>5</v>
      </c>
      <c r="AG237" s="3">
        <v>6</v>
      </c>
      <c r="AH237" s="3">
        <v>9</v>
      </c>
      <c r="AI237" s="3">
        <v>8</v>
      </c>
      <c r="AJ237" s="3">
        <v>6</v>
      </c>
      <c r="AK237" s="3">
        <v>9</v>
      </c>
      <c r="AL237" s="3">
        <v>9</v>
      </c>
      <c r="AM237" s="3">
        <v>5</v>
      </c>
      <c r="AN237" s="3">
        <v>9</v>
      </c>
      <c r="AO237" s="3">
        <v>5</v>
      </c>
      <c r="AP237" s="3">
        <v>7</v>
      </c>
      <c r="AQ237" s="3">
        <v>9</v>
      </c>
      <c r="AR237" s="3">
        <v>5</v>
      </c>
      <c r="AS237" s="3">
        <v>7</v>
      </c>
      <c r="AT237" s="3">
        <v>6</v>
      </c>
      <c r="AU237" s="3">
        <v>9</v>
      </c>
      <c r="AW237" s="3">
        <v>517</v>
      </c>
      <c r="AX237" s="3">
        <v>517</v>
      </c>
      <c r="AY237" t="str">
        <f t="shared" si="15"/>
        <v/>
      </c>
      <c r="AZ237" t="str">
        <f t="shared" si="16"/>
        <v/>
      </c>
      <c r="BA237" t="str">
        <f t="shared" si="17"/>
        <v/>
      </c>
      <c r="BB237" t="str">
        <f t="shared" si="18"/>
        <v/>
      </c>
      <c r="BC237" t="str">
        <f t="shared" si="19"/>
        <v/>
      </c>
    </row>
    <row r="238" spans="1:56" x14ac:dyDescent="0.2">
      <c r="A238" s="8" t="s">
        <v>711</v>
      </c>
      <c r="B238" s="8" t="s">
        <v>48</v>
      </c>
      <c r="C238" s="8" t="s">
        <v>171</v>
      </c>
      <c r="D238" s="9">
        <v>206</v>
      </c>
      <c r="E238" s="8"/>
      <c r="F238" s="9">
        <v>4</v>
      </c>
      <c r="G238" s="9">
        <v>4</v>
      </c>
      <c r="H238" s="9">
        <v>4</v>
      </c>
      <c r="I238" s="9">
        <v>4</v>
      </c>
      <c r="J238" s="9">
        <v>4</v>
      </c>
      <c r="K238" s="9">
        <v>4</v>
      </c>
      <c r="L238" s="8"/>
      <c r="M238" s="9">
        <v>4</v>
      </c>
      <c r="N238" s="9">
        <v>1</v>
      </c>
      <c r="O238" s="9">
        <v>1</v>
      </c>
      <c r="P238" s="9">
        <v>1</v>
      </c>
      <c r="Q238" s="9">
        <v>1</v>
      </c>
      <c r="R238" s="9">
        <v>1</v>
      </c>
      <c r="S238" s="8"/>
      <c r="T238" s="9">
        <v>1</v>
      </c>
      <c r="U238" s="9">
        <v>1</v>
      </c>
      <c r="V238" s="9">
        <v>1</v>
      </c>
      <c r="W238" s="9">
        <v>1</v>
      </c>
      <c r="X238" s="9">
        <v>1</v>
      </c>
      <c r="Y238" s="9">
        <v>1</v>
      </c>
      <c r="Z238" s="9">
        <v>1</v>
      </c>
      <c r="AA238" s="9">
        <v>1</v>
      </c>
      <c r="AB238" s="9">
        <v>22</v>
      </c>
      <c r="AC238" s="8"/>
      <c r="AD238" s="8" t="s">
        <v>387</v>
      </c>
      <c r="AE238" s="8"/>
      <c r="AF238" s="9">
        <v>5</v>
      </c>
      <c r="AG238" s="9">
        <v>7</v>
      </c>
      <c r="AH238" s="9">
        <v>7</v>
      </c>
      <c r="AI238" s="9">
        <v>6</v>
      </c>
      <c r="AJ238" s="9">
        <v>9</v>
      </c>
      <c r="AK238" s="9">
        <v>5</v>
      </c>
      <c r="AL238" s="9">
        <v>7</v>
      </c>
      <c r="AM238" s="9">
        <v>6</v>
      </c>
      <c r="AN238" s="9">
        <v>6</v>
      </c>
      <c r="AO238" s="9">
        <v>3</v>
      </c>
      <c r="AP238" s="9">
        <v>3</v>
      </c>
      <c r="AQ238" s="9">
        <v>8</v>
      </c>
      <c r="AR238" s="9">
        <v>3</v>
      </c>
      <c r="AS238" s="9">
        <v>3</v>
      </c>
      <c r="AT238" s="9">
        <v>3</v>
      </c>
      <c r="AU238" s="9">
        <v>3</v>
      </c>
      <c r="AV238" s="8"/>
      <c r="AW238" s="9">
        <v>543</v>
      </c>
      <c r="AX238" s="9">
        <v>543</v>
      </c>
      <c r="AY238" s="8" t="str">
        <f t="shared" si="15"/>
        <v/>
      </c>
      <c r="AZ238" s="8" t="str">
        <f t="shared" si="16"/>
        <v/>
      </c>
      <c r="BA238" s="8" t="str">
        <f t="shared" si="17"/>
        <v>flatliner</v>
      </c>
      <c r="BB238" s="8" t="str">
        <f t="shared" si="18"/>
        <v/>
      </c>
      <c r="BC238" s="8" t="str">
        <f t="shared" si="19"/>
        <v>flatliner</v>
      </c>
      <c r="BD238" s="8" t="s">
        <v>1188</v>
      </c>
    </row>
    <row r="239" spans="1:56" x14ac:dyDescent="0.2">
      <c r="A239" t="s">
        <v>712</v>
      </c>
      <c r="B239" t="s">
        <v>52</v>
      </c>
      <c r="C239" t="s">
        <v>49</v>
      </c>
      <c r="D239" s="3">
        <v>205</v>
      </c>
      <c r="F239" s="3">
        <v>5</v>
      </c>
      <c r="G239" s="3">
        <v>1</v>
      </c>
      <c r="H239" s="3">
        <v>5</v>
      </c>
      <c r="I239" s="3">
        <v>0</v>
      </c>
      <c r="J239" s="3">
        <v>5</v>
      </c>
      <c r="K239" s="3">
        <v>5</v>
      </c>
      <c r="M239" s="3">
        <v>2</v>
      </c>
      <c r="N239" s="3">
        <v>5</v>
      </c>
      <c r="O239" s="3">
        <v>5</v>
      </c>
      <c r="P239" s="3">
        <v>5</v>
      </c>
      <c r="Q239" s="3">
        <v>4</v>
      </c>
      <c r="R239" s="3">
        <v>4</v>
      </c>
      <c r="T239" s="3">
        <v>4</v>
      </c>
      <c r="U239" s="3">
        <v>3</v>
      </c>
      <c r="V239" s="3">
        <v>2</v>
      </c>
      <c r="W239" s="3">
        <v>3</v>
      </c>
      <c r="X239" s="3">
        <v>2</v>
      </c>
      <c r="Y239" s="3">
        <v>0</v>
      </c>
      <c r="Z239" s="3">
        <v>2</v>
      </c>
      <c r="AA239" s="3">
        <v>3</v>
      </c>
      <c r="AB239" s="3">
        <v>43</v>
      </c>
      <c r="AD239" t="s">
        <v>388</v>
      </c>
      <c r="AF239" s="3">
        <v>0</v>
      </c>
      <c r="AG239" s="3">
        <v>6</v>
      </c>
      <c r="AH239" s="3">
        <v>6</v>
      </c>
      <c r="AI239" s="3">
        <v>10</v>
      </c>
      <c r="AJ239" s="3">
        <v>10</v>
      </c>
      <c r="AK239" s="3">
        <v>7</v>
      </c>
      <c r="AL239" s="3">
        <v>9</v>
      </c>
      <c r="AM239" s="3">
        <v>5</v>
      </c>
      <c r="AN239" s="3">
        <v>6</v>
      </c>
      <c r="AO239" s="3">
        <v>9</v>
      </c>
      <c r="AP239" s="3">
        <v>7</v>
      </c>
      <c r="AQ239" s="3">
        <v>0</v>
      </c>
      <c r="AR239" s="3">
        <v>4</v>
      </c>
      <c r="AS239" s="3">
        <v>10</v>
      </c>
      <c r="AT239" s="3">
        <v>8</v>
      </c>
      <c r="AU239" s="3">
        <v>10</v>
      </c>
      <c r="AV239" t="s">
        <v>389</v>
      </c>
      <c r="AW239" s="3">
        <v>563</v>
      </c>
      <c r="AX239" s="3">
        <v>563</v>
      </c>
      <c r="AY239" t="str">
        <f t="shared" si="15"/>
        <v/>
      </c>
      <c r="AZ239" t="str">
        <f t="shared" si="16"/>
        <v/>
      </c>
      <c r="BA239" t="str">
        <f t="shared" si="17"/>
        <v/>
      </c>
      <c r="BB239" t="str">
        <f t="shared" si="18"/>
        <v/>
      </c>
      <c r="BC239" t="str">
        <f t="shared" si="19"/>
        <v/>
      </c>
    </row>
    <row r="240" spans="1:56" x14ac:dyDescent="0.2">
      <c r="A240" t="s">
        <v>713</v>
      </c>
      <c r="B240" t="s">
        <v>48</v>
      </c>
      <c r="C240" t="s">
        <v>49</v>
      </c>
      <c r="D240" s="3">
        <v>173</v>
      </c>
      <c r="F240" s="3">
        <v>1</v>
      </c>
      <c r="G240" s="3">
        <v>2</v>
      </c>
      <c r="H240" s="3">
        <v>1</v>
      </c>
      <c r="I240" s="3">
        <v>4</v>
      </c>
      <c r="J240" s="3">
        <v>3</v>
      </c>
      <c r="K240" s="3">
        <v>2</v>
      </c>
      <c r="M240" s="3">
        <v>2</v>
      </c>
      <c r="N240" s="3">
        <v>4</v>
      </c>
      <c r="O240" s="3">
        <v>3</v>
      </c>
      <c r="P240" s="3">
        <v>3</v>
      </c>
      <c r="Q240" s="3">
        <v>4</v>
      </c>
      <c r="R240" s="3">
        <v>4</v>
      </c>
      <c r="T240" s="3">
        <v>3</v>
      </c>
      <c r="U240" s="3">
        <v>3</v>
      </c>
      <c r="V240" s="3">
        <v>1</v>
      </c>
      <c r="W240" s="3">
        <v>4</v>
      </c>
      <c r="X240" s="3">
        <v>3</v>
      </c>
      <c r="Y240" s="3">
        <v>2</v>
      </c>
      <c r="Z240" s="3">
        <v>3</v>
      </c>
      <c r="AA240" s="3">
        <v>1</v>
      </c>
      <c r="AB240" s="3">
        <v>9</v>
      </c>
      <c r="AD240" t="s">
        <v>390</v>
      </c>
      <c r="AF240" s="3">
        <v>8</v>
      </c>
      <c r="AG240" s="3">
        <v>6</v>
      </c>
      <c r="AH240" s="3">
        <v>7</v>
      </c>
      <c r="AI240" s="3">
        <v>8</v>
      </c>
      <c r="AJ240" s="3">
        <v>6</v>
      </c>
      <c r="AK240" s="3">
        <v>3</v>
      </c>
      <c r="AL240" s="3">
        <v>2</v>
      </c>
      <c r="AM240" s="3">
        <v>4</v>
      </c>
      <c r="AN240" s="3">
        <v>5</v>
      </c>
      <c r="AO240" s="3">
        <v>8</v>
      </c>
      <c r="AP240" s="3">
        <v>9</v>
      </c>
      <c r="AQ240" s="3">
        <v>6</v>
      </c>
      <c r="AR240" s="3">
        <v>1</v>
      </c>
      <c r="AS240" s="3">
        <v>7</v>
      </c>
      <c r="AT240" s="3">
        <v>2</v>
      </c>
      <c r="AU240" s="3">
        <v>7</v>
      </c>
      <c r="AW240" s="3">
        <v>540</v>
      </c>
      <c r="AX240" s="3">
        <v>540</v>
      </c>
      <c r="AY240" t="str">
        <f t="shared" si="15"/>
        <v/>
      </c>
      <c r="AZ240" t="str">
        <f t="shared" si="16"/>
        <v/>
      </c>
      <c r="BA240" t="str">
        <f t="shared" si="17"/>
        <v/>
      </c>
      <c r="BB240" t="str">
        <f t="shared" si="18"/>
        <v/>
      </c>
      <c r="BC240" t="str">
        <f t="shared" si="19"/>
        <v/>
      </c>
    </row>
    <row r="241" spans="1:55" x14ac:dyDescent="0.2">
      <c r="A241" t="s">
        <v>714</v>
      </c>
      <c r="B241" t="s">
        <v>52</v>
      </c>
      <c r="C241" t="s">
        <v>254</v>
      </c>
      <c r="D241" s="3">
        <v>205</v>
      </c>
      <c r="F241" s="3">
        <v>1</v>
      </c>
      <c r="G241" s="3">
        <v>3</v>
      </c>
      <c r="H241" s="3">
        <v>2</v>
      </c>
      <c r="I241" s="3">
        <v>3</v>
      </c>
      <c r="J241" s="3">
        <v>4</v>
      </c>
      <c r="K241" s="3">
        <v>3</v>
      </c>
      <c r="M241" s="3">
        <v>2</v>
      </c>
      <c r="N241" s="3">
        <v>3</v>
      </c>
      <c r="O241" s="3">
        <v>2</v>
      </c>
      <c r="P241" s="3">
        <v>4</v>
      </c>
      <c r="Q241" s="3">
        <v>4</v>
      </c>
      <c r="R241" s="3">
        <v>2</v>
      </c>
      <c r="T241" s="3">
        <v>3</v>
      </c>
      <c r="U241" s="3">
        <v>2</v>
      </c>
      <c r="V241" s="3">
        <v>3</v>
      </c>
      <c r="W241" s="3">
        <v>4</v>
      </c>
      <c r="X241" s="3">
        <v>4</v>
      </c>
      <c r="Y241" s="3">
        <v>3</v>
      </c>
      <c r="Z241" s="3">
        <v>4</v>
      </c>
      <c r="AA241" s="3">
        <v>5</v>
      </c>
      <c r="AB241" s="3">
        <v>7</v>
      </c>
      <c r="AD241" t="s">
        <v>391</v>
      </c>
      <c r="AF241" s="3">
        <v>2</v>
      </c>
      <c r="AG241" s="3">
        <v>5</v>
      </c>
      <c r="AH241" s="3">
        <v>6</v>
      </c>
      <c r="AI241" s="3">
        <v>4</v>
      </c>
      <c r="AJ241" s="3">
        <v>6</v>
      </c>
      <c r="AK241" s="3">
        <v>5</v>
      </c>
      <c r="AL241" s="3">
        <v>5</v>
      </c>
      <c r="AM241" s="3">
        <v>6</v>
      </c>
      <c r="AN241" s="3">
        <v>6</v>
      </c>
      <c r="AO241" s="3">
        <v>7</v>
      </c>
      <c r="AP241" s="3">
        <v>7</v>
      </c>
      <c r="AQ241" s="3">
        <v>8</v>
      </c>
      <c r="AR241" s="3">
        <v>8</v>
      </c>
      <c r="AS241" s="3">
        <v>8</v>
      </c>
      <c r="AT241" s="3">
        <v>9</v>
      </c>
      <c r="AU241" s="3">
        <v>9</v>
      </c>
      <c r="AV241" t="s">
        <v>392</v>
      </c>
      <c r="AW241" s="3">
        <v>167</v>
      </c>
      <c r="AX241" s="3">
        <v>167</v>
      </c>
      <c r="AY241" t="str">
        <f t="shared" si="15"/>
        <v/>
      </c>
      <c r="AZ241" t="str">
        <f t="shared" si="16"/>
        <v/>
      </c>
      <c r="BA241" t="str">
        <f t="shared" si="17"/>
        <v/>
      </c>
      <c r="BB241" t="str">
        <f t="shared" si="18"/>
        <v/>
      </c>
      <c r="BC241" t="str">
        <f t="shared" si="19"/>
        <v/>
      </c>
    </row>
    <row r="242" spans="1:55" x14ac:dyDescent="0.2">
      <c r="A242" t="s">
        <v>715</v>
      </c>
      <c r="B242" t="s">
        <v>73</v>
      </c>
      <c r="C242" t="s">
        <v>101</v>
      </c>
      <c r="D242" s="3">
        <v>231</v>
      </c>
      <c r="F242" s="3">
        <v>0</v>
      </c>
      <c r="G242" s="3">
        <v>0</v>
      </c>
      <c r="H242" s="3">
        <v>4</v>
      </c>
      <c r="I242" s="3">
        <v>1</v>
      </c>
      <c r="J242" s="3">
        <v>4</v>
      </c>
      <c r="K242" s="3">
        <v>4</v>
      </c>
      <c r="M242" s="3">
        <v>0</v>
      </c>
      <c r="N242" s="3">
        <v>3</v>
      </c>
      <c r="O242" s="3">
        <v>3</v>
      </c>
      <c r="P242" s="3">
        <v>3</v>
      </c>
      <c r="Q242" s="3">
        <v>3</v>
      </c>
      <c r="R242" s="3">
        <v>4</v>
      </c>
      <c r="T242" s="3">
        <v>4</v>
      </c>
      <c r="U242" s="3">
        <v>4</v>
      </c>
      <c r="V242" s="3">
        <v>2</v>
      </c>
      <c r="W242" s="3">
        <v>3</v>
      </c>
      <c r="X242" s="3">
        <v>2</v>
      </c>
      <c r="Y242" s="3">
        <v>3</v>
      </c>
      <c r="Z242" s="3">
        <v>3</v>
      </c>
      <c r="AA242" s="3">
        <v>3</v>
      </c>
      <c r="AB242" s="3">
        <v>19</v>
      </c>
      <c r="AD242" t="s">
        <v>393</v>
      </c>
      <c r="AF242" s="3">
        <v>7</v>
      </c>
      <c r="AG242" s="3">
        <v>7</v>
      </c>
      <c r="AH242" s="3">
        <v>8</v>
      </c>
      <c r="AI242" s="3">
        <v>7</v>
      </c>
      <c r="AJ242" s="3">
        <v>8</v>
      </c>
      <c r="AK242" s="3">
        <v>8</v>
      </c>
      <c r="AL242" s="3">
        <v>9</v>
      </c>
      <c r="AM242" s="3">
        <v>8</v>
      </c>
      <c r="AN242" s="3">
        <v>8</v>
      </c>
      <c r="AO242" s="3">
        <v>8</v>
      </c>
      <c r="AP242" s="3">
        <v>9</v>
      </c>
      <c r="AQ242" s="3">
        <v>9</v>
      </c>
      <c r="AR242" s="3">
        <v>8</v>
      </c>
      <c r="AS242" s="3">
        <v>7</v>
      </c>
      <c r="AT242" s="3">
        <v>7</v>
      </c>
      <c r="AU242" s="3">
        <v>8</v>
      </c>
      <c r="AW242" s="3">
        <v>561</v>
      </c>
      <c r="AX242" s="3">
        <v>561</v>
      </c>
      <c r="AY242" t="str">
        <f t="shared" si="15"/>
        <v/>
      </c>
      <c r="AZ242" t="str">
        <f t="shared" si="16"/>
        <v/>
      </c>
      <c r="BA242" t="str">
        <f t="shared" si="17"/>
        <v/>
      </c>
      <c r="BB242" t="str">
        <f t="shared" si="18"/>
        <v/>
      </c>
      <c r="BC242" t="str">
        <f t="shared" si="19"/>
        <v/>
      </c>
    </row>
    <row r="243" spans="1:55" x14ac:dyDescent="0.2">
      <c r="A243" t="s">
        <v>716</v>
      </c>
      <c r="B243" t="s">
        <v>48</v>
      </c>
      <c r="C243" t="s">
        <v>117</v>
      </c>
      <c r="D243" s="3">
        <v>231</v>
      </c>
      <c r="F243" s="3">
        <v>1</v>
      </c>
      <c r="G243" s="3">
        <v>1</v>
      </c>
      <c r="H243" s="3">
        <v>3</v>
      </c>
      <c r="I243" s="3">
        <v>1</v>
      </c>
      <c r="J243" s="3">
        <v>3</v>
      </c>
      <c r="K243" s="3">
        <v>3</v>
      </c>
      <c r="M243" s="3">
        <v>1</v>
      </c>
      <c r="N243" s="3">
        <v>4</v>
      </c>
      <c r="O243" s="3">
        <v>3</v>
      </c>
      <c r="P243" s="3">
        <v>3</v>
      </c>
      <c r="Q243" s="3">
        <v>3</v>
      </c>
      <c r="R243" s="3">
        <v>3</v>
      </c>
      <c r="T243" s="3">
        <v>4</v>
      </c>
      <c r="U243" s="3">
        <v>1</v>
      </c>
      <c r="V243" s="3">
        <v>4</v>
      </c>
      <c r="W243" s="3">
        <v>1</v>
      </c>
      <c r="X243" s="3">
        <v>1</v>
      </c>
      <c r="Y243" s="3">
        <v>1</v>
      </c>
      <c r="Z243" s="3">
        <v>1</v>
      </c>
      <c r="AA243" s="3">
        <v>4</v>
      </c>
      <c r="AB243" s="3">
        <v>36</v>
      </c>
      <c r="AD243" t="s">
        <v>394</v>
      </c>
      <c r="AF243" s="3">
        <v>6</v>
      </c>
      <c r="AG243" s="3">
        <v>6</v>
      </c>
      <c r="AH243" s="3">
        <v>7</v>
      </c>
      <c r="AI243" s="3">
        <v>7</v>
      </c>
      <c r="AJ243" s="3">
        <v>8</v>
      </c>
      <c r="AK243" s="3">
        <v>6</v>
      </c>
      <c r="AL243" s="3">
        <v>6</v>
      </c>
      <c r="AM243" s="3">
        <v>8</v>
      </c>
      <c r="AN243" s="3">
        <v>7</v>
      </c>
      <c r="AO243" s="3">
        <v>6</v>
      </c>
      <c r="AP243" s="3">
        <v>6</v>
      </c>
      <c r="AQ243" s="3">
        <v>3</v>
      </c>
      <c r="AR243" s="3">
        <v>3</v>
      </c>
      <c r="AS243" s="3">
        <v>4</v>
      </c>
      <c r="AT243" s="3">
        <v>5</v>
      </c>
      <c r="AU243" s="3">
        <v>5</v>
      </c>
      <c r="AW243" s="3">
        <v>559</v>
      </c>
      <c r="AX243" s="3">
        <v>559</v>
      </c>
      <c r="AY243" t="str">
        <f t="shared" si="15"/>
        <v/>
      </c>
      <c r="AZ243" t="str">
        <f t="shared" si="16"/>
        <v/>
      </c>
      <c r="BA243" t="str">
        <f t="shared" si="17"/>
        <v/>
      </c>
      <c r="BB243" t="str">
        <f t="shared" si="18"/>
        <v/>
      </c>
      <c r="BC243" t="str">
        <f t="shared" si="19"/>
        <v/>
      </c>
    </row>
    <row r="244" spans="1:55" x14ac:dyDescent="0.2">
      <c r="A244" t="s">
        <v>717</v>
      </c>
      <c r="B244" t="s">
        <v>48</v>
      </c>
      <c r="C244" t="s">
        <v>111</v>
      </c>
      <c r="D244" s="3">
        <v>205</v>
      </c>
      <c r="F244" s="3">
        <v>2</v>
      </c>
      <c r="G244" s="3">
        <v>3</v>
      </c>
      <c r="H244" s="3">
        <v>3</v>
      </c>
      <c r="I244" s="3">
        <v>1</v>
      </c>
      <c r="J244" s="3">
        <v>3</v>
      </c>
      <c r="K244" s="3">
        <v>4</v>
      </c>
      <c r="M244" s="3">
        <v>1</v>
      </c>
      <c r="N244" s="3">
        <v>4</v>
      </c>
      <c r="O244" s="3">
        <v>4</v>
      </c>
      <c r="P244" s="3">
        <v>4</v>
      </c>
      <c r="Q244" s="3">
        <v>4</v>
      </c>
      <c r="R244" s="3">
        <v>5</v>
      </c>
      <c r="T244" s="3">
        <v>4</v>
      </c>
      <c r="U244" s="3">
        <v>0</v>
      </c>
      <c r="V244" s="3">
        <v>4</v>
      </c>
      <c r="W244" s="3">
        <v>1</v>
      </c>
      <c r="X244" s="3">
        <v>0</v>
      </c>
      <c r="Y244" s="3">
        <v>0</v>
      </c>
      <c r="Z244" s="3">
        <v>0</v>
      </c>
      <c r="AA244" s="3">
        <v>5</v>
      </c>
      <c r="AB244" s="3">
        <v>36</v>
      </c>
      <c r="AD244" t="s">
        <v>395</v>
      </c>
      <c r="AF244" s="3">
        <v>10</v>
      </c>
      <c r="AG244" s="3">
        <v>9</v>
      </c>
      <c r="AH244" s="3">
        <v>9</v>
      </c>
      <c r="AI244" s="3">
        <v>9</v>
      </c>
      <c r="AJ244" s="3">
        <v>9</v>
      </c>
      <c r="AK244" s="3">
        <v>8</v>
      </c>
      <c r="AL244" s="3">
        <v>9</v>
      </c>
      <c r="AM244" s="3">
        <v>10</v>
      </c>
      <c r="AN244" s="3">
        <v>7</v>
      </c>
      <c r="AO244" s="3">
        <v>8</v>
      </c>
      <c r="AP244" s="3">
        <v>8</v>
      </c>
      <c r="AQ244" s="3">
        <v>3</v>
      </c>
      <c r="AR244" s="3">
        <v>7</v>
      </c>
      <c r="AS244" s="3">
        <v>6</v>
      </c>
      <c r="AT244" s="3">
        <v>6</v>
      </c>
      <c r="AU244" s="3">
        <v>6</v>
      </c>
      <c r="AW244" s="3">
        <v>559</v>
      </c>
      <c r="AX244" s="3">
        <v>559</v>
      </c>
      <c r="AY244" t="str">
        <f t="shared" si="15"/>
        <v/>
      </c>
      <c r="AZ244" t="str">
        <f t="shared" si="16"/>
        <v/>
      </c>
      <c r="BA244" t="str">
        <f t="shared" si="17"/>
        <v/>
      </c>
      <c r="BB244" t="str">
        <f t="shared" si="18"/>
        <v/>
      </c>
      <c r="BC244" t="str">
        <f t="shared" si="19"/>
        <v/>
      </c>
    </row>
    <row r="245" spans="1:55" x14ac:dyDescent="0.2">
      <c r="A245" t="s">
        <v>718</v>
      </c>
      <c r="B245" t="s">
        <v>52</v>
      </c>
      <c r="C245" t="s">
        <v>69</v>
      </c>
      <c r="D245" s="3">
        <v>106</v>
      </c>
      <c r="F245" s="3">
        <v>0</v>
      </c>
      <c r="G245" s="3">
        <v>0</v>
      </c>
      <c r="H245" s="3">
        <v>5</v>
      </c>
      <c r="I245" s="3">
        <v>1</v>
      </c>
      <c r="J245" s="3">
        <v>4</v>
      </c>
      <c r="K245" s="3">
        <v>5</v>
      </c>
      <c r="M245" s="3">
        <v>1</v>
      </c>
      <c r="N245" s="3">
        <v>4</v>
      </c>
      <c r="O245" s="3">
        <v>4</v>
      </c>
      <c r="P245" s="3">
        <v>5</v>
      </c>
      <c r="Q245" s="3">
        <v>4</v>
      </c>
      <c r="R245" s="3">
        <v>4</v>
      </c>
      <c r="T245" s="3">
        <v>5</v>
      </c>
      <c r="U245" s="3">
        <v>1</v>
      </c>
      <c r="V245" s="3">
        <v>3</v>
      </c>
      <c r="W245" s="3">
        <v>2</v>
      </c>
      <c r="X245" s="3">
        <v>2</v>
      </c>
      <c r="Y245" s="3">
        <v>1</v>
      </c>
      <c r="Z245" s="3">
        <v>2</v>
      </c>
      <c r="AA245" s="3">
        <v>4</v>
      </c>
      <c r="AB245" s="3">
        <v>44</v>
      </c>
      <c r="AD245" t="s">
        <v>396</v>
      </c>
      <c r="AF245" s="3">
        <v>8</v>
      </c>
      <c r="AG245" s="3">
        <v>9</v>
      </c>
      <c r="AH245" s="3">
        <v>9</v>
      </c>
      <c r="AI245" s="3">
        <v>10</v>
      </c>
      <c r="AJ245" s="3">
        <v>9</v>
      </c>
      <c r="AK245" s="3">
        <v>8</v>
      </c>
      <c r="AL245" s="3">
        <v>10</v>
      </c>
      <c r="AM245" s="3">
        <v>8</v>
      </c>
      <c r="AN245" s="3">
        <v>7</v>
      </c>
      <c r="AO245" s="3">
        <v>8</v>
      </c>
      <c r="AP245" s="3">
        <v>8</v>
      </c>
      <c r="AQ245" s="3">
        <v>5</v>
      </c>
      <c r="AR245" s="3">
        <v>6</v>
      </c>
      <c r="AS245" s="3">
        <v>4</v>
      </c>
      <c r="AT245" s="3">
        <v>7</v>
      </c>
      <c r="AU245" s="3">
        <v>7</v>
      </c>
      <c r="AV245" t="s">
        <v>397</v>
      </c>
      <c r="AW245" s="3">
        <v>581</v>
      </c>
      <c r="AX245" s="3">
        <v>581</v>
      </c>
      <c r="AY245" t="str">
        <f t="shared" si="15"/>
        <v/>
      </c>
      <c r="AZ245" t="str">
        <f t="shared" si="16"/>
        <v/>
      </c>
      <c r="BA245" t="str">
        <f t="shared" si="17"/>
        <v/>
      </c>
      <c r="BB245" t="str">
        <f t="shared" si="18"/>
        <v/>
      </c>
      <c r="BC245" t="str">
        <f t="shared" si="19"/>
        <v/>
      </c>
    </row>
    <row r="246" spans="1:55" x14ac:dyDescent="0.2">
      <c r="A246" t="s">
        <v>719</v>
      </c>
      <c r="B246" t="s">
        <v>60</v>
      </c>
      <c r="C246" t="s">
        <v>74</v>
      </c>
      <c r="D246" s="3">
        <v>205</v>
      </c>
      <c r="F246" s="3">
        <v>0</v>
      </c>
      <c r="G246" s="3">
        <v>0</v>
      </c>
      <c r="H246" s="3">
        <v>3</v>
      </c>
      <c r="I246" s="3">
        <v>0</v>
      </c>
      <c r="J246" s="3">
        <v>3</v>
      </c>
      <c r="K246" s="3">
        <v>4</v>
      </c>
      <c r="M246" s="3">
        <v>0</v>
      </c>
      <c r="N246" s="3">
        <v>5</v>
      </c>
      <c r="O246" s="3">
        <v>5</v>
      </c>
      <c r="P246" s="3">
        <v>4</v>
      </c>
      <c r="Q246" s="3">
        <v>3</v>
      </c>
      <c r="R246" s="3">
        <v>4</v>
      </c>
      <c r="T246" s="3">
        <v>4</v>
      </c>
      <c r="U246" s="3">
        <v>5</v>
      </c>
      <c r="V246" s="3">
        <v>3</v>
      </c>
      <c r="W246" s="3">
        <v>0</v>
      </c>
      <c r="X246" s="3">
        <v>0</v>
      </c>
      <c r="Y246" s="3">
        <v>0</v>
      </c>
      <c r="Z246" s="3">
        <v>0</v>
      </c>
      <c r="AA246" s="3">
        <v>5</v>
      </c>
      <c r="AB246" s="3">
        <v>37</v>
      </c>
      <c r="AD246" t="s">
        <v>398</v>
      </c>
      <c r="AF246" s="3">
        <v>3</v>
      </c>
      <c r="AG246" s="3">
        <v>4</v>
      </c>
      <c r="AH246" s="3">
        <v>4</v>
      </c>
      <c r="AI246" s="3">
        <v>3</v>
      </c>
      <c r="AJ246" s="3">
        <v>4</v>
      </c>
      <c r="AK246" s="3">
        <v>2</v>
      </c>
      <c r="AL246" s="3">
        <v>3</v>
      </c>
      <c r="AM246" s="3">
        <v>2</v>
      </c>
      <c r="AN246" s="3">
        <v>3</v>
      </c>
      <c r="AO246" s="3">
        <v>3</v>
      </c>
      <c r="AP246" s="3">
        <v>2</v>
      </c>
      <c r="AQ246" s="3">
        <v>3</v>
      </c>
      <c r="AR246" s="3">
        <v>2</v>
      </c>
      <c r="AS246" s="3">
        <v>3</v>
      </c>
      <c r="AT246" s="3">
        <v>3</v>
      </c>
      <c r="AU246" s="3">
        <v>2</v>
      </c>
      <c r="AV246" t="s">
        <v>399</v>
      </c>
      <c r="AW246" s="3">
        <v>519</v>
      </c>
      <c r="AX246" s="3">
        <v>519</v>
      </c>
      <c r="AY246" t="str">
        <f t="shared" si="15"/>
        <v/>
      </c>
      <c r="AZ246" t="str">
        <f t="shared" si="16"/>
        <v/>
      </c>
      <c r="BA246" t="str">
        <f t="shared" si="17"/>
        <v/>
      </c>
      <c r="BB246" t="str">
        <f t="shared" si="18"/>
        <v/>
      </c>
      <c r="BC246" t="str">
        <f t="shared" si="19"/>
        <v/>
      </c>
    </row>
    <row r="247" spans="1:55" x14ac:dyDescent="0.2">
      <c r="A247" t="s">
        <v>720</v>
      </c>
      <c r="B247" t="s">
        <v>48</v>
      </c>
      <c r="C247" t="s">
        <v>49</v>
      </c>
      <c r="D247" s="3">
        <v>205</v>
      </c>
      <c r="F247" s="3">
        <v>0</v>
      </c>
      <c r="G247" s="3">
        <v>0</v>
      </c>
      <c r="H247" s="3">
        <v>5</v>
      </c>
      <c r="I247" s="3">
        <v>1</v>
      </c>
      <c r="J247" s="3">
        <v>4</v>
      </c>
      <c r="K247" s="3">
        <v>5</v>
      </c>
      <c r="M247" s="3">
        <v>0</v>
      </c>
      <c r="N247" s="3">
        <v>5</v>
      </c>
      <c r="O247" s="3">
        <v>4</v>
      </c>
      <c r="P247" s="3">
        <v>4</v>
      </c>
      <c r="Q247" s="3">
        <v>5</v>
      </c>
      <c r="R247" s="3">
        <v>5</v>
      </c>
      <c r="T247" s="3">
        <v>2</v>
      </c>
      <c r="U247" s="3">
        <v>1</v>
      </c>
      <c r="V247" s="3">
        <v>4</v>
      </c>
      <c r="W247" s="3">
        <v>3</v>
      </c>
      <c r="X247" s="3">
        <v>1</v>
      </c>
      <c r="Y247" s="3">
        <v>1</v>
      </c>
      <c r="Z247" s="3">
        <v>0</v>
      </c>
      <c r="AA247" s="3">
        <v>5</v>
      </c>
      <c r="AB247" s="3">
        <v>44</v>
      </c>
      <c r="AD247" t="s">
        <v>400</v>
      </c>
      <c r="AF247" s="3">
        <v>10</v>
      </c>
      <c r="AG247" s="3">
        <v>10</v>
      </c>
      <c r="AH247" s="3">
        <v>10</v>
      </c>
      <c r="AI247" s="3">
        <v>10</v>
      </c>
      <c r="AJ247" s="3">
        <v>10</v>
      </c>
      <c r="AK247" s="3">
        <v>10</v>
      </c>
      <c r="AL247" s="3">
        <v>10</v>
      </c>
      <c r="AM247" s="3">
        <v>8</v>
      </c>
      <c r="AN247" s="3">
        <v>10</v>
      </c>
      <c r="AO247" s="3">
        <v>10</v>
      </c>
      <c r="AP247" s="3">
        <v>10</v>
      </c>
      <c r="AQ247" s="3">
        <v>8</v>
      </c>
      <c r="AR247" s="3">
        <v>10</v>
      </c>
      <c r="AS247" s="3">
        <v>9</v>
      </c>
      <c r="AT247" s="3">
        <v>7</v>
      </c>
      <c r="AU247" s="3">
        <v>8</v>
      </c>
      <c r="AW247" s="3">
        <v>615</v>
      </c>
      <c r="AX247" s="3">
        <v>615</v>
      </c>
      <c r="AY247" t="str">
        <f t="shared" si="15"/>
        <v/>
      </c>
      <c r="AZ247" t="str">
        <f t="shared" si="16"/>
        <v/>
      </c>
      <c r="BA247" t="str">
        <f t="shared" si="17"/>
        <v/>
      </c>
      <c r="BB247" t="str">
        <f t="shared" si="18"/>
        <v/>
      </c>
      <c r="BC247" t="str">
        <f t="shared" si="19"/>
        <v/>
      </c>
    </row>
    <row r="248" spans="1:55" x14ac:dyDescent="0.2">
      <c r="A248" t="s">
        <v>721</v>
      </c>
      <c r="B248" t="s">
        <v>60</v>
      </c>
      <c r="C248" t="s">
        <v>104</v>
      </c>
      <c r="D248" s="3">
        <v>173</v>
      </c>
      <c r="F248" s="3">
        <v>0</v>
      </c>
      <c r="G248" s="3">
        <v>0</v>
      </c>
      <c r="H248" s="3">
        <v>5</v>
      </c>
      <c r="I248" s="3">
        <v>0</v>
      </c>
      <c r="J248" s="3">
        <v>5</v>
      </c>
      <c r="K248" s="3">
        <v>5</v>
      </c>
      <c r="M248" s="3">
        <v>1</v>
      </c>
      <c r="N248" s="3">
        <v>4</v>
      </c>
      <c r="O248" s="3">
        <v>4</v>
      </c>
      <c r="P248" s="3">
        <v>5</v>
      </c>
      <c r="Q248" s="3">
        <v>5</v>
      </c>
      <c r="R248" s="3">
        <v>5</v>
      </c>
      <c r="T248" s="3">
        <v>5</v>
      </c>
      <c r="U248" s="3">
        <v>5</v>
      </c>
      <c r="V248" s="3">
        <v>5</v>
      </c>
      <c r="W248" s="3">
        <v>5</v>
      </c>
      <c r="X248" s="3">
        <v>2</v>
      </c>
      <c r="Y248" s="3">
        <v>3</v>
      </c>
      <c r="Z248" s="3">
        <v>3</v>
      </c>
      <c r="AA248" s="3">
        <v>5</v>
      </c>
      <c r="AB248" s="3">
        <v>36</v>
      </c>
      <c r="AD248" t="s">
        <v>401</v>
      </c>
      <c r="AF248" s="3">
        <v>8</v>
      </c>
      <c r="AG248" s="3">
        <v>8</v>
      </c>
      <c r="AH248" s="3">
        <v>7</v>
      </c>
      <c r="AI248" s="3">
        <v>9</v>
      </c>
      <c r="AJ248" s="3">
        <v>8</v>
      </c>
      <c r="AK248" s="3">
        <v>7</v>
      </c>
      <c r="AL248" s="3">
        <v>9</v>
      </c>
      <c r="AM248" s="3">
        <v>3</v>
      </c>
      <c r="AN248" s="3">
        <v>8</v>
      </c>
      <c r="AO248" s="3">
        <v>8</v>
      </c>
      <c r="AP248" s="3">
        <v>8</v>
      </c>
      <c r="AQ248" s="3">
        <v>10</v>
      </c>
      <c r="AR248" s="3">
        <v>5</v>
      </c>
      <c r="AS248" s="3">
        <v>4</v>
      </c>
      <c r="AT248" s="3">
        <v>3</v>
      </c>
      <c r="AU248" s="3">
        <v>8</v>
      </c>
      <c r="AV248" t="s">
        <v>402</v>
      </c>
      <c r="AW248" s="3">
        <v>576</v>
      </c>
      <c r="AX248" s="3">
        <v>576</v>
      </c>
      <c r="AY248" t="str">
        <f t="shared" si="15"/>
        <v/>
      </c>
      <c r="AZ248" t="str">
        <f t="shared" si="16"/>
        <v/>
      </c>
      <c r="BA248" t="str">
        <f t="shared" si="17"/>
        <v/>
      </c>
      <c r="BB248" t="str">
        <f t="shared" si="18"/>
        <v/>
      </c>
      <c r="BC248" t="str">
        <f t="shared" si="19"/>
        <v/>
      </c>
    </row>
    <row r="249" spans="1:55" x14ac:dyDescent="0.2">
      <c r="A249" t="s">
        <v>722</v>
      </c>
      <c r="B249" t="s">
        <v>48</v>
      </c>
      <c r="C249" t="s">
        <v>101</v>
      </c>
      <c r="D249" s="3">
        <v>43</v>
      </c>
      <c r="F249" s="3">
        <v>1</v>
      </c>
      <c r="G249" s="3">
        <v>1</v>
      </c>
      <c r="H249" s="3">
        <v>4</v>
      </c>
      <c r="I249" s="3">
        <v>1</v>
      </c>
      <c r="J249" s="3">
        <v>4</v>
      </c>
      <c r="K249" s="3">
        <v>4</v>
      </c>
      <c r="M249" s="3">
        <v>1</v>
      </c>
      <c r="N249" s="3">
        <v>4</v>
      </c>
      <c r="O249" s="3">
        <v>4</v>
      </c>
      <c r="P249" s="3">
        <v>4</v>
      </c>
      <c r="Q249" s="3">
        <v>4</v>
      </c>
      <c r="R249" s="3">
        <v>4</v>
      </c>
      <c r="T249" s="3">
        <v>4</v>
      </c>
      <c r="U249" s="3">
        <v>2</v>
      </c>
      <c r="V249" s="3">
        <v>4</v>
      </c>
      <c r="W249" s="3">
        <v>3</v>
      </c>
      <c r="X249" s="3">
        <v>4</v>
      </c>
      <c r="Y249" s="3">
        <v>1</v>
      </c>
      <c r="Z249" s="3">
        <v>2</v>
      </c>
      <c r="AA249" s="3">
        <v>4</v>
      </c>
      <c r="AB249" s="3">
        <v>44</v>
      </c>
      <c r="AD249" t="s">
        <v>403</v>
      </c>
      <c r="AF249" s="3">
        <v>8</v>
      </c>
      <c r="AG249" s="3">
        <v>8</v>
      </c>
      <c r="AH249" s="3">
        <v>8</v>
      </c>
      <c r="AI249" s="3">
        <v>9</v>
      </c>
      <c r="AJ249" s="3">
        <v>9</v>
      </c>
      <c r="AK249" s="3">
        <v>8</v>
      </c>
      <c r="AL249" s="3">
        <v>9</v>
      </c>
      <c r="AM249" s="3">
        <v>9</v>
      </c>
      <c r="AN249" s="3">
        <v>9</v>
      </c>
      <c r="AO249" s="3">
        <v>8</v>
      </c>
      <c r="AP249" s="3">
        <v>8</v>
      </c>
      <c r="AQ249" s="3">
        <v>4</v>
      </c>
      <c r="AR249" s="3">
        <v>4</v>
      </c>
      <c r="AS249" s="3">
        <v>6</v>
      </c>
      <c r="AT249" s="3">
        <v>5</v>
      </c>
      <c r="AU249" s="3">
        <v>5</v>
      </c>
      <c r="AV249" t="s">
        <v>404</v>
      </c>
      <c r="AW249" s="3">
        <v>558</v>
      </c>
      <c r="AX249" s="3">
        <v>558</v>
      </c>
      <c r="AY249" t="str">
        <f t="shared" si="15"/>
        <v/>
      </c>
      <c r="AZ249" t="str">
        <f t="shared" si="16"/>
        <v/>
      </c>
      <c r="BA249" t="str">
        <f t="shared" si="17"/>
        <v/>
      </c>
      <c r="BB249" t="str">
        <f t="shared" si="18"/>
        <v/>
      </c>
      <c r="BC249" t="str">
        <f t="shared" si="19"/>
        <v/>
      </c>
    </row>
    <row r="250" spans="1:55" x14ac:dyDescent="0.2">
      <c r="A250" t="s">
        <v>723</v>
      </c>
      <c r="B250" t="s">
        <v>48</v>
      </c>
      <c r="C250" t="s">
        <v>57</v>
      </c>
      <c r="D250" s="3">
        <v>173</v>
      </c>
      <c r="F250" s="3">
        <v>0</v>
      </c>
      <c r="G250" s="3">
        <v>0</v>
      </c>
      <c r="H250" s="3">
        <v>4</v>
      </c>
      <c r="I250" s="3">
        <v>0</v>
      </c>
      <c r="J250" s="3">
        <v>4</v>
      </c>
      <c r="K250" s="3">
        <v>4</v>
      </c>
      <c r="M250" s="3">
        <v>0</v>
      </c>
      <c r="N250" s="3">
        <v>4</v>
      </c>
      <c r="O250" s="3">
        <v>4</v>
      </c>
      <c r="P250" s="3">
        <v>4</v>
      </c>
      <c r="Q250" s="3">
        <v>4</v>
      </c>
      <c r="R250" s="3">
        <v>4</v>
      </c>
      <c r="T250" s="3">
        <v>3</v>
      </c>
      <c r="U250" s="3">
        <v>2</v>
      </c>
      <c r="V250" s="3">
        <v>3</v>
      </c>
      <c r="W250" s="3">
        <v>3</v>
      </c>
      <c r="X250" s="3">
        <v>3</v>
      </c>
      <c r="Y250" s="3">
        <v>3</v>
      </c>
      <c r="Z250" s="3">
        <v>2</v>
      </c>
      <c r="AA250" s="3">
        <v>3</v>
      </c>
      <c r="AB250" s="3">
        <v>57</v>
      </c>
      <c r="AD250" t="s">
        <v>405</v>
      </c>
      <c r="AF250" s="3">
        <v>8</v>
      </c>
      <c r="AG250" s="3">
        <v>6</v>
      </c>
      <c r="AH250" s="3">
        <v>8</v>
      </c>
      <c r="AI250" s="3">
        <v>8</v>
      </c>
      <c r="AJ250" s="3">
        <v>9</v>
      </c>
      <c r="AK250" s="3">
        <v>7</v>
      </c>
      <c r="AL250" s="3">
        <v>8</v>
      </c>
      <c r="AM250" s="3">
        <v>8</v>
      </c>
      <c r="AN250" s="3">
        <v>8</v>
      </c>
      <c r="AO250" s="3">
        <v>9</v>
      </c>
      <c r="AP250" s="3">
        <v>8</v>
      </c>
      <c r="AQ250" s="3">
        <v>7</v>
      </c>
      <c r="AR250" s="3">
        <v>8</v>
      </c>
      <c r="AS250" s="3">
        <v>8</v>
      </c>
      <c r="AT250" s="3">
        <v>9</v>
      </c>
      <c r="AU250" s="3">
        <v>8</v>
      </c>
      <c r="AW250" s="3">
        <v>610</v>
      </c>
      <c r="AX250" s="3">
        <v>610</v>
      </c>
      <c r="AY250" t="str">
        <f t="shared" si="15"/>
        <v/>
      </c>
      <c r="AZ250" t="str">
        <f t="shared" si="16"/>
        <v/>
      </c>
      <c r="BA250" t="str">
        <f t="shared" si="17"/>
        <v/>
      </c>
      <c r="BB250" t="str">
        <f t="shared" si="18"/>
        <v/>
      </c>
      <c r="BC250" t="str">
        <f t="shared" si="19"/>
        <v/>
      </c>
    </row>
    <row r="251" spans="1:55" x14ac:dyDescent="0.2">
      <c r="A251" t="s">
        <v>724</v>
      </c>
      <c r="B251" t="s">
        <v>48</v>
      </c>
      <c r="C251" t="s">
        <v>65</v>
      </c>
      <c r="D251" s="3">
        <v>106</v>
      </c>
      <c r="F251" s="3">
        <v>0</v>
      </c>
      <c r="G251" s="3">
        <v>0</v>
      </c>
      <c r="H251" s="3">
        <v>5</v>
      </c>
      <c r="I251" s="3">
        <v>1</v>
      </c>
      <c r="J251" s="3">
        <v>5</v>
      </c>
      <c r="K251" s="3">
        <v>5</v>
      </c>
      <c r="M251" s="3">
        <v>0</v>
      </c>
      <c r="N251" s="3">
        <v>4</v>
      </c>
      <c r="O251" s="3">
        <v>4</v>
      </c>
      <c r="P251" s="3">
        <v>4</v>
      </c>
      <c r="Q251" s="3">
        <v>5</v>
      </c>
      <c r="R251" s="3">
        <v>5</v>
      </c>
      <c r="T251" s="3">
        <v>3</v>
      </c>
      <c r="U251" s="3">
        <v>4</v>
      </c>
      <c r="V251" s="3">
        <v>5</v>
      </c>
      <c r="W251" s="3">
        <v>5</v>
      </c>
      <c r="X251" s="3">
        <v>4</v>
      </c>
      <c r="Y251" s="3">
        <v>5</v>
      </c>
      <c r="Z251" s="3">
        <v>4</v>
      </c>
      <c r="AA251" s="3">
        <v>4</v>
      </c>
      <c r="AB251" s="3">
        <v>7</v>
      </c>
      <c r="AD251" t="s">
        <v>406</v>
      </c>
      <c r="AF251" s="3">
        <v>4</v>
      </c>
      <c r="AG251" s="3">
        <v>9</v>
      </c>
      <c r="AH251" s="3">
        <v>4</v>
      </c>
      <c r="AI251" s="3">
        <v>8</v>
      </c>
      <c r="AJ251" s="3">
        <v>8</v>
      </c>
      <c r="AK251" s="3">
        <v>6</v>
      </c>
      <c r="AL251" s="3">
        <v>8</v>
      </c>
      <c r="AM251" s="3">
        <v>9</v>
      </c>
      <c r="AN251" s="3">
        <v>2</v>
      </c>
      <c r="AO251" s="3">
        <v>8</v>
      </c>
      <c r="AP251" s="3">
        <v>8</v>
      </c>
      <c r="AQ251" s="3">
        <v>6</v>
      </c>
      <c r="AR251" s="3">
        <v>7</v>
      </c>
      <c r="AS251" s="3">
        <v>7</v>
      </c>
      <c r="AT251" s="3">
        <v>8</v>
      </c>
      <c r="AU251" s="3">
        <v>8</v>
      </c>
      <c r="AW251" s="3">
        <v>610</v>
      </c>
      <c r="AX251" s="3">
        <v>610</v>
      </c>
      <c r="AY251" t="str">
        <f t="shared" si="15"/>
        <v/>
      </c>
      <c r="AZ251" t="str">
        <f t="shared" si="16"/>
        <v/>
      </c>
      <c r="BA251" t="str">
        <f t="shared" si="17"/>
        <v/>
      </c>
      <c r="BB251" t="str">
        <f t="shared" si="18"/>
        <v/>
      </c>
      <c r="BC251" t="str">
        <f t="shared" si="19"/>
        <v/>
      </c>
    </row>
    <row r="252" spans="1:55" x14ac:dyDescent="0.2">
      <c r="A252" t="s">
        <v>725</v>
      </c>
      <c r="B252" t="s">
        <v>52</v>
      </c>
      <c r="C252" t="s">
        <v>101</v>
      </c>
      <c r="D252" s="3">
        <v>106</v>
      </c>
      <c r="F252" s="3">
        <v>5</v>
      </c>
      <c r="G252" s="3">
        <v>0</v>
      </c>
      <c r="H252" s="3">
        <v>4</v>
      </c>
      <c r="I252" s="3">
        <v>0</v>
      </c>
      <c r="J252" s="3">
        <v>5</v>
      </c>
      <c r="K252" s="3">
        <v>4</v>
      </c>
      <c r="M252" s="3">
        <v>1</v>
      </c>
      <c r="N252" s="3">
        <v>5</v>
      </c>
      <c r="O252" s="3">
        <v>4</v>
      </c>
      <c r="P252" s="3">
        <v>4</v>
      </c>
      <c r="Q252" s="3">
        <v>4</v>
      </c>
      <c r="R252" s="3">
        <v>5</v>
      </c>
      <c r="T252" s="3">
        <v>4</v>
      </c>
      <c r="U252" s="3">
        <v>1</v>
      </c>
      <c r="V252" s="3">
        <v>3</v>
      </c>
      <c r="W252" s="3">
        <v>1</v>
      </c>
      <c r="X252" s="3">
        <v>0</v>
      </c>
      <c r="Y252" s="3">
        <v>1</v>
      </c>
      <c r="Z252" s="3">
        <v>0</v>
      </c>
      <c r="AA252" s="3">
        <v>5</v>
      </c>
      <c r="AB252" s="3">
        <v>43</v>
      </c>
      <c r="AD252" t="s">
        <v>407</v>
      </c>
      <c r="AF252" s="3">
        <v>8</v>
      </c>
      <c r="AG252" s="3">
        <v>9</v>
      </c>
      <c r="AH252" s="3">
        <v>8</v>
      </c>
      <c r="AI252" s="3">
        <v>8</v>
      </c>
      <c r="AJ252" s="3">
        <v>7</v>
      </c>
      <c r="AK252" s="3">
        <v>8</v>
      </c>
      <c r="AL252" s="3">
        <v>7</v>
      </c>
      <c r="AM252" s="3">
        <v>8</v>
      </c>
      <c r="AN252" s="3">
        <v>7</v>
      </c>
      <c r="AO252" s="3">
        <v>8</v>
      </c>
      <c r="AP252" s="3">
        <v>7</v>
      </c>
      <c r="AQ252" s="3">
        <v>5</v>
      </c>
      <c r="AR252" s="3">
        <v>7</v>
      </c>
      <c r="AS252" s="3">
        <v>8</v>
      </c>
      <c r="AT252" s="3">
        <v>10</v>
      </c>
      <c r="AU252" s="3">
        <v>9</v>
      </c>
      <c r="AW252" s="3">
        <v>610</v>
      </c>
      <c r="AX252" s="3">
        <v>610</v>
      </c>
      <c r="AY252" t="str">
        <f t="shared" si="15"/>
        <v/>
      </c>
      <c r="AZ252" t="str">
        <f t="shared" si="16"/>
        <v/>
      </c>
      <c r="BA252" t="str">
        <f t="shared" si="17"/>
        <v/>
      </c>
      <c r="BB252" t="str">
        <f t="shared" si="18"/>
        <v/>
      </c>
      <c r="BC252" t="str">
        <f t="shared" si="19"/>
        <v/>
      </c>
    </row>
    <row r="253" spans="1:55" x14ac:dyDescent="0.2">
      <c r="A253" t="s">
        <v>726</v>
      </c>
      <c r="B253" t="s">
        <v>52</v>
      </c>
      <c r="C253" t="s">
        <v>101</v>
      </c>
      <c r="D253" s="3">
        <v>85</v>
      </c>
      <c r="F253" s="3">
        <v>1</v>
      </c>
      <c r="G253" s="3">
        <v>2</v>
      </c>
      <c r="H253" s="3">
        <v>4</v>
      </c>
      <c r="I253" s="3">
        <v>1</v>
      </c>
      <c r="J253" s="3">
        <v>1</v>
      </c>
      <c r="K253" s="3">
        <v>4</v>
      </c>
      <c r="M253" s="3">
        <v>4</v>
      </c>
      <c r="N253" s="3">
        <v>3</v>
      </c>
      <c r="O253" s="3">
        <v>2</v>
      </c>
      <c r="P253" s="3">
        <v>2</v>
      </c>
      <c r="Q253" s="3">
        <v>2</v>
      </c>
      <c r="R253" s="3">
        <v>3</v>
      </c>
      <c r="T253" s="3">
        <v>3</v>
      </c>
      <c r="U253" s="3">
        <v>2</v>
      </c>
      <c r="V253" s="3">
        <v>2</v>
      </c>
      <c r="W253" s="3">
        <v>3</v>
      </c>
      <c r="X253" s="3">
        <v>2</v>
      </c>
      <c r="Y253" s="3">
        <v>3</v>
      </c>
      <c r="Z253" s="3">
        <v>2</v>
      </c>
      <c r="AA253" s="3">
        <v>3</v>
      </c>
      <c r="AB253" s="3">
        <v>7</v>
      </c>
      <c r="AD253" t="s">
        <v>408</v>
      </c>
      <c r="AF253" s="3">
        <v>8</v>
      </c>
      <c r="AG253" s="3">
        <v>7</v>
      </c>
      <c r="AH253" s="3">
        <v>9</v>
      </c>
      <c r="AI253" s="3">
        <v>9</v>
      </c>
      <c r="AJ253" s="3">
        <v>8</v>
      </c>
      <c r="AK253" s="3">
        <v>9</v>
      </c>
      <c r="AL253" s="3">
        <v>8</v>
      </c>
      <c r="AM253" s="3">
        <v>8</v>
      </c>
      <c r="AN253" s="3">
        <v>7</v>
      </c>
      <c r="AO253" s="3">
        <v>8</v>
      </c>
      <c r="AP253" s="3">
        <v>8</v>
      </c>
      <c r="AQ253" s="3">
        <v>7</v>
      </c>
      <c r="AR253" s="3">
        <v>6</v>
      </c>
      <c r="AS253" s="3">
        <v>7</v>
      </c>
      <c r="AT253" s="3">
        <v>8</v>
      </c>
      <c r="AU253" s="3">
        <v>8</v>
      </c>
      <c r="AW253" s="3">
        <v>626</v>
      </c>
      <c r="AX253" s="3">
        <v>626</v>
      </c>
      <c r="AY253" t="str">
        <f t="shared" si="15"/>
        <v/>
      </c>
      <c r="AZ253" t="str">
        <f t="shared" si="16"/>
        <v/>
      </c>
      <c r="BA253" t="str">
        <f t="shared" si="17"/>
        <v/>
      </c>
      <c r="BB253" t="str">
        <f t="shared" si="18"/>
        <v/>
      </c>
      <c r="BC253" t="str">
        <f t="shared" si="19"/>
        <v/>
      </c>
    </row>
    <row r="254" spans="1:55" x14ac:dyDescent="0.2">
      <c r="A254" t="s">
        <v>727</v>
      </c>
      <c r="B254" t="s">
        <v>60</v>
      </c>
      <c r="C254" t="s">
        <v>83</v>
      </c>
      <c r="D254" s="3">
        <v>205</v>
      </c>
      <c r="F254" s="3">
        <v>0</v>
      </c>
      <c r="G254" s="3">
        <v>1</v>
      </c>
      <c r="H254" s="3">
        <v>5</v>
      </c>
      <c r="I254" s="3">
        <v>1</v>
      </c>
      <c r="J254" s="3">
        <v>5</v>
      </c>
      <c r="K254" s="3">
        <v>5</v>
      </c>
      <c r="M254" s="3">
        <v>0</v>
      </c>
      <c r="N254" s="3">
        <v>5</v>
      </c>
      <c r="O254" s="3">
        <v>4</v>
      </c>
      <c r="P254" s="3">
        <v>4</v>
      </c>
      <c r="Q254" s="3">
        <v>4</v>
      </c>
      <c r="R254" s="3">
        <v>4</v>
      </c>
      <c r="T254" s="3">
        <v>5</v>
      </c>
      <c r="U254" s="3">
        <v>1</v>
      </c>
      <c r="V254" s="3">
        <v>4</v>
      </c>
      <c r="W254" s="3">
        <v>2</v>
      </c>
      <c r="X254" s="3">
        <v>1</v>
      </c>
      <c r="Y254" s="3">
        <v>1</v>
      </c>
      <c r="Z254" s="3">
        <v>1</v>
      </c>
      <c r="AA254" s="3">
        <v>4</v>
      </c>
      <c r="AB254" s="3">
        <v>9</v>
      </c>
      <c r="AD254" t="s">
        <v>409</v>
      </c>
      <c r="AF254" s="3">
        <v>8</v>
      </c>
      <c r="AG254" s="3">
        <v>4</v>
      </c>
      <c r="AH254" s="3">
        <v>9</v>
      </c>
      <c r="AI254" s="3">
        <v>8</v>
      </c>
      <c r="AJ254" s="3">
        <v>9</v>
      </c>
      <c r="AK254" s="3">
        <v>9</v>
      </c>
      <c r="AL254" s="3">
        <v>9</v>
      </c>
      <c r="AM254" s="3">
        <v>10</v>
      </c>
      <c r="AN254" s="3">
        <v>8</v>
      </c>
      <c r="AO254" s="3">
        <v>6</v>
      </c>
      <c r="AP254" s="3">
        <v>8</v>
      </c>
      <c r="AQ254" s="3">
        <v>9</v>
      </c>
      <c r="AR254" s="3">
        <v>8</v>
      </c>
      <c r="AS254" s="3">
        <v>8</v>
      </c>
      <c r="AT254" s="3">
        <v>8</v>
      </c>
      <c r="AU254" s="3">
        <v>7</v>
      </c>
      <c r="AV254" t="s">
        <v>410</v>
      </c>
      <c r="AW254" s="3">
        <v>640</v>
      </c>
      <c r="AX254" s="3">
        <v>640</v>
      </c>
      <c r="AY254" t="str">
        <f t="shared" si="15"/>
        <v/>
      </c>
      <c r="AZ254" t="str">
        <f t="shared" si="16"/>
        <v/>
      </c>
      <c r="BA254" t="str">
        <f t="shared" si="17"/>
        <v/>
      </c>
      <c r="BB254" t="str">
        <f t="shared" si="18"/>
        <v/>
      </c>
      <c r="BC254" t="str">
        <f t="shared" si="19"/>
        <v/>
      </c>
    </row>
    <row r="255" spans="1:55" x14ac:dyDescent="0.2">
      <c r="A255" t="s">
        <v>728</v>
      </c>
      <c r="B255" t="s">
        <v>52</v>
      </c>
      <c r="C255" t="s">
        <v>117</v>
      </c>
      <c r="D255" s="3">
        <v>231</v>
      </c>
      <c r="F255" s="3">
        <v>2</v>
      </c>
      <c r="G255" s="3">
        <v>1</v>
      </c>
      <c r="H255" s="3">
        <v>2</v>
      </c>
      <c r="I255" s="3">
        <v>0</v>
      </c>
      <c r="J255" s="3">
        <v>4</v>
      </c>
      <c r="K255" s="3">
        <v>4</v>
      </c>
      <c r="M255" s="3">
        <v>2</v>
      </c>
      <c r="N255" s="3">
        <v>2</v>
      </c>
      <c r="O255" s="3">
        <v>4</v>
      </c>
      <c r="P255" s="3">
        <v>3</v>
      </c>
      <c r="Q255" s="3">
        <v>3</v>
      </c>
      <c r="R255" s="3">
        <v>3</v>
      </c>
      <c r="T255" s="3">
        <v>4</v>
      </c>
      <c r="U255" s="3">
        <v>0</v>
      </c>
      <c r="V255" s="3">
        <v>5</v>
      </c>
      <c r="W255" s="3">
        <v>1</v>
      </c>
      <c r="X255" s="3">
        <v>0</v>
      </c>
      <c r="Y255" s="3">
        <v>1</v>
      </c>
      <c r="Z255" s="3">
        <v>1</v>
      </c>
      <c r="AA255" s="3">
        <v>4</v>
      </c>
      <c r="AB255" s="3">
        <v>44</v>
      </c>
      <c r="AD255" t="s">
        <v>411</v>
      </c>
      <c r="AF255" s="3">
        <v>8</v>
      </c>
      <c r="AG255" s="3">
        <v>10</v>
      </c>
      <c r="AH255" s="3">
        <v>9</v>
      </c>
      <c r="AI255" s="3">
        <v>4</v>
      </c>
      <c r="AJ255" s="3">
        <v>9</v>
      </c>
      <c r="AK255" s="3">
        <v>9</v>
      </c>
      <c r="AL255" s="3">
        <v>9</v>
      </c>
      <c r="AM255" s="3">
        <v>9</v>
      </c>
      <c r="AN255" s="3">
        <v>10</v>
      </c>
      <c r="AO255" s="3">
        <v>10</v>
      </c>
      <c r="AP255" s="3">
        <v>3</v>
      </c>
      <c r="AQ255" s="3">
        <v>9</v>
      </c>
      <c r="AR255" s="3">
        <v>2</v>
      </c>
      <c r="AS255" s="3">
        <v>9</v>
      </c>
      <c r="AT255" s="3">
        <v>4</v>
      </c>
      <c r="AU255" s="3">
        <v>9</v>
      </c>
      <c r="AW255" s="3">
        <v>649</v>
      </c>
      <c r="AX255" s="3">
        <v>649</v>
      </c>
      <c r="AY255" t="str">
        <f t="shared" si="15"/>
        <v/>
      </c>
      <c r="AZ255" t="str">
        <f t="shared" si="16"/>
        <v/>
      </c>
      <c r="BA255" t="str">
        <f t="shared" si="17"/>
        <v/>
      </c>
      <c r="BB255" t="str">
        <f t="shared" si="18"/>
        <v/>
      </c>
      <c r="BC255" t="str">
        <f t="shared" si="19"/>
        <v/>
      </c>
    </row>
    <row r="256" spans="1:55" x14ac:dyDescent="0.2">
      <c r="A256" t="s">
        <v>729</v>
      </c>
      <c r="B256" t="s">
        <v>73</v>
      </c>
      <c r="C256" t="s">
        <v>254</v>
      </c>
      <c r="D256" s="3">
        <v>139</v>
      </c>
      <c r="F256" s="3">
        <v>0</v>
      </c>
      <c r="G256" s="3">
        <v>0</v>
      </c>
      <c r="H256" s="3">
        <v>5</v>
      </c>
      <c r="I256" s="3">
        <v>0</v>
      </c>
      <c r="J256" s="3">
        <v>5</v>
      </c>
      <c r="K256" s="3">
        <v>5</v>
      </c>
      <c r="M256" s="3">
        <v>0</v>
      </c>
      <c r="N256" s="3">
        <v>5</v>
      </c>
      <c r="O256" s="3">
        <v>5</v>
      </c>
      <c r="P256" s="3">
        <v>5</v>
      </c>
      <c r="Q256" s="3">
        <v>5</v>
      </c>
      <c r="R256" s="3">
        <v>5</v>
      </c>
      <c r="T256" s="3">
        <v>3</v>
      </c>
      <c r="U256" s="3">
        <v>2</v>
      </c>
      <c r="V256" s="3">
        <v>4</v>
      </c>
      <c r="W256" s="3">
        <v>4</v>
      </c>
      <c r="X256" s="3">
        <v>4</v>
      </c>
      <c r="Y256" s="3">
        <v>1</v>
      </c>
      <c r="Z256" s="3">
        <v>2</v>
      </c>
      <c r="AA256" s="3">
        <v>4</v>
      </c>
      <c r="AB256" s="3">
        <v>52</v>
      </c>
      <c r="AD256" t="s">
        <v>412</v>
      </c>
      <c r="AF256" s="3">
        <v>10</v>
      </c>
      <c r="AG256" s="3">
        <v>3</v>
      </c>
      <c r="AH256" s="3">
        <v>9</v>
      </c>
      <c r="AI256" s="3">
        <v>9</v>
      </c>
      <c r="AJ256" s="3">
        <v>9</v>
      </c>
      <c r="AK256" s="3">
        <v>7</v>
      </c>
      <c r="AL256" s="3">
        <v>9</v>
      </c>
      <c r="AM256" s="3">
        <v>5</v>
      </c>
      <c r="AN256" s="3">
        <v>9</v>
      </c>
      <c r="AO256" s="3">
        <v>7</v>
      </c>
      <c r="AP256" s="3">
        <v>8</v>
      </c>
      <c r="AQ256" s="3">
        <v>10</v>
      </c>
      <c r="AR256" s="3">
        <v>7</v>
      </c>
      <c r="AS256" s="3">
        <v>5</v>
      </c>
      <c r="AT256" s="3">
        <v>8</v>
      </c>
      <c r="AU256" s="3">
        <v>7</v>
      </c>
      <c r="AV256" t="s">
        <v>382</v>
      </c>
      <c r="AW256" s="3">
        <v>644</v>
      </c>
      <c r="AX256" s="3">
        <v>644</v>
      </c>
      <c r="AY256" t="str">
        <f t="shared" si="15"/>
        <v/>
      </c>
      <c r="AZ256" t="str">
        <f t="shared" si="16"/>
        <v/>
      </c>
      <c r="BA256" t="str">
        <f t="shared" si="17"/>
        <v/>
      </c>
      <c r="BB256" t="str">
        <f t="shared" si="18"/>
        <v/>
      </c>
      <c r="BC256" t="str">
        <f t="shared" si="19"/>
        <v/>
      </c>
    </row>
    <row r="257" spans="1:56" x14ac:dyDescent="0.2">
      <c r="A257" s="8" t="s">
        <v>730</v>
      </c>
      <c r="B257" s="8" t="s">
        <v>48</v>
      </c>
      <c r="C257" s="8" t="s">
        <v>53</v>
      </c>
      <c r="D257" s="9">
        <v>97</v>
      </c>
      <c r="E257" s="8"/>
      <c r="F257" s="9">
        <v>1</v>
      </c>
      <c r="G257" s="9">
        <v>2</v>
      </c>
      <c r="H257" s="9">
        <v>3</v>
      </c>
      <c r="I257" s="9">
        <v>3</v>
      </c>
      <c r="J257" s="9">
        <v>3</v>
      </c>
      <c r="K257" s="9">
        <v>4</v>
      </c>
      <c r="L257" s="8"/>
      <c r="M257" s="9">
        <v>4</v>
      </c>
      <c r="N257" s="9">
        <v>4</v>
      </c>
      <c r="O257" s="9">
        <v>4</v>
      </c>
      <c r="P257" s="9">
        <v>4</v>
      </c>
      <c r="Q257" s="9">
        <v>4</v>
      </c>
      <c r="R257" s="9">
        <v>4</v>
      </c>
      <c r="S257" s="8"/>
      <c r="T257" s="9">
        <v>2</v>
      </c>
      <c r="U257" s="9">
        <v>3</v>
      </c>
      <c r="V257" s="9">
        <v>4</v>
      </c>
      <c r="W257" s="9">
        <v>3</v>
      </c>
      <c r="X257" s="9">
        <v>1</v>
      </c>
      <c r="Y257" s="9">
        <v>2</v>
      </c>
      <c r="Z257" s="9">
        <v>2</v>
      </c>
      <c r="AA257" s="9">
        <v>3</v>
      </c>
      <c r="AB257" s="9">
        <v>6</v>
      </c>
      <c r="AC257" s="8"/>
      <c r="AD257" s="8" t="s">
        <v>413</v>
      </c>
      <c r="AE257" s="8"/>
      <c r="AF257" s="9">
        <v>7</v>
      </c>
      <c r="AG257" s="9">
        <v>5</v>
      </c>
      <c r="AH257" s="9">
        <v>5</v>
      </c>
      <c r="AI257" s="9">
        <v>6</v>
      </c>
      <c r="AJ257" s="9">
        <v>6</v>
      </c>
      <c r="AK257" s="9">
        <v>6</v>
      </c>
      <c r="AL257" s="9">
        <v>5</v>
      </c>
      <c r="AM257" s="9">
        <v>7</v>
      </c>
      <c r="AN257" s="9">
        <v>7</v>
      </c>
      <c r="AO257" s="9">
        <v>6</v>
      </c>
      <c r="AP257" s="9">
        <v>6</v>
      </c>
      <c r="AQ257" s="9">
        <v>7</v>
      </c>
      <c r="AR257" s="9">
        <v>5</v>
      </c>
      <c r="AS257" s="9">
        <v>5</v>
      </c>
      <c r="AT257" s="9">
        <v>6</v>
      </c>
      <c r="AU257" s="9">
        <v>6</v>
      </c>
      <c r="AV257" s="8"/>
      <c r="AW257" s="9">
        <v>659</v>
      </c>
      <c r="AX257" s="9">
        <v>659</v>
      </c>
      <c r="AY257" s="8" t="str">
        <f t="shared" si="15"/>
        <v/>
      </c>
      <c r="AZ257" s="8" t="str">
        <f t="shared" si="16"/>
        <v/>
      </c>
      <c r="BA257" s="8" t="str">
        <f t="shared" si="17"/>
        <v/>
      </c>
      <c r="BB257" s="8" t="str">
        <f t="shared" si="18"/>
        <v>flatliner</v>
      </c>
      <c r="BC257" s="8" t="str">
        <f t="shared" si="19"/>
        <v/>
      </c>
      <c r="BD257" s="8" t="s">
        <v>1188</v>
      </c>
    </row>
    <row r="258" spans="1:56" x14ac:dyDescent="0.2">
      <c r="A258" t="s">
        <v>731</v>
      </c>
      <c r="B258" t="s">
        <v>73</v>
      </c>
      <c r="C258" t="s">
        <v>101</v>
      </c>
      <c r="D258" s="3">
        <v>163</v>
      </c>
      <c r="F258" s="3">
        <v>2</v>
      </c>
      <c r="G258" s="3">
        <v>3</v>
      </c>
      <c r="H258" s="3">
        <v>3</v>
      </c>
      <c r="I258" s="3">
        <v>3</v>
      </c>
      <c r="J258" s="3">
        <v>2</v>
      </c>
      <c r="K258" s="3">
        <v>2</v>
      </c>
      <c r="M258" s="3">
        <v>1</v>
      </c>
      <c r="N258" s="3">
        <v>2</v>
      </c>
      <c r="O258" s="3">
        <v>2</v>
      </c>
      <c r="P258" s="3">
        <v>1</v>
      </c>
      <c r="Q258" s="3">
        <v>2</v>
      </c>
      <c r="R258" s="3">
        <v>2</v>
      </c>
      <c r="T258" s="3">
        <v>2</v>
      </c>
      <c r="U258" s="3">
        <v>3</v>
      </c>
      <c r="V258" s="3">
        <v>2</v>
      </c>
      <c r="W258" s="3">
        <v>2</v>
      </c>
      <c r="X258" s="3">
        <v>2</v>
      </c>
      <c r="Y258" s="3">
        <v>2</v>
      </c>
      <c r="Z258" s="3">
        <v>3</v>
      </c>
      <c r="AA258" s="3">
        <v>3</v>
      </c>
      <c r="AB258" s="3">
        <v>19</v>
      </c>
      <c r="AD258" t="s">
        <v>414</v>
      </c>
      <c r="AF258" s="3">
        <v>5</v>
      </c>
      <c r="AG258" s="3">
        <v>7</v>
      </c>
      <c r="AH258" s="3">
        <v>4</v>
      </c>
      <c r="AI258" s="3">
        <v>5</v>
      </c>
      <c r="AJ258" s="3">
        <v>5</v>
      </c>
      <c r="AK258" s="3">
        <v>5</v>
      </c>
      <c r="AL258" s="3">
        <v>4</v>
      </c>
      <c r="AM258" s="3">
        <v>6</v>
      </c>
      <c r="AN258" s="3">
        <v>5</v>
      </c>
      <c r="AO258" s="3">
        <v>5</v>
      </c>
      <c r="AP258" s="3">
        <v>5</v>
      </c>
      <c r="AQ258" s="3">
        <v>4</v>
      </c>
      <c r="AR258" s="3">
        <v>4</v>
      </c>
      <c r="AS258" s="3">
        <v>5</v>
      </c>
      <c r="AT258" s="3">
        <v>5</v>
      </c>
      <c r="AU258" s="3">
        <v>4</v>
      </c>
      <c r="AW258" s="3">
        <v>652</v>
      </c>
      <c r="AX258" s="3">
        <v>652</v>
      </c>
      <c r="AY258" t="str">
        <f t="shared" si="15"/>
        <v/>
      </c>
      <c r="AZ258" t="str">
        <f t="shared" si="16"/>
        <v/>
      </c>
      <c r="BA258" t="str">
        <f t="shared" si="17"/>
        <v/>
      </c>
      <c r="BB258" t="str">
        <f t="shared" si="18"/>
        <v/>
      </c>
      <c r="BC258" t="str">
        <f t="shared" si="19"/>
        <v/>
      </c>
    </row>
    <row r="259" spans="1:56" x14ac:dyDescent="0.2">
      <c r="A259" t="s">
        <v>732</v>
      </c>
      <c r="B259" t="s">
        <v>48</v>
      </c>
      <c r="C259" t="s">
        <v>204</v>
      </c>
      <c r="D259" s="3">
        <v>231</v>
      </c>
      <c r="F259" s="3">
        <v>4</v>
      </c>
      <c r="G259" s="3">
        <v>1</v>
      </c>
      <c r="H259" s="3">
        <v>3</v>
      </c>
      <c r="I259" s="3">
        <v>3</v>
      </c>
      <c r="J259" s="3">
        <v>3</v>
      </c>
      <c r="K259" s="3">
        <v>3</v>
      </c>
      <c r="M259" s="3">
        <v>2</v>
      </c>
      <c r="N259" s="3">
        <v>3</v>
      </c>
      <c r="O259" s="3">
        <v>3</v>
      </c>
      <c r="P259" s="3">
        <v>3</v>
      </c>
      <c r="Q259" s="3">
        <v>2</v>
      </c>
      <c r="R259" s="3">
        <v>2</v>
      </c>
      <c r="T259" s="3">
        <v>3</v>
      </c>
      <c r="U259" s="3">
        <v>1</v>
      </c>
      <c r="V259" s="3">
        <v>3</v>
      </c>
      <c r="W259" s="3">
        <v>2</v>
      </c>
      <c r="X259" s="3">
        <v>1</v>
      </c>
      <c r="Y259" s="3">
        <v>1</v>
      </c>
      <c r="Z259" s="3">
        <v>1</v>
      </c>
      <c r="AA259" s="3">
        <v>3</v>
      </c>
      <c r="AB259" s="3">
        <v>25</v>
      </c>
      <c r="AD259" t="s">
        <v>415</v>
      </c>
      <c r="AF259" s="3">
        <v>2</v>
      </c>
      <c r="AG259" s="3">
        <v>4</v>
      </c>
      <c r="AH259" s="3">
        <v>6</v>
      </c>
      <c r="AI259" s="3">
        <v>4</v>
      </c>
      <c r="AJ259" s="3">
        <v>5</v>
      </c>
      <c r="AK259" s="3">
        <v>5</v>
      </c>
      <c r="AL259" s="3">
        <v>5</v>
      </c>
      <c r="AM259" s="3">
        <v>4</v>
      </c>
      <c r="AN259" s="3">
        <v>5</v>
      </c>
      <c r="AO259" s="3">
        <v>5</v>
      </c>
      <c r="AP259" s="3">
        <v>5</v>
      </c>
      <c r="AQ259" s="3">
        <v>2</v>
      </c>
      <c r="AR259" s="3">
        <v>3</v>
      </c>
      <c r="AS259" s="3">
        <v>4</v>
      </c>
      <c r="AT259" s="3">
        <v>4</v>
      </c>
      <c r="AU259" s="3">
        <v>4</v>
      </c>
      <c r="AW259" s="3">
        <v>653</v>
      </c>
      <c r="AX259" s="3">
        <v>653</v>
      </c>
      <c r="AY259" t="str">
        <f t="shared" ref="AY259:AY316" si="20">IF(AW259&gt;1800,"boo","")</f>
        <v/>
      </c>
      <c r="AZ259" t="str">
        <f t="shared" ref="AZ259:AZ301" si="21">IF(STDEV(AF259:AU259)=0,"flatliner","")</f>
        <v/>
      </c>
      <c r="BA259" t="str">
        <f t="shared" ref="BA259:BA301" si="22">IF(STDEV(T259:AA259)=0,"flatliner","")</f>
        <v/>
      </c>
      <c r="BB259" t="str">
        <f t="shared" ref="BB259:BB301" si="23">IF(STDEV(M259:R259)=0,"flatliner","")</f>
        <v/>
      </c>
      <c r="BC259" t="str">
        <f t="shared" ref="BC259:BC301" si="24">IF(STDEV(F259:K259)=0,"flatliner","")</f>
        <v/>
      </c>
    </row>
    <row r="260" spans="1:56" x14ac:dyDescent="0.2">
      <c r="A260" t="s">
        <v>733</v>
      </c>
      <c r="B260" t="s">
        <v>48</v>
      </c>
      <c r="C260" t="s">
        <v>61</v>
      </c>
      <c r="D260" s="3">
        <v>173</v>
      </c>
      <c r="F260" s="3">
        <v>1</v>
      </c>
      <c r="G260" s="3">
        <v>1</v>
      </c>
      <c r="H260" s="3">
        <v>4</v>
      </c>
      <c r="I260" s="3">
        <v>1</v>
      </c>
      <c r="J260" s="3">
        <v>4</v>
      </c>
      <c r="K260" s="3">
        <v>4</v>
      </c>
      <c r="M260" s="3">
        <v>1</v>
      </c>
      <c r="N260" s="3">
        <v>4</v>
      </c>
      <c r="O260" s="3">
        <v>4</v>
      </c>
      <c r="P260" s="3">
        <v>4</v>
      </c>
      <c r="Q260" s="3">
        <v>4</v>
      </c>
      <c r="R260" s="3">
        <v>4</v>
      </c>
      <c r="T260" s="3">
        <v>4</v>
      </c>
      <c r="U260" s="3">
        <v>1</v>
      </c>
      <c r="V260" s="3">
        <v>3</v>
      </c>
      <c r="W260" s="3">
        <v>1</v>
      </c>
      <c r="X260" s="3">
        <v>1</v>
      </c>
      <c r="Y260" s="3">
        <v>1</v>
      </c>
      <c r="Z260" s="3">
        <v>1</v>
      </c>
      <c r="AA260" s="3">
        <v>4</v>
      </c>
      <c r="AB260" s="3">
        <v>59</v>
      </c>
      <c r="AD260" t="s">
        <v>416</v>
      </c>
      <c r="AF260" s="3">
        <v>8</v>
      </c>
      <c r="AG260" s="3">
        <v>8</v>
      </c>
      <c r="AH260" s="3">
        <v>9</v>
      </c>
      <c r="AI260" s="3">
        <v>9</v>
      </c>
      <c r="AJ260" s="3">
        <v>9</v>
      </c>
      <c r="AK260" s="3">
        <v>9</v>
      </c>
      <c r="AL260" s="3">
        <v>9</v>
      </c>
      <c r="AM260" s="3">
        <v>8</v>
      </c>
      <c r="AN260" s="3">
        <v>8</v>
      </c>
      <c r="AO260" s="3">
        <v>8</v>
      </c>
      <c r="AP260" s="3">
        <v>8</v>
      </c>
      <c r="AQ260" s="3">
        <v>6</v>
      </c>
      <c r="AR260" s="3">
        <v>9</v>
      </c>
      <c r="AS260" s="3">
        <v>9</v>
      </c>
      <c r="AT260" s="3">
        <v>9</v>
      </c>
      <c r="AU260" s="3">
        <v>9</v>
      </c>
      <c r="AW260" s="3">
        <v>663</v>
      </c>
      <c r="AX260" s="3">
        <v>663</v>
      </c>
      <c r="AY260" t="str">
        <f t="shared" si="20"/>
        <v/>
      </c>
      <c r="AZ260" t="str">
        <f t="shared" si="21"/>
        <v/>
      </c>
      <c r="BA260" t="str">
        <f t="shared" si="22"/>
        <v/>
      </c>
      <c r="BB260" t="str">
        <f t="shared" si="23"/>
        <v/>
      </c>
      <c r="BC260" t="str">
        <f t="shared" si="24"/>
        <v/>
      </c>
    </row>
    <row r="261" spans="1:56" x14ac:dyDescent="0.2">
      <c r="A261" t="s">
        <v>734</v>
      </c>
      <c r="B261" t="s">
        <v>48</v>
      </c>
      <c r="C261" t="s">
        <v>417</v>
      </c>
      <c r="D261" s="3">
        <v>172</v>
      </c>
      <c r="F261" s="3">
        <v>1</v>
      </c>
      <c r="G261" s="3">
        <v>1</v>
      </c>
      <c r="H261" s="3">
        <v>4</v>
      </c>
      <c r="I261" s="3">
        <v>1</v>
      </c>
      <c r="J261" s="3">
        <v>4</v>
      </c>
      <c r="K261" s="3">
        <v>4</v>
      </c>
      <c r="M261" s="3">
        <v>1</v>
      </c>
      <c r="N261" s="3">
        <v>4</v>
      </c>
      <c r="O261" s="3">
        <v>4</v>
      </c>
      <c r="P261" s="3">
        <v>4</v>
      </c>
      <c r="Q261" s="3">
        <v>5</v>
      </c>
      <c r="R261" s="3">
        <v>4</v>
      </c>
      <c r="T261" s="3">
        <v>4</v>
      </c>
      <c r="U261" s="3">
        <v>2</v>
      </c>
      <c r="V261" s="3">
        <v>3</v>
      </c>
      <c r="W261" s="3">
        <v>3</v>
      </c>
      <c r="X261" s="3">
        <v>3</v>
      </c>
      <c r="Y261" s="3">
        <v>2</v>
      </c>
      <c r="Z261" s="3">
        <v>3</v>
      </c>
      <c r="AA261" s="3">
        <v>3</v>
      </c>
      <c r="AB261" s="3">
        <v>46</v>
      </c>
      <c r="AD261" t="s">
        <v>418</v>
      </c>
      <c r="AF261" s="3">
        <v>4</v>
      </c>
      <c r="AG261" s="3">
        <v>6</v>
      </c>
      <c r="AH261" s="3">
        <v>7</v>
      </c>
      <c r="AI261" s="3">
        <v>8</v>
      </c>
      <c r="AJ261" s="3">
        <v>6</v>
      </c>
      <c r="AK261" s="3">
        <v>6</v>
      </c>
      <c r="AL261" s="3">
        <v>7</v>
      </c>
      <c r="AM261" s="3">
        <v>7</v>
      </c>
      <c r="AN261" s="3">
        <v>7</v>
      </c>
      <c r="AO261" s="3">
        <v>7</v>
      </c>
      <c r="AP261" s="3">
        <v>8</v>
      </c>
      <c r="AQ261" s="3">
        <v>9</v>
      </c>
      <c r="AR261" s="3">
        <v>8</v>
      </c>
      <c r="AS261" s="3">
        <v>8</v>
      </c>
      <c r="AT261" s="3">
        <v>2</v>
      </c>
      <c r="AU261" s="3">
        <v>4</v>
      </c>
      <c r="AW261" s="3">
        <v>662</v>
      </c>
      <c r="AX261" s="3">
        <v>662</v>
      </c>
      <c r="AY261" t="str">
        <f t="shared" si="20"/>
        <v/>
      </c>
      <c r="AZ261" t="str">
        <f t="shared" si="21"/>
        <v/>
      </c>
      <c r="BA261" t="str">
        <f t="shared" si="22"/>
        <v/>
      </c>
      <c r="BB261" t="str">
        <f t="shared" si="23"/>
        <v/>
      </c>
      <c r="BC261" t="str">
        <f t="shared" si="24"/>
        <v/>
      </c>
    </row>
    <row r="262" spans="1:56" x14ac:dyDescent="0.2">
      <c r="A262" t="s">
        <v>735</v>
      </c>
      <c r="B262" t="s">
        <v>52</v>
      </c>
      <c r="C262" t="s">
        <v>57</v>
      </c>
      <c r="D262" s="3">
        <v>231</v>
      </c>
      <c r="F262" s="3">
        <v>2</v>
      </c>
      <c r="G262" s="3">
        <v>3</v>
      </c>
      <c r="H262" s="3">
        <v>1</v>
      </c>
      <c r="I262" s="3">
        <v>3</v>
      </c>
      <c r="J262" s="3">
        <v>1</v>
      </c>
      <c r="K262" s="3">
        <v>1</v>
      </c>
      <c r="M262" s="3">
        <v>1</v>
      </c>
      <c r="N262" s="3">
        <v>2</v>
      </c>
      <c r="O262" s="3">
        <v>2</v>
      </c>
      <c r="P262" s="3">
        <v>2</v>
      </c>
      <c r="Q262" s="3">
        <v>1</v>
      </c>
      <c r="R262" s="3">
        <v>2</v>
      </c>
      <c r="T262" s="3">
        <v>4</v>
      </c>
      <c r="U262" s="3">
        <v>4</v>
      </c>
      <c r="V262" s="3">
        <v>2</v>
      </c>
      <c r="W262" s="3">
        <v>3</v>
      </c>
      <c r="X262" s="3">
        <v>2</v>
      </c>
      <c r="Y262" s="3">
        <v>3</v>
      </c>
      <c r="Z262" s="3">
        <v>2</v>
      </c>
      <c r="AA262" s="3">
        <v>2</v>
      </c>
      <c r="AB262" s="3">
        <v>60</v>
      </c>
      <c r="AC262" t="s">
        <v>419</v>
      </c>
      <c r="AD262" t="s">
        <v>420</v>
      </c>
      <c r="AF262" s="3">
        <v>9</v>
      </c>
      <c r="AG262" s="3">
        <v>4</v>
      </c>
      <c r="AH262" s="3">
        <v>7</v>
      </c>
      <c r="AI262" s="3">
        <v>8</v>
      </c>
      <c r="AJ262" s="3">
        <v>7</v>
      </c>
      <c r="AK262" s="3">
        <v>7</v>
      </c>
      <c r="AL262" s="3">
        <v>8</v>
      </c>
      <c r="AM262" s="3">
        <v>6</v>
      </c>
      <c r="AN262" s="3">
        <v>8</v>
      </c>
      <c r="AO262" s="3">
        <v>8</v>
      </c>
      <c r="AP262" s="3">
        <v>9</v>
      </c>
      <c r="AQ262" s="3">
        <v>6</v>
      </c>
      <c r="AR262" s="3">
        <v>7</v>
      </c>
      <c r="AS262" s="3">
        <v>6</v>
      </c>
      <c r="AT262" s="3">
        <v>8</v>
      </c>
      <c r="AU262" s="3">
        <v>7</v>
      </c>
      <c r="AW262" s="3">
        <v>665</v>
      </c>
      <c r="AX262" s="3">
        <v>665</v>
      </c>
      <c r="AY262" t="str">
        <f t="shared" si="20"/>
        <v/>
      </c>
      <c r="AZ262" t="str">
        <f t="shared" si="21"/>
        <v/>
      </c>
      <c r="BA262" t="str">
        <f t="shared" si="22"/>
        <v/>
      </c>
      <c r="BB262" t="str">
        <f t="shared" si="23"/>
        <v/>
      </c>
      <c r="BC262" t="str">
        <f t="shared" si="24"/>
        <v/>
      </c>
    </row>
    <row r="263" spans="1:56" x14ac:dyDescent="0.2">
      <c r="A263" t="s">
        <v>736</v>
      </c>
      <c r="B263" t="s">
        <v>60</v>
      </c>
      <c r="C263" t="s">
        <v>150</v>
      </c>
      <c r="D263" s="3">
        <v>231</v>
      </c>
      <c r="F263" s="3">
        <v>1</v>
      </c>
      <c r="G263" s="3">
        <v>1</v>
      </c>
      <c r="H263" s="3">
        <v>3</v>
      </c>
      <c r="I263" s="3">
        <v>1</v>
      </c>
      <c r="J263" s="3">
        <v>3</v>
      </c>
      <c r="K263" s="3">
        <v>3</v>
      </c>
      <c r="M263" s="3">
        <v>1</v>
      </c>
      <c r="N263" s="3">
        <v>3</v>
      </c>
      <c r="O263" s="3">
        <v>3</v>
      </c>
      <c r="P263" s="3">
        <v>4</v>
      </c>
      <c r="Q263" s="3">
        <v>4</v>
      </c>
      <c r="R263" s="3">
        <v>3</v>
      </c>
      <c r="T263" s="3">
        <v>3</v>
      </c>
      <c r="U263" s="3">
        <v>2</v>
      </c>
      <c r="V263" s="3">
        <v>1</v>
      </c>
      <c r="W263" s="3">
        <v>1</v>
      </c>
      <c r="X263" s="3">
        <v>1</v>
      </c>
      <c r="Y263" s="3">
        <v>1</v>
      </c>
      <c r="Z263" s="3">
        <v>1</v>
      </c>
      <c r="AA263" s="3">
        <v>4</v>
      </c>
      <c r="AB263" s="3">
        <v>44</v>
      </c>
      <c r="AD263" t="s">
        <v>421</v>
      </c>
      <c r="AF263" s="3">
        <v>7</v>
      </c>
      <c r="AG263" s="3">
        <v>8</v>
      </c>
      <c r="AH263" s="3">
        <v>9</v>
      </c>
      <c r="AI263" s="3">
        <v>9</v>
      </c>
      <c r="AJ263" s="3">
        <v>7</v>
      </c>
      <c r="AK263" s="3">
        <v>8</v>
      </c>
      <c r="AL263" s="3">
        <v>8</v>
      </c>
      <c r="AM263" s="3">
        <v>9</v>
      </c>
      <c r="AN263" s="3">
        <v>6</v>
      </c>
      <c r="AO263" s="3">
        <v>3</v>
      </c>
      <c r="AP263" s="3">
        <v>4</v>
      </c>
      <c r="AQ263" s="3">
        <v>9</v>
      </c>
      <c r="AR263" s="3">
        <v>3</v>
      </c>
      <c r="AS263" s="3">
        <v>6</v>
      </c>
      <c r="AT263" s="3">
        <v>6</v>
      </c>
      <c r="AU263" s="3">
        <v>6</v>
      </c>
      <c r="AW263" s="3">
        <v>674</v>
      </c>
      <c r="AX263" s="3">
        <v>674</v>
      </c>
      <c r="AY263" t="str">
        <f t="shared" si="20"/>
        <v/>
      </c>
      <c r="AZ263" t="str">
        <f t="shared" si="21"/>
        <v/>
      </c>
      <c r="BA263" t="str">
        <f t="shared" si="22"/>
        <v/>
      </c>
      <c r="BB263" t="str">
        <f t="shared" si="23"/>
        <v/>
      </c>
      <c r="BC263" t="str">
        <f t="shared" si="24"/>
        <v/>
      </c>
    </row>
    <row r="264" spans="1:56" x14ac:dyDescent="0.2">
      <c r="A264" t="s">
        <v>737</v>
      </c>
      <c r="B264" t="s">
        <v>48</v>
      </c>
      <c r="C264" t="s">
        <v>83</v>
      </c>
      <c r="D264" s="3">
        <v>206</v>
      </c>
      <c r="F264" s="3">
        <v>2</v>
      </c>
      <c r="G264" s="3">
        <v>4</v>
      </c>
      <c r="H264" s="3">
        <v>2</v>
      </c>
      <c r="I264" s="3">
        <v>4</v>
      </c>
      <c r="J264" s="3">
        <v>2</v>
      </c>
      <c r="K264" s="3">
        <v>0</v>
      </c>
      <c r="M264" s="3">
        <v>4</v>
      </c>
      <c r="N264" s="3">
        <v>1</v>
      </c>
      <c r="O264" s="3">
        <v>0</v>
      </c>
      <c r="P264" s="3">
        <v>0</v>
      </c>
      <c r="Q264" s="3">
        <v>0</v>
      </c>
      <c r="R264" s="3">
        <v>0</v>
      </c>
      <c r="T264" s="3">
        <v>3</v>
      </c>
      <c r="U264" s="3">
        <v>0</v>
      </c>
      <c r="V264" s="3">
        <v>4</v>
      </c>
      <c r="W264" s="3">
        <v>2</v>
      </c>
      <c r="X264" s="3">
        <v>1</v>
      </c>
      <c r="Y264" s="3">
        <v>4</v>
      </c>
      <c r="Z264" s="3">
        <v>1</v>
      </c>
      <c r="AA264" s="3">
        <v>3</v>
      </c>
      <c r="AB264" s="3">
        <v>7</v>
      </c>
      <c r="AD264" t="s">
        <v>422</v>
      </c>
      <c r="AF264" s="3">
        <v>8</v>
      </c>
      <c r="AG264" s="3">
        <v>10</v>
      </c>
      <c r="AH264" s="3">
        <v>9</v>
      </c>
      <c r="AI264" s="3">
        <v>10</v>
      </c>
      <c r="AJ264" s="3">
        <v>10</v>
      </c>
      <c r="AK264" s="3">
        <v>6</v>
      </c>
      <c r="AL264" s="3">
        <v>5</v>
      </c>
      <c r="AM264" s="3">
        <v>10</v>
      </c>
      <c r="AN264" s="3">
        <v>8</v>
      </c>
      <c r="AO264" s="3">
        <v>9</v>
      </c>
      <c r="AP264" s="3">
        <v>9</v>
      </c>
      <c r="AQ264" s="3">
        <v>10</v>
      </c>
      <c r="AR264" s="3">
        <v>6</v>
      </c>
      <c r="AS264" s="3">
        <v>8</v>
      </c>
      <c r="AT264" s="3">
        <v>8</v>
      </c>
      <c r="AU264" s="3">
        <v>9</v>
      </c>
      <c r="AW264" s="3">
        <v>692</v>
      </c>
      <c r="AX264" s="3">
        <v>692</v>
      </c>
      <c r="AY264" t="str">
        <f t="shared" si="20"/>
        <v/>
      </c>
      <c r="AZ264" t="str">
        <f t="shared" si="21"/>
        <v/>
      </c>
      <c r="BA264" t="str">
        <f t="shared" si="22"/>
        <v/>
      </c>
      <c r="BB264" t="str">
        <f t="shared" si="23"/>
        <v/>
      </c>
      <c r="BC264" t="str">
        <f t="shared" si="24"/>
        <v/>
      </c>
    </row>
    <row r="265" spans="1:56" x14ac:dyDescent="0.2">
      <c r="A265" t="s">
        <v>738</v>
      </c>
      <c r="B265" t="s">
        <v>48</v>
      </c>
      <c r="C265" t="s">
        <v>117</v>
      </c>
      <c r="D265" s="3">
        <v>139</v>
      </c>
      <c r="F265" s="3">
        <v>1</v>
      </c>
      <c r="G265" s="3">
        <v>1</v>
      </c>
      <c r="H265" s="3">
        <v>4</v>
      </c>
      <c r="I265" s="3">
        <v>1</v>
      </c>
      <c r="J265" s="3">
        <v>4</v>
      </c>
      <c r="K265" s="3">
        <v>4</v>
      </c>
      <c r="M265" s="3">
        <v>1</v>
      </c>
      <c r="N265" s="3">
        <v>4</v>
      </c>
      <c r="O265" s="3">
        <v>4</v>
      </c>
      <c r="P265" s="3">
        <v>3</v>
      </c>
      <c r="Q265" s="3">
        <v>3</v>
      </c>
      <c r="R265" s="3">
        <v>3</v>
      </c>
      <c r="T265" s="3">
        <v>2</v>
      </c>
      <c r="U265" s="3">
        <v>3</v>
      </c>
      <c r="V265" s="3">
        <v>3</v>
      </c>
      <c r="W265" s="3">
        <v>2</v>
      </c>
      <c r="X265" s="3">
        <v>2</v>
      </c>
      <c r="Y265" s="3">
        <v>3</v>
      </c>
      <c r="Z265" s="3">
        <v>2</v>
      </c>
      <c r="AA265" s="3">
        <v>3</v>
      </c>
      <c r="AB265" s="3">
        <v>50</v>
      </c>
      <c r="AD265" t="s">
        <v>423</v>
      </c>
      <c r="AF265" s="3">
        <v>4</v>
      </c>
      <c r="AG265" s="3">
        <v>5</v>
      </c>
      <c r="AH265" s="3">
        <v>4</v>
      </c>
      <c r="AI265" s="3">
        <v>5</v>
      </c>
      <c r="AJ265" s="3">
        <v>9</v>
      </c>
      <c r="AK265" s="3">
        <v>9</v>
      </c>
      <c r="AL265" s="3">
        <v>8</v>
      </c>
      <c r="AM265" s="3">
        <v>7</v>
      </c>
      <c r="AN265" s="3">
        <v>9</v>
      </c>
      <c r="AO265" s="3">
        <v>8</v>
      </c>
      <c r="AP265" s="3">
        <v>6</v>
      </c>
      <c r="AQ265" s="3">
        <v>5</v>
      </c>
      <c r="AR265" s="3">
        <v>9</v>
      </c>
      <c r="AS265" s="3">
        <v>7</v>
      </c>
      <c r="AT265" s="3">
        <v>7</v>
      </c>
      <c r="AU265" s="3">
        <v>7</v>
      </c>
      <c r="AV265" t="s">
        <v>424</v>
      </c>
      <c r="AW265" s="3">
        <v>693</v>
      </c>
      <c r="AX265" s="3">
        <v>693</v>
      </c>
      <c r="AY265" t="str">
        <f t="shared" si="20"/>
        <v/>
      </c>
      <c r="AZ265" t="str">
        <f t="shared" si="21"/>
        <v/>
      </c>
      <c r="BA265" t="str">
        <f t="shared" si="22"/>
        <v/>
      </c>
      <c r="BB265" t="str">
        <f t="shared" si="23"/>
        <v/>
      </c>
      <c r="BC265" t="str">
        <f t="shared" si="24"/>
        <v/>
      </c>
    </row>
    <row r="266" spans="1:56" x14ac:dyDescent="0.2">
      <c r="A266" t="s">
        <v>739</v>
      </c>
      <c r="B266" t="s">
        <v>73</v>
      </c>
      <c r="C266" t="s">
        <v>57</v>
      </c>
      <c r="D266" s="3">
        <v>205</v>
      </c>
      <c r="F266" s="3">
        <v>0</v>
      </c>
      <c r="G266" s="3">
        <v>5</v>
      </c>
      <c r="H266" s="3">
        <v>5</v>
      </c>
      <c r="I266" s="3">
        <v>0</v>
      </c>
      <c r="J266" s="3">
        <v>5</v>
      </c>
      <c r="K266" s="3">
        <v>5</v>
      </c>
      <c r="M266" s="3">
        <v>0</v>
      </c>
      <c r="N266" s="3">
        <v>5</v>
      </c>
      <c r="O266" s="3">
        <v>5</v>
      </c>
      <c r="P266" s="3">
        <v>5</v>
      </c>
      <c r="Q266" s="3">
        <v>5</v>
      </c>
      <c r="R266" s="3">
        <v>5</v>
      </c>
      <c r="T266" s="3">
        <v>4</v>
      </c>
      <c r="U266" s="3">
        <v>5</v>
      </c>
      <c r="V266" s="3">
        <v>5</v>
      </c>
      <c r="W266" s="3">
        <v>5</v>
      </c>
      <c r="X266" s="3">
        <v>4</v>
      </c>
      <c r="Y266" s="3">
        <v>5</v>
      </c>
      <c r="Z266" s="3">
        <v>1</v>
      </c>
      <c r="AA266" s="3">
        <v>5</v>
      </c>
      <c r="AB266" s="3">
        <v>44</v>
      </c>
      <c r="AD266" t="s">
        <v>425</v>
      </c>
      <c r="AF266" s="3">
        <v>10</v>
      </c>
      <c r="AG266" s="3">
        <v>9</v>
      </c>
      <c r="AH266" s="3">
        <v>10</v>
      </c>
      <c r="AI266" s="3">
        <v>10</v>
      </c>
      <c r="AJ266" s="3">
        <v>10</v>
      </c>
      <c r="AK266" s="3">
        <v>10</v>
      </c>
      <c r="AL266" s="3">
        <v>10</v>
      </c>
      <c r="AM266" s="3">
        <v>10</v>
      </c>
      <c r="AN266" s="3">
        <v>10</v>
      </c>
      <c r="AO266" s="3">
        <v>10</v>
      </c>
      <c r="AP266" s="3">
        <v>10</v>
      </c>
      <c r="AQ266" s="3">
        <v>9</v>
      </c>
      <c r="AR266" s="3">
        <v>9</v>
      </c>
      <c r="AS266" s="3">
        <v>9</v>
      </c>
      <c r="AT266" s="3">
        <v>9</v>
      </c>
      <c r="AU266" s="3">
        <v>9</v>
      </c>
      <c r="AW266" s="3">
        <v>641</v>
      </c>
      <c r="AX266" s="3">
        <v>641</v>
      </c>
      <c r="AY266" t="str">
        <f t="shared" si="20"/>
        <v/>
      </c>
      <c r="AZ266" t="str">
        <f t="shared" si="21"/>
        <v/>
      </c>
      <c r="BA266" t="str">
        <f t="shared" si="22"/>
        <v/>
      </c>
      <c r="BB266" t="str">
        <f t="shared" si="23"/>
        <v/>
      </c>
      <c r="BC266" t="str">
        <f t="shared" si="24"/>
        <v/>
      </c>
    </row>
    <row r="267" spans="1:56" x14ac:dyDescent="0.2">
      <c r="A267" t="s">
        <v>740</v>
      </c>
      <c r="B267" t="s">
        <v>73</v>
      </c>
      <c r="C267" t="s">
        <v>57</v>
      </c>
      <c r="D267" s="3">
        <v>57</v>
      </c>
      <c r="F267" s="3">
        <v>4</v>
      </c>
      <c r="G267" s="3">
        <v>4</v>
      </c>
      <c r="H267" s="3">
        <v>1</v>
      </c>
      <c r="I267" s="3">
        <v>4</v>
      </c>
      <c r="J267" s="3">
        <v>2</v>
      </c>
      <c r="K267" s="3">
        <v>1</v>
      </c>
      <c r="M267" s="3">
        <v>4</v>
      </c>
      <c r="N267" s="3">
        <v>1</v>
      </c>
      <c r="O267" s="3">
        <v>1</v>
      </c>
      <c r="P267" s="3">
        <v>1</v>
      </c>
      <c r="Q267" s="3">
        <v>1</v>
      </c>
      <c r="R267" s="3">
        <v>1</v>
      </c>
      <c r="T267" s="3">
        <v>3</v>
      </c>
      <c r="U267" s="3">
        <v>1</v>
      </c>
      <c r="V267" s="3">
        <v>4</v>
      </c>
      <c r="W267" s="3">
        <v>1</v>
      </c>
      <c r="X267" s="3">
        <v>1</v>
      </c>
      <c r="Y267" s="3">
        <v>1</v>
      </c>
      <c r="Z267" s="3">
        <v>1</v>
      </c>
      <c r="AA267" s="3">
        <v>3</v>
      </c>
      <c r="AB267" s="3">
        <v>58</v>
      </c>
      <c r="AD267" t="s">
        <v>426</v>
      </c>
      <c r="AF267" s="3">
        <v>6</v>
      </c>
      <c r="AG267" s="3">
        <v>8</v>
      </c>
      <c r="AH267" s="3">
        <v>5</v>
      </c>
      <c r="AI267" s="3">
        <v>8</v>
      </c>
      <c r="AJ267" s="3">
        <v>6</v>
      </c>
      <c r="AK267" s="3">
        <v>8</v>
      </c>
      <c r="AL267" s="3">
        <v>7</v>
      </c>
      <c r="AM267" s="3">
        <v>7</v>
      </c>
      <c r="AN267" s="3">
        <v>6</v>
      </c>
      <c r="AO267" s="3">
        <v>4</v>
      </c>
      <c r="AP267" s="3">
        <v>7</v>
      </c>
      <c r="AQ267" s="3">
        <v>6</v>
      </c>
      <c r="AR267" s="3">
        <v>5</v>
      </c>
      <c r="AS267" s="3">
        <v>6</v>
      </c>
      <c r="AT267" s="3">
        <v>6</v>
      </c>
      <c r="AU267" s="3">
        <v>6</v>
      </c>
      <c r="AW267" s="3">
        <v>696</v>
      </c>
      <c r="AX267" s="3">
        <v>696</v>
      </c>
      <c r="AY267" t="str">
        <f t="shared" si="20"/>
        <v/>
      </c>
      <c r="AZ267" t="str">
        <f t="shared" si="21"/>
        <v/>
      </c>
      <c r="BA267" t="str">
        <f t="shared" si="22"/>
        <v/>
      </c>
      <c r="BB267" t="str">
        <f t="shared" si="23"/>
        <v/>
      </c>
      <c r="BC267" t="str">
        <f t="shared" si="24"/>
        <v/>
      </c>
    </row>
    <row r="268" spans="1:56" x14ac:dyDescent="0.2">
      <c r="A268" t="s">
        <v>741</v>
      </c>
      <c r="B268" t="s">
        <v>60</v>
      </c>
      <c r="C268" t="s">
        <v>69</v>
      </c>
      <c r="D268" s="3">
        <v>231</v>
      </c>
      <c r="F268" s="3">
        <v>2</v>
      </c>
      <c r="G268" s="3">
        <v>1</v>
      </c>
      <c r="H268" s="3">
        <v>4</v>
      </c>
      <c r="I268" s="3">
        <v>1</v>
      </c>
      <c r="J268" s="3">
        <v>3</v>
      </c>
      <c r="K268" s="3">
        <v>3</v>
      </c>
      <c r="M268" s="3">
        <v>1</v>
      </c>
      <c r="N268" s="3">
        <v>4</v>
      </c>
      <c r="O268" s="3">
        <v>3</v>
      </c>
      <c r="P268" s="3">
        <v>4</v>
      </c>
      <c r="Q268" s="3">
        <v>3</v>
      </c>
      <c r="R268" s="3">
        <v>3</v>
      </c>
      <c r="T268" s="3">
        <v>4</v>
      </c>
      <c r="U268" s="3">
        <v>1</v>
      </c>
      <c r="V268" s="3">
        <v>4</v>
      </c>
      <c r="W268" s="3">
        <v>1</v>
      </c>
      <c r="X268" s="3">
        <v>1</v>
      </c>
      <c r="Y268" s="3">
        <v>1</v>
      </c>
      <c r="Z268" s="3">
        <v>1</v>
      </c>
      <c r="AA268" s="3">
        <v>4</v>
      </c>
      <c r="AB268" s="3">
        <v>52</v>
      </c>
      <c r="AD268" t="s">
        <v>427</v>
      </c>
      <c r="AF268" s="3">
        <v>8</v>
      </c>
      <c r="AG268" s="3">
        <v>10</v>
      </c>
      <c r="AH268" s="3">
        <v>9</v>
      </c>
      <c r="AI268" s="3">
        <v>6</v>
      </c>
      <c r="AJ268" s="3">
        <v>8</v>
      </c>
      <c r="AK268" s="3">
        <v>5</v>
      </c>
      <c r="AL268" s="3">
        <v>6</v>
      </c>
      <c r="AM268" s="3">
        <v>9</v>
      </c>
      <c r="AN268" s="3">
        <v>10</v>
      </c>
      <c r="AO268" s="3">
        <v>7</v>
      </c>
      <c r="AP268" s="3">
        <v>8</v>
      </c>
      <c r="AQ268" s="3">
        <v>3</v>
      </c>
      <c r="AR268" s="3">
        <v>4</v>
      </c>
      <c r="AS268" s="3">
        <v>3</v>
      </c>
      <c r="AT268" s="3">
        <v>2</v>
      </c>
      <c r="AU268" s="3">
        <v>6</v>
      </c>
      <c r="AW268" s="3">
        <v>720</v>
      </c>
      <c r="AX268" s="3">
        <v>720</v>
      </c>
      <c r="AY268" t="str">
        <f t="shared" si="20"/>
        <v/>
      </c>
      <c r="AZ268" t="str">
        <f t="shared" si="21"/>
        <v/>
      </c>
      <c r="BA268" t="str">
        <f t="shared" si="22"/>
        <v/>
      </c>
      <c r="BB268" t="str">
        <f t="shared" si="23"/>
        <v/>
      </c>
      <c r="BC268" t="str">
        <f t="shared" si="24"/>
        <v/>
      </c>
    </row>
    <row r="269" spans="1:56" x14ac:dyDescent="0.2">
      <c r="A269" t="s">
        <v>742</v>
      </c>
      <c r="B269" t="s">
        <v>60</v>
      </c>
      <c r="C269" t="s">
        <v>61</v>
      </c>
      <c r="D269" s="3">
        <v>231</v>
      </c>
      <c r="F269" s="3">
        <v>0</v>
      </c>
      <c r="G269" s="3">
        <v>0</v>
      </c>
      <c r="H269" s="3">
        <v>3</v>
      </c>
      <c r="I269" s="3">
        <v>0</v>
      </c>
      <c r="J269" s="3">
        <v>5</v>
      </c>
      <c r="K269" s="3">
        <v>4</v>
      </c>
      <c r="M269" s="3">
        <v>0</v>
      </c>
      <c r="N269" s="3">
        <v>5</v>
      </c>
      <c r="O269" s="3">
        <v>5</v>
      </c>
      <c r="P269" s="3">
        <v>5</v>
      </c>
      <c r="Q269" s="3">
        <v>5</v>
      </c>
      <c r="R269" s="3">
        <v>5</v>
      </c>
      <c r="T269" s="3">
        <v>4</v>
      </c>
      <c r="U269" s="3">
        <v>1</v>
      </c>
      <c r="V269" s="3">
        <v>3</v>
      </c>
      <c r="W269" s="3">
        <v>3</v>
      </c>
      <c r="X269" s="3">
        <v>2</v>
      </c>
      <c r="Y269" s="3">
        <v>3</v>
      </c>
      <c r="Z269" s="3">
        <v>3</v>
      </c>
      <c r="AA269" s="3">
        <v>3</v>
      </c>
      <c r="AB269" s="3">
        <v>44</v>
      </c>
      <c r="AD269" t="s">
        <v>428</v>
      </c>
      <c r="AF269" s="3">
        <v>10</v>
      </c>
      <c r="AG269" s="3">
        <v>8</v>
      </c>
      <c r="AH269" s="3">
        <v>10</v>
      </c>
      <c r="AI269" s="3">
        <v>9</v>
      </c>
      <c r="AJ269" s="3">
        <v>10</v>
      </c>
      <c r="AK269" s="3">
        <v>5</v>
      </c>
      <c r="AL269" s="3">
        <v>7</v>
      </c>
      <c r="AM269" s="3">
        <v>9</v>
      </c>
      <c r="AN269" s="3">
        <v>8</v>
      </c>
      <c r="AO269" s="3">
        <v>6</v>
      </c>
      <c r="AP269" s="3">
        <v>4</v>
      </c>
      <c r="AQ269" s="3">
        <v>6</v>
      </c>
      <c r="AR269" s="3">
        <v>2</v>
      </c>
      <c r="AS269" s="3">
        <v>6</v>
      </c>
      <c r="AT269" s="3">
        <v>3</v>
      </c>
      <c r="AU269" s="3">
        <v>3</v>
      </c>
      <c r="AV269" t="s">
        <v>77</v>
      </c>
      <c r="AW269" s="3">
        <v>655</v>
      </c>
      <c r="AX269" s="3">
        <v>655</v>
      </c>
      <c r="AY269" t="str">
        <f t="shared" si="20"/>
        <v/>
      </c>
      <c r="AZ269" t="str">
        <f t="shared" si="21"/>
        <v/>
      </c>
      <c r="BA269" t="str">
        <f t="shared" si="22"/>
        <v/>
      </c>
      <c r="BB269" t="str">
        <f t="shared" si="23"/>
        <v/>
      </c>
      <c r="BC269" t="str">
        <f t="shared" si="24"/>
        <v/>
      </c>
    </row>
    <row r="270" spans="1:56" x14ac:dyDescent="0.2">
      <c r="A270" t="s">
        <v>743</v>
      </c>
      <c r="B270" t="s">
        <v>52</v>
      </c>
      <c r="C270" t="s">
        <v>65</v>
      </c>
      <c r="D270" s="3">
        <v>173</v>
      </c>
      <c r="F270" s="3">
        <v>1</v>
      </c>
      <c r="G270" s="3">
        <v>1</v>
      </c>
      <c r="H270" s="3">
        <v>4</v>
      </c>
      <c r="I270" s="3">
        <v>1</v>
      </c>
      <c r="J270" s="3">
        <v>3</v>
      </c>
      <c r="K270" s="3">
        <v>3</v>
      </c>
      <c r="M270" s="3">
        <v>0</v>
      </c>
      <c r="N270" s="3">
        <v>4</v>
      </c>
      <c r="O270" s="3">
        <v>4</v>
      </c>
      <c r="P270" s="3">
        <v>4</v>
      </c>
      <c r="Q270" s="3">
        <v>4</v>
      </c>
      <c r="R270" s="3">
        <v>4</v>
      </c>
      <c r="T270" s="3">
        <v>3</v>
      </c>
      <c r="U270" s="3">
        <v>5</v>
      </c>
      <c r="V270" s="3">
        <v>3</v>
      </c>
      <c r="W270" s="3">
        <v>5</v>
      </c>
      <c r="X270" s="3">
        <v>5</v>
      </c>
      <c r="Y270" s="3">
        <v>2</v>
      </c>
      <c r="Z270" s="3">
        <v>4</v>
      </c>
      <c r="AA270" s="3">
        <v>3</v>
      </c>
      <c r="AB270" s="3">
        <v>60</v>
      </c>
      <c r="AC270" t="s">
        <v>429</v>
      </c>
      <c r="AD270" t="s">
        <v>430</v>
      </c>
      <c r="AF270" s="3">
        <v>7</v>
      </c>
      <c r="AG270" s="3">
        <v>7</v>
      </c>
      <c r="AH270" s="3">
        <v>8</v>
      </c>
      <c r="AI270" s="3">
        <v>9</v>
      </c>
      <c r="AJ270" s="3">
        <v>8</v>
      </c>
      <c r="AK270" s="3">
        <v>7</v>
      </c>
      <c r="AL270" s="3">
        <v>8</v>
      </c>
      <c r="AM270" s="3">
        <v>8</v>
      </c>
      <c r="AN270" s="3">
        <v>8</v>
      </c>
      <c r="AO270" s="3">
        <v>8</v>
      </c>
      <c r="AP270" s="3">
        <v>9</v>
      </c>
      <c r="AQ270" s="3">
        <v>7</v>
      </c>
      <c r="AR270" s="3">
        <v>8</v>
      </c>
      <c r="AS270" s="3">
        <v>8</v>
      </c>
      <c r="AT270" s="3">
        <v>8</v>
      </c>
      <c r="AU270" s="3">
        <v>7</v>
      </c>
      <c r="AW270" s="3">
        <v>710</v>
      </c>
      <c r="AX270" s="3">
        <v>710</v>
      </c>
      <c r="AY270" t="str">
        <f t="shared" si="20"/>
        <v/>
      </c>
      <c r="AZ270" t="str">
        <f t="shared" si="21"/>
        <v/>
      </c>
      <c r="BA270" t="str">
        <f t="shared" si="22"/>
        <v/>
      </c>
      <c r="BB270" t="str">
        <f t="shared" si="23"/>
        <v/>
      </c>
      <c r="BC270" t="str">
        <f t="shared" si="24"/>
        <v/>
      </c>
    </row>
    <row r="271" spans="1:56" x14ac:dyDescent="0.2">
      <c r="A271" t="s">
        <v>744</v>
      </c>
      <c r="B271" t="s">
        <v>48</v>
      </c>
      <c r="C271" t="s">
        <v>57</v>
      </c>
      <c r="D271" s="3">
        <v>139</v>
      </c>
      <c r="F271" s="3">
        <v>4</v>
      </c>
      <c r="G271" s="3">
        <v>5</v>
      </c>
      <c r="H271" s="3">
        <v>0</v>
      </c>
      <c r="I271" s="3">
        <v>4</v>
      </c>
      <c r="J271" s="3">
        <v>1</v>
      </c>
      <c r="K271" s="3">
        <v>3</v>
      </c>
      <c r="M271" s="3">
        <v>3</v>
      </c>
      <c r="N271" s="3">
        <v>2</v>
      </c>
      <c r="O271" s="3">
        <v>2</v>
      </c>
      <c r="P271" s="3">
        <v>2</v>
      </c>
      <c r="Q271" s="3">
        <v>2</v>
      </c>
      <c r="R271" s="3">
        <v>2</v>
      </c>
      <c r="T271" s="3">
        <v>3</v>
      </c>
      <c r="U271" s="3">
        <v>2</v>
      </c>
      <c r="V271" s="3">
        <v>4</v>
      </c>
      <c r="W271" s="3">
        <v>3</v>
      </c>
      <c r="X271" s="3">
        <v>1</v>
      </c>
      <c r="Y271" s="3">
        <v>1</v>
      </c>
      <c r="Z271" s="3">
        <v>2</v>
      </c>
      <c r="AA271" s="3">
        <v>3</v>
      </c>
      <c r="AB271" s="3">
        <v>12</v>
      </c>
      <c r="AD271" t="s">
        <v>431</v>
      </c>
      <c r="AF271" s="3">
        <v>6</v>
      </c>
      <c r="AG271" s="3">
        <v>5</v>
      </c>
      <c r="AH271" s="3">
        <v>2</v>
      </c>
      <c r="AI271" s="3">
        <v>8</v>
      </c>
      <c r="AJ271" s="3">
        <v>9</v>
      </c>
      <c r="AK271" s="3">
        <v>9</v>
      </c>
      <c r="AL271" s="3">
        <v>5</v>
      </c>
      <c r="AM271" s="3">
        <v>7</v>
      </c>
      <c r="AN271" s="3">
        <v>7</v>
      </c>
      <c r="AO271" s="3">
        <v>8</v>
      </c>
      <c r="AP271" s="3">
        <v>6</v>
      </c>
      <c r="AQ271" s="3">
        <v>7</v>
      </c>
      <c r="AR271" s="3">
        <v>2</v>
      </c>
      <c r="AS271" s="3">
        <v>2</v>
      </c>
      <c r="AT271" s="3">
        <v>1</v>
      </c>
      <c r="AU271" s="3">
        <v>7</v>
      </c>
      <c r="AW271" s="3">
        <v>711</v>
      </c>
      <c r="AX271" s="3">
        <v>711</v>
      </c>
      <c r="AY271" t="str">
        <f t="shared" si="20"/>
        <v/>
      </c>
      <c r="AZ271" t="str">
        <f t="shared" si="21"/>
        <v/>
      </c>
      <c r="BA271" t="str">
        <f t="shared" si="22"/>
        <v/>
      </c>
      <c r="BB271" t="str">
        <f t="shared" si="23"/>
        <v/>
      </c>
      <c r="BC271" t="str">
        <f t="shared" si="24"/>
        <v/>
      </c>
    </row>
    <row r="272" spans="1:56" x14ac:dyDescent="0.2">
      <c r="A272" t="s">
        <v>745</v>
      </c>
      <c r="B272" t="s">
        <v>52</v>
      </c>
      <c r="C272" t="s">
        <v>65</v>
      </c>
      <c r="D272" s="3">
        <v>205</v>
      </c>
      <c r="F272" s="3">
        <v>1</v>
      </c>
      <c r="G272" s="3">
        <v>1</v>
      </c>
      <c r="H272" s="3">
        <v>5</v>
      </c>
      <c r="I272" s="3">
        <v>0</v>
      </c>
      <c r="J272" s="3">
        <v>5</v>
      </c>
      <c r="K272" s="3">
        <v>4</v>
      </c>
      <c r="M272" s="3">
        <v>0</v>
      </c>
      <c r="N272" s="3">
        <v>5</v>
      </c>
      <c r="O272" s="3">
        <v>4</v>
      </c>
      <c r="P272" s="3">
        <v>5</v>
      </c>
      <c r="Q272" s="3">
        <v>4</v>
      </c>
      <c r="R272" s="3">
        <v>4</v>
      </c>
      <c r="T272" s="3">
        <v>4</v>
      </c>
      <c r="U272" s="3">
        <v>3</v>
      </c>
      <c r="V272" s="3">
        <v>4</v>
      </c>
      <c r="W272" s="3">
        <v>2</v>
      </c>
      <c r="X272" s="3">
        <v>2</v>
      </c>
      <c r="Y272" s="3">
        <v>1</v>
      </c>
      <c r="Z272" s="3">
        <v>3</v>
      </c>
      <c r="AA272" s="3">
        <v>4</v>
      </c>
      <c r="AB272" s="3">
        <v>44</v>
      </c>
      <c r="AD272" t="s">
        <v>432</v>
      </c>
      <c r="AF272" s="3">
        <v>9</v>
      </c>
      <c r="AG272" s="3">
        <v>9</v>
      </c>
      <c r="AH272" s="3">
        <v>10</v>
      </c>
      <c r="AI272" s="3">
        <v>8</v>
      </c>
      <c r="AJ272" s="3">
        <v>9</v>
      </c>
      <c r="AK272" s="3">
        <v>7</v>
      </c>
      <c r="AL272" s="3">
        <v>6</v>
      </c>
      <c r="AM272" s="3">
        <v>9</v>
      </c>
      <c r="AN272" s="3">
        <v>8</v>
      </c>
      <c r="AO272" s="3">
        <v>9</v>
      </c>
      <c r="AP272" s="3">
        <v>8</v>
      </c>
      <c r="AQ272" s="3">
        <v>8</v>
      </c>
      <c r="AR272" s="3">
        <v>9</v>
      </c>
      <c r="AS272" s="3">
        <v>7</v>
      </c>
      <c r="AT272" s="3">
        <v>10</v>
      </c>
      <c r="AU272" s="3">
        <v>7</v>
      </c>
      <c r="AW272" s="3">
        <v>705</v>
      </c>
      <c r="AX272" s="3">
        <v>705</v>
      </c>
      <c r="AY272" t="str">
        <f t="shared" si="20"/>
        <v/>
      </c>
      <c r="AZ272" t="str">
        <f t="shared" si="21"/>
        <v/>
      </c>
      <c r="BA272" t="str">
        <f t="shared" si="22"/>
        <v/>
      </c>
      <c r="BB272" t="str">
        <f t="shared" si="23"/>
        <v/>
      </c>
      <c r="BC272" t="str">
        <f t="shared" si="24"/>
        <v/>
      </c>
    </row>
    <row r="273" spans="1:55" x14ac:dyDescent="0.2">
      <c r="A273" t="s">
        <v>746</v>
      </c>
      <c r="B273" t="s">
        <v>60</v>
      </c>
      <c r="C273" t="s">
        <v>61</v>
      </c>
      <c r="D273" s="3">
        <v>205</v>
      </c>
      <c r="F273" s="3">
        <v>2</v>
      </c>
      <c r="G273" s="3">
        <v>2</v>
      </c>
      <c r="H273" s="3">
        <v>4</v>
      </c>
      <c r="I273" s="3">
        <v>1</v>
      </c>
      <c r="J273" s="3">
        <v>4</v>
      </c>
      <c r="K273" s="3">
        <v>4</v>
      </c>
      <c r="M273" s="3">
        <v>1</v>
      </c>
      <c r="N273" s="3">
        <v>4</v>
      </c>
      <c r="O273" s="3">
        <v>4</v>
      </c>
      <c r="P273" s="3">
        <v>4</v>
      </c>
      <c r="Q273" s="3">
        <v>4</v>
      </c>
      <c r="R273" s="3">
        <v>4</v>
      </c>
      <c r="T273" s="3">
        <v>4</v>
      </c>
      <c r="U273" s="3">
        <v>1</v>
      </c>
      <c r="V273" s="3">
        <v>4</v>
      </c>
      <c r="W273" s="3">
        <v>2</v>
      </c>
      <c r="X273" s="3">
        <v>2</v>
      </c>
      <c r="Y273" s="3">
        <v>1</v>
      </c>
      <c r="Z273" s="3">
        <v>1</v>
      </c>
      <c r="AA273" s="3">
        <v>4</v>
      </c>
      <c r="AB273" s="3">
        <v>25</v>
      </c>
      <c r="AD273" t="s">
        <v>433</v>
      </c>
      <c r="AF273" s="3">
        <v>9</v>
      </c>
      <c r="AG273" s="3">
        <v>7</v>
      </c>
      <c r="AH273" s="3">
        <v>7</v>
      </c>
      <c r="AI273" s="3">
        <v>9</v>
      </c>
      <c r="AJ273" s="3">
        <v>7</v>
      </c>
      <c r="AK273" s="3">
        <v>6</v>
      </c>
      <c r="AL273" s="3">
        <v>9</v>
      </c>
      <c r="AM273" s="3">
        <v>9</v>
      </c>
      <c r="AN273" s="3">
        <v>8</v>
      </c>
      <c r="AO273" s="3">
        <v>8</v>
      </c>
      <c r="AP273" s="3">
        <v>9</v>
      </c>
      <c r="AQ273" s="3">
        <v>5</v>
      </c>
      <c r="AR273" s="3">
        <v>6</v>
      </c>
      <c r="AS273" s="3">
        <v>7</v>
      </c>
      <c r="AT273" s="3">
        <v>9</v>
      </c>
      <c r="AU273" s="3">
        <v>9</v>
      </c>
      <c r="AW273" s="3">
        <v>608</v>
      </c>
      <c r="AX273" s="3">
        <v>608</v>
      </c>
      <c r="AY273" t="str">
        <f t="shared" si="20"/>
        <v/>
      </c>
      <c r="AZ273" t="str">
        <f t="shared" si="21"/>
        <v/>
      </c>
      <c r="BA273" t="str">
        <f t="shared" si="22"/>
        <v/>
      </c>
      <c r="BB273" t="str">
        <f t="shared" si="23"/>
        <v/>
      </c>
      <c r="BC273" t="str">
        <f t="shared" si="24"/>
        <v/>
      </c>
    </row>
    <row r="274" spans="1:55" x14ac:dyDescent="0.2">
      <c r="A274" t="s">
        <v>747</v>
      </c>
      <c r="B274" t="s">
        <v>60</v>
      </c>
      <c r="C274" t="s">
        <v>49</v>
      </c>
      <c r="D274" s="3">
        <v>205</v>
      </c>
      <c r="F274" s="3">
        <v>1</v>
      </c>
      <c r="G274" s="3">
        <v>0</v>
      </c>
      <c r="H274" s="3">
        <v>5</v>
      </c>
      <c r="I274" s="3">
        <v>2</v>
      </c>
      <c r="J274" s="3">
        <v>5</v>
      </c>
      <c r="K274" s="3">
        <v>5</v>
      </c>
      <c r="M274" s="3">
        <v>0</v>
      </c>
      <c r="N274" s="3">
        <v>5</v>
      </c>
      <c r="O274" s="3">
        <v>4</v>
      </c>
      <c r="P274" s="3">
        <v>5</v>
      </c>
      <c r="Q274" s="3">
        <v>5</v>
      </c>
      <c r="R274" s="3">
        <v>4</v>
      </c>
      <c r="T274" s="3">
        <v>5</v>
      </c>
      <c r="U274" s="3">
        <v>3</v>
      </c>
      <c r="V274" s="3">
        <v>2</v>
      </c>
      <c r="W274" s="3">
        <v>4</v>
      </c>
      <c r="X274" s="3">
        <v>1</v>
      </c>
      <c r="Y274" s="3">
        <v>1</v>
      </c>
      <c r="Z274" s="3">
        <v>3</v>
      </c>
      <c r="AA274" s="3">
        <v>2</v>
      </c>
      <c r="AB274" s="3">
        <v>18</v>
      </c>
      <c r="AD274" t="s">
        <v>434</v>
      </c>
      <c r="AF274" s="3">
        <v>0</v>
      </c>
      <c r="AG274" s="3">
        <v>1</v>
      </c>
      <c r="AH274" s="3">
        <v>3</v>
      </c>
      <c r="AI274" s="3">
        <v>4</v>
      </c>
      <c r="AJ274" s="3">
        <v>5</v>
      </c>
      <c r="AK274" s="3">
        <v>4</v>
      </c>
      <c r="AL274" s="3">
        <v>3</v>
      </c>
      <c r="AM274" s="3">
        <v>4</v>
      </c>
      <c r="AN274" s="3">
        <v>6</v>
      </c>
      <c r="AO274" s="3">
        <v>5</v>
      </c>
      <c r="AP274" s="3">
        <v>8</v>
      </c>
      <c r="AQ274" s="3">
        <v>10</v>
      </c>
      <c r="AR274" s="3">
        <v>8</v>
      </c>
      <c r="AS274" s="3">
        <v>7</v>
      </c>
      <c r="AT274" s="3">
        <v>6</v>
      </c>
      <c r="AU274" s="3">
        <v>4</v>
      </c>
      <c r="AW274" s="3">
        <v>689</v>
      </c>
      <c r="AX274" s="3">
        <v>689</v>
      </c>
      <c r="AY274" t="str">
        <f t="shared" si="20"/>
        <v/>
      </c>
      <c r="AZ274" t="str">
        <f t="shared" si="21"/>
        <v/>
      </c>
      <c r="BA274" t="str">
        <f t="shared" si="22"/>
        <v/>
      </c>
      <c r="BB274" t="str">
        <f t="shared" si="23"/>
        <v/>
      </c>
      <c r="BC274" t="str">
        <f t="shared" si="24"/>
        <v/>
      </c>
    </row>
    <row r="275" spans="1:55" x14ac:dyDescent="0.2">
      <c r="A275" t="s">
        <v>748</v>
      </c>
      <c r="B275" t="s">
        <v>48</v>
      </c>
      <c r="C275" t="s">
        <v>78</v>
      </c>
      <c r="D275" s="3">
        <v>97</v>
      </c>
      <c r="F275" s="3">
        <v>1</v>
      </c>
      <c r="G275" s="3">
        <v>1</v>
      </c>
      <c r="H275" s="3">
        <v>4</v>
      </c>
      <c r="I275" s="3">
        <v>0</v>
      </c>
      <c r="J275" s="3">
        <v>4</v>
      </c>
      <c r="K275" s="3">
        <v>5</v>
      </c>
      <c r="M275" s="3">
        <v>1</v>
      </c>
      <c r="N275" s="3">
        <v>3</v>
      </c>
      <c r="O275" s="3">
        <v>3</v>
      </c>
      <c r="P275" s="3">
        <v>4</v>
      </c>
      <c r="Q275" s="3">
        <v>2</v>
      </c>
      <c r="R275" s="3">
        <v>3</v>
      </c>
      <c r="T275" s="3">
        <v>3</v>
      </c>
      <c r="U275" s="3">
        <v>4</v>
      </c>
      <c r="V275" s="3">
        <v>3</v>
      </c>
      <c r="W275" s="3">
        <v>2</v>
      </c>
      <c r="X275" s="3">
        <v>2</v>
      </c>
      <c r="Y275" s="3">
        <v>3</v>
      </c>
      <c r="Z275" s="3">
        <v>3</v>
      </c>
      <c r="AA275" s="3">
        <v>3</v>
      </c>
      <c r="AB275" s="3">
        <v>36</v>
      </c>
      <c r="AD275" t="s">
        <v>435</v>
      </c>
      <c r="AF275" s="3">
        <v>8</v>
      </c>
      <c r="AG275" s="3">
        <v>7</v>
      </c>
      <c r="AH275" s="3">
        <v>9</v>
      </c>
      <c r="AI275" s="3">
        <v>7</v>
      </c>
      <c r="AJ275" s="3">
        <v>8</v>
      </c>
      <c r="AK275" s="3">
        <v>7</v>
      </c>
      <c r="AL275" s="3">
        <v>6</v>
      </c>
      <c r="AM275" s="3">
        <v>4</v>
      </c>
      <c r="AN275" s="3">
        <v>5</v>
      </c>
      <c r="AO275" s="3">
        <v>7</v>
      </c>
      <c r="AP275" s="3">
        <v>8</v>
      </c>
      <c r="AQ275" s="3">
        <v>4</v>
      </c>
      <c r="AR275" s="3">
        <v>5</v>
      </c>
      <c r="AS275" s="3">
        <v>6</v>
      </c>
      <c r="AT275" s="3">
        <v>7</v>
      </c>
      <c r="AU275" s="3">
        <v>6</v>
      </c>
      <c r="AW275" s="3">
        <v>743</v>
      </c>
      <c r="AX275" s="3">
        <v>743</v>
      </c>
      <c r="AY275" t="str">
        <f t="shared" si="20"/>
        <v/>
      </c>
      <c r="AZ275" t="str">
        <f t="shared" si="21"/>
        <v/>
      </c>
      <c r="BA275" t="str">
        <f t="shared" si="22"/>
        <v/>
      </c>
      <c r="BB275" t="str">
        <f t="shared" si="23"/>
        <v/>
      </c>
      <c r="BC275" t="str">
        <f t="shared" si="24"/>
        <v/>
      </c>
    </row>
    <row r="276" spans="1:55" x14ac:dyDescent="0.2">
      <c r="A276" t="s">
        <v>749</v>
      </c>
      <c r="B276" t="s">
        <v>60</v>
      </c>
      <c r="C276" t="s">
        <v>254</v>
      </c>
      <c r="D276" s="3">
        <v>173</v>
      </c>
      <c r="F276" s="3">
        <v>2</v>
      </c>
      <c r="G276" s="3">
        <v>1</v>
      </c>
      <c r="H276" s="3">
        <v>3</v>
      </c>
      <c r="I276" s="3">
        <v>1</v>
      </c>
      <c r="J276" s="3">
        <v>4</v>
      </c>
      <c r="K276" s="3">
        <v>4</v>
      </c>
      <c r="M276" s="3">
        <v>1</v>
      </c>
      <c r="N276" s="3">
        <v>3</v>
      </c>
      <c r="O276" s="3">
        <v>4</v>
      </c>
      <c r="P276" s="3">
        <v>3</v>
      </c>
      <c r="Q276" s="3">
        <v>4</v>
      </c>
      <c r="R276" s="3">
        <v>3</v>
      </c>
      <c r="T276" s="3">
        <v>3</v>
      </c>
      <c r="U276" s="3">
        <v>2</v>
      </c>
      <c r="V276" s="3">
        <v>3</v>
      </c>
      <c r="W276" s="3">
        <v>2</v>
      </c>
      <c r="X276" s="3">
        <v>2</v>
      </c>
      <c r="Y276" s="3">
        <v>2</v>
      </c>
      <c r="Z276" s="3">
        <v>2</v>
      </c>
      <c r="AA276" s="3">
        <v>3</v>
      </c>
      <c r="AB276" s="3">
        <v>52</v>
      </c>
      <c r="AD276" t="s">
        <v>436</v>
      </c>
      <c r="AF276" s="3">
        <v>4</v>
      </c>
      <c r="AG276" s="3">
        <v>6</v>
      </c>
      <c r="AH276" s="3">
        <v>4</v>
      </c>
      <c r="AI276" s="3">
        <v>4</v>
      </c>
      <c r="AJ276" s="3">
        <v>4</v>
      </c>
      <c r="AK276" s="3">
        <v>4</v>
      </c>
      <c r="AL276" s="3">
        <v>4</v>
      </c>
      <c r="AM276" s="3">
        <v>6</v>
      </c>
      <c r="AN276" s="3">
        <v>4</v>
      </c>
      <c r="AO276" s="3">
        <v>5</v>
      </c>
      <c r="AP276" s="3">
        <v>6</v>
      </c>
      <c r="AQ276" s="3">
        <v>7</v>
      </c>
      <c r="AR276" s="3">
        <v>4</v>
      </c>
      <c r="AS276" s="3">
        <v>3</v>
      </c>
      <c r="AT276" s="3">
        <v>4</v>
      </c>
      <c r="AU276" s="3">
        <v>6</v>
      </c>
      <c r="AW276" s="3">
        <v>740</v>
      </c>
      <c r="AX276" s="3">
        <v>740</v>
      </c>
      <c r="AY276" t="str">
        <f t="shared" si="20"/>
        <v/>
      </c>
      <c r="AZ276" t="str">
        <f t="shared" si="21"/>
        <v/>
      </c>
      <c r="BA276" t="str">
        <f t="shared" si="22"/>
        <v/>
      </c>
      <c r="BB276" t="str">
        <f t="shared" si="23"/>
        <v/>
      </c>
      <c r="BC276" t="str">
        <f t="shared" si="24"/>
        <v/>
      </c>
    </row>
    <row r="277" spans="1:55" x14ac:dyDescent="0.2">
      <c r="A277" t="s">
        <v>750</v>
      </c>
      <c r="B277" t="s">
        <v>48</v>
      </c>
      <c r="C277" t="s">
        <v>99</v>
      </c>
      <c r="D277" s="3">
        <v>173</v>
      </c>
      <c r="F277" s="3">
        <v>1</v>
      </c>
      <c r="G277" s="3">
        <v>1</v>
      </c>
      <c r="H277" s="3">
        <v>2</v>
      </c>
      <c r="I277" s="3">
        <v>4</v>
      </c>
      <c r="J277" s="3">
        <v>1</v>
      </c>
      <c r="K277" s="3">
        <v>0</v>
      </c>
      <c r="M277" s="3">
        <v>1</v>
      </c>
      <c r="N277" s="3">
        <v>2</v>
      </c>
      <c r="O277" s="3">
        <v>1</v>
      </c>
      <c r="P277" s="3">
        <v>0</v>
      </c>
      <c r="Q277" s="3">
        <v>1</v>
      </c>
      <c r="R277" s="3">
        <v>2</v>
      </c>
      <c r="T277" s="3">
        <v>1</v>
      </c>
      <c r="U277" s="3">
        <v>3</v>
      </c>
      <c r="V277" s="3">
        <v>1</v>
      </c>
      <c r="W277" s="3">
        <v>1</v>
      </c>
      <c r="X277" s="3">
        <v>2</v>
      </c>
      <c r="Y277" s="3">
        <v>3</v>
      </c>
      <c r="Z277" s="3">
        <v>3</v>
      </c>
      <c r="AA277" s="3">
        <v>1</v>
      </c>
      <c r="AB277" s="3">
        <v>46</v>
      </c>
      <c r="AD277" t="s">
        <v>437</v>
      </c>
      <c r="AF277" s="3">
        <v>9</v>
      </c>
      <c r="AG277" s="3">
        <v>10</v>
      </c>
      <c r="AH277" s="3">
        <v>9</v>
      </c>
      <c r="AI277" s="3">
        <v>5</v>
      </c>
      <c r="AJ277" s="3">
        <v>10</v>
      </c>
      <c r="AK277" s="3">
        <v>9</v>
      </c>
      <c r="AL277" s="3">
        <v>9</v>
      </c>
      <c r="AM277" s="3">
        <v>8</v>
      </c>
      <c r="AN277" s="3">
        <v>8</v>
      </c>
      <c r="AO277" s="3">
        <v>9</v>
      </c>
      <c r="AP277" s="3">
        <v>8</v>
      </c>
      <c r="AQ277" s="3">
        <v>10</v>
      </c>
      <c r="AR277" s="3">
        <v>9</v>
      </c>
      <c r="AS277" s="3">
        <v>1</v>
      </c>
      <c r="AT277" s="3">
        <v>1</v>
      </c>
      <c r="AU277" s="3">
        <v>0</v>
      </c>
      <c r="AW277" s="3">
        <v>760</v>
      </c>
      <c r="AX277" s="3">
        <v>760</v>
      </c>
      <c r="AY277" t="str">
        <f t="shared" si="20"/>
        <v/>
      </c>
      <c r="AZ277" t="str">
        <f t="shared" si="21"/>
        <v/>
      </c>
      <c r="BA277" t="str">
        <f t="shared" si="22"/>
        <v/>
      </c>
      <c r="BB277" t="str">
        <f t="shared" si="23"/>
        <v/>
      </c>
      <c r="BC277" t="str">
        <f t="shared" si="24"/>
        <v/>
      </c>
    </row>
    <row r="278" spans="1:55" x14ac:dyDescent="0.2">
      <c r="A278" t="s">
        <v>751</v>
      </c>
      <c r="B278" t="s">
        <v>48</v>
      </c>
      <c r="C278" t="s">
        <v>74</v>
      </c>
      <c r="D278" s="3">
        <v>172</v>
      </c>
      <c r="F278" s="3">
        <v>1</v>
      </c>
      <c r="G278" s="3">
        <v>1</v>
      </c>
      <c r="H278" s="3">
        <v>4</v>
      </c>
      <c r="I278" s="3">
        <v>1</v>
      </c>
      <c r="J278" s="3">
        <v>3</v>
      </c>
      <c r="K278" s="3">
        <v>4</v>
      </c>
      <c r="M278" s="3">
        <v>1</v>
      </c>
      <c r="N278" s="3">
        <v>3</v>
      </c>
      <c r="O278" s="3">
        <v>3</v>
      </c>
      <c r="P278" s="3">
        <v>2</v>
      </c>
      <c r="Q278" s="3">
        <v>2</v>
      </c>
      <c r="R278" s="3">
        <v>3</v>
      </c>
      <c r="T278" s="3">
        <v>4</v>
      </c>
      <c r="U278" s="3">
        <v>3</v>
      </c>
      <c r="V278" s="3">
        <v>3</v>
      </c>
      <c r="W278" s="3">
        <v>2</v>
      </c>
      <c r="X278" s="3">
        <v>2</v>
      </c>
      <c r="Y278" s="3">
        <v>3</v>
      </c>
      <c r="Z278" s="3">
        <v>2</v>
      </c>
      <c r="AA278" s="3">
        <v>4</v>
      </c>
      <c r="AB278" s="3">
        <v>19</v>
      </c>
      <c r="AD278" t="s">
        <v>438</v>
      </c>
      <c r="AF278" s="3">
        <v>6</v>
      </c>
      <c r="AG278" s="3">
        <v>6</v>
      </c>
      <c r="AH278" s="3">
        <v>7</v>
      </c>
      <c r="AI278" s="3">
        <v>6</v>
      </c>
      <c r="AJ278" s="3">
        <v>8</v>
      </c>
      <c r="AK278" s="3">
        <v>7</v>
      </c>
      <c r="AL278" s="3">
        <v>8</v>
      </c>
      <c r="AM278" s="3">
        <v>7</v>
      </c>
      <c r="AN278" s="3">
        <v>6</v>
      </c>
      <c r="AO278" s="3">
        <v>8</v>
      </c>
      <c r="AP278" s="3">
        <v>6</v>
      </c>
      <c r="AQ278" s="3">
        <v>6</v>
      </c>
      <c r="AR278" s="3">
        <v>3</v>
      </c>
      <c r="AS278" s="3">
        <v>6</v>
      </c>
      <c r="AT278" s="3">
        <v>5</v>
      </c>
      <c r="AU278" s="3">
        <v>5</v>
      </c>
      <c r="AW278" s="3">
        <v>792</v>
      </c>
      <c r="AX278" s="3">
        <v>792</v>
      </c>
      <c r="AY278" t="str">
        <f t="shared" si="20"/>
        <v/>
      </c>
      <c r="AZ278" t="str">
        <f t="shared" si="21"/>
        <v/>
      </c>
      <c r="BA278" t="str">
        <f t="shared" si="22"/>
        <v/>
      </c>
      <c r="BB278" t="str">
        <f t="shared" si="23"/>
        <v/>
      </c>
      <c r="BC278" t="str">
        <f t="shared" si="24"/>
        <v/>
      </c>
    </row>
    <row r="279" spans="1:55" x14ac:dyDescent="0.2">
      <c r="A279" t="s">
        <v>752</v>
      </c>
      <c r="B279" t="s">
        <v>73</v>
      </c>
      <c r="C279" t="s">
        <v>117</v>
      </c>
      <c r="D279" s="3">
        <v>106</v>
      </c>
      <c r="F279" s="3">
        <v>1</v>
      </c>
      <c r="G279" s="3">
        <v>1</v>
      </c>
      <c r="H279" s="3">
        <v>4</v>
      </c>
      <c r="I279" s="3">
        <v>2</v>
      </c>
      <c r="J279" s="3">
        <v>4</v>
      </c>
      <c r="K279" s="3">
        <v>3</v>
      </c>
      <c r="M279" s="3">
        <v>1</v>
      </c>
      <c r="N279" s="3">
        <v>4</v>
      </c>
      <c r="O279" s="3">
        <v>5</v>
      </c>
      <c r="P279" s="3">
        <v>3</v>
      </c>
      <c r="Q279" s="3">
        <v>4</v>
      </c>
      <c r="R279" s="3">
        <v>3</v>
      </c>
      <c r="T279" s="3">
        <v>3</v>
      </c>
      <c r="U279" s="3">
        <v>2</v>
      </c>
      <c r="V279" s="3">
        <v>2</v>
      </c>
      <c r="W279" s="3">
        <v>3</v>
      </c>
      <c r="X279" s="3">
        <v>4</v>
      </c>
      <c r="Y279" s="3">
        <v>2</v>
      </c>
      <c r="Z279" s="3">
        <v>2</v>
      </c>
      <c r="AA279" s="3">
        <v>3</v>
      </c>
      <c r="AB279" s="3">
        <v>36</v>
      </c>
      <c r="AD279" t="s">
        <v>439</v>
      </c>
      <c r="AF279" s="3">
        <v>8</v>
      </c>
      <c r="AG279" s="3">
        <v>7</v>
      </c>
      <c r="AH279" s="3">
        <v>9</v>
      </c>
      <c r="AI279" s="3">
        <v>8</v>
      </c>
      <c r="AJ279" s="3">
        <v>10</v>
      </c>
      <c r="AK279" s="3">
        <v>9</v>
      </c>
      <c r="AL279" s="3">
        <v>8</v>
      </c>
      <c r="AM279" s="3">
        <v>7</v>
      </c>
      <c r="AN279" s="3">
        <v>7</v>
      </c>
      <c r="AO279" s="3">
        <v>8</v>
      </c>
      <c r="AP279" s="3">
        <v>9</v>
      </c>
      <c r="AQ279" s="3">
        <v>6</v>
      </c>
      <c r="AR279" s="3">
        <v>5</v>
      </c>
      <c r="AS279" s="3">
        <v>7</v>
      </c>
      <c r="AT279" s="3">
        <v>6</v>
      </c>
      <c r="AU279" s="3">
        <v>7</v>
      </c>
      <c r="AV279" t="s">
        <v>440</v>
      </c>
      <c r="AW279" s="3">
        <v>844</v>
      </c>
      <c r="AX279" s="3">
        <v>844</v>
      </c>
      <c r="AY279" t="str">
        <f t="shared" si="20"/>
        <v/>
      </c>
      <c r="AZ279" t="str">
        <f t="shared" si="21"/>
        <v/>
      </c>
      <c r="BA279" t="str">
        <f t="shared" si="22"/>
        <v/>
      </c>
      <c r="BB279" t="str">
        <f t="shared" si="23"/>
        <v/>
      </c>
      <c r="BC279" t="str">
        <f t="shared" si="24"/>
        <v/>
      </c>
    </row>
    <row r="280" spans="1:55" x14ac:dyDescent="0.2">
      <c r="A280" t="s">
        <v>753</v>
      </c>
      <c r="B280" t="s">
        <v>60</v>
      </c>
      <c r="C280" t="s">
        <v>49</v>
      </c>
      <c r="D280" s="3">
        <v>172</v>
      </c>
      <c r="F280" s="3">
        <v>1</v>
      </c>
      <c r="G280" s="3">
        <v>2</v>
      </c>
      <c r="H280" s="3">
        <v>3</v>
      </c>
      <c r="I280" s="3">
        <v>2</v>
      </c>
      <c r="J280" s="3">
        <v>3</v>
      </c>
      <c r="K280" s="3">
        <v>4</v>
      </c>
      <c r="M280" s="3">
        <v>1</v>
      </c>
      <c r="N280" s="3">
        <v>5</v>
      </c>
      <c r="O280" s="3">
        <v>5</v>
      </c>
      <c r="P280" s="3">
        <v>5</v>
      </c>
      <c r="Q280" s="3">
        <v>5</v>
      </c>
      <c r="R280" s="3">
        <v>5</v>
      </c>
      <c r="T280" s="3">
        <v>3</v>
      </c>
      <c r="U280" s="3">
        <v>4</v>
      </c>
      <c r="V280" s="3">
        <v>1</v>
      </c>
      <c r="W280" s="3">
        <v>3</v>
      </c>
      <c r="X280" s="3">
        <v>5</v>
      </c>
      <c r="Y280" s="3">
        <v>3</v>
      </c>
      <c r="Z280" s="3">
        <v>3</v>
      </c>
      <c r="AA280" s="3">
        <v>1</v>
      </c>
      <c r="AB280" s="3">
        <v>21</v>
      </c>
      <c r="AD280" t="s">
        <v>441</v>
      </c>
      <c r="AF280" s="3">
        <v>5</v>
      </c>
      <c r="AG280" s="3">
        <v>7</v>
      </c>
      <c r="AH280" s="3">
        <v>8</v>
      </c>
      <c r="AI280" s="3">
        <v>7</v>
      </c>
      <c r="AJ280" s="3">
        <v>8</v>
      </c>
      <c r="AK280" s="3">
        <v>8</v>
      </c>
      <c r="AL280" s="3">
        <v>8</v>
      </c>
      <c r="AM280" s="3">
        <v>9</v>
      </c>
      <c r="AN280" s="3">
        <v>8</v>
      </c>
      <c r="AO280" s="3">
        <v>8</v>
      </c>
      <c r="AP280" s="3">
        <v>8</v>
      </c>
      <c r="AQ280" s="3">
        <v>6</v>
      </c>
      <c r="AR280" s="3">
        <v>6</v>
      </c>
      <c r="AS280" s="3">
        <v>7</v>
      </c>
      <c r="AT280" s="3">
        <v>8</v>
      </c>
      <c r="AU280" s="3">
        <v>9</v>
      </c>
      <c r="AW280" s="3">
        <v>880</v>
      </c>
      <c r="AX280" s="3">
        <v>880</v>
      </c>
      <c r="AY280" t="str">
        <f t="shared" si="20"/>
        <v/>
      </c>
      <c r="AZ280" t="str">
        <f t="shared" si="21"/>
        <v/>
      </c>
      <c r="BA280" t="str">
        <f t="shared" si="22"/>
        <v/>
      </c>
      <c r="BB280" t="str">
        <f t="shared" si="23"/>
        <v/>
      </c>
      <c r="BC280" t="str">
        <f t="shared" si="24"/>
        <v/>
      </c>
    </row>
    <row r="281" spans="1:55" x14ac:dyDescent="0.2">
      <c r="A281" t="s">
        <v>754</v>
      </c>
      <c r="B281" t="s">
        <v>48</v>
      </c>
      <c r="C281" t="s">
        <v>98</v>
      </c>
      <c r="D281" s="3">
        <v>205</v>
      </c>
      <c r="F281" s="3">
        <v>0</v>
      </c>
      <c r="G281" s="3">
        <v>0</v>
      </c>
      <c r="H281" s="3">
        <v>4</v>
      </c>
      <c r="I281" s="3">
        <v>1</v>
      </c>
      <c r="J281" s="3">
        <v>4</v>
      </c>
      <c r="K281" s="3">
        <v>4</v>
      </c>
      <c r="M281" s="3">
        <v>0</v>
      </c>
      <c r="N281" s="3">
        <v>4</v>
      </c>
      <c r="O281" s="3">
        <v>4</v>
      </c>
      <c r="P281" s="3">
        <v>4</v>
      </c>
      <c r="Q281" s="3">
        <v>4</v>
      </c>
      <c r="R281" s="3">
        <v>4</v>
      </c>
      <c r="T281" s="3">
        <v>3</v>
      </c>
      <c r="U281" s="3">
        <v>1</v>
      </c>
      <c r="V281" s="3">
        <v>3</v>
      </c>
      <c r="W281" s="3">
        <v>2</v>
      </c>
      <c r="X281" s="3">
        <v>1</v>
      </c>
      <c r="Y281" s="3">
        <v>0</v>
      </c>
      <c r="Z281" s="3">
        <v>0</v>
      </c>
      <c r="AA281" s="3">
        <v>3</v>
      </c>
      <c r="AB281" s="3">
        <v>36</v>
      </c>
      <c r="AD281" t="s">
        <v>442</v>
      </c>
      <c r="AF281" s="3">
        <v>3</v>
      </c>
      <c r="AG281" s="3">
        <v>6</v>
      </c>
      <c r="AH281" s="3">
        <v>8</v>
      </c>
      <c r="AI281" s="3">
        <v>9</v>
      </c>
      <c r="AJ281" s="3">
        <v>9</v>
      </c>
      <c r="AK281" s="3">
        <v>9</v>
      </c>
      <c r="AL281" s="3">
        <v>9</v>
      </c>
      <c r="AM281" s="3">
        <v>10</v>
      </c>
      <c r="AN281" s="3">
        <v>9</v>
      </c>
      <c r="AO281" s="3">
        <v>8</v>
      </c>
      <c r="AP281" s="3">
        <v>9</v>
      </c>
      <c r="AQ281" s="3">
        <v>3</v>
      </c>
      <c r="AR281" s="3">
        <v>5</v>
      </c>
      <c r="AS281" s="3">
        <v>7</v>
      </c>
      <c r="AT281" s="3">
        <v>8</v>
      </c>
      <c r="AU281" s="3">
        <v>8</v>
      </c>
      <c r="AV281" t="s">
        <v>443</v>
      </c>
      <c r="AW281" s="3">
        <v>929</v>
      </c>
      <c r="AX281" s="3">
        <v>929</v>
      </c>
      <c r="AY281" t="str">
        <f t="shared" si="20"/>
        <v/>
      </c>
      <c r="AZ281" t="str">
        <f t="shared" si="21"/>
        <v/>
      </c>
      <c r="BA281" t="str">
        <f t="shared" si="22"/>
        <v/>
      </c>
      <c r="BB281" t="str">
        <f t="shared" si="23"/>
        <v/>
      </c>
      <c r="BC281" t="str">
        <f t="shared" si="24"/>
        <v/>
      </c>
    </row>
    <row r="282" spans="1:55" x14ac:dyDescent="0.2">
      <c r="A282" t="s">
        <v>755</v>
      </c>
      <c r="B282" t="s">
        <v>48</v>
      </c>
      <c r="C282" t="s">
        <v>78</v>
      </c>
      <c r="D282" s="3">
        <v>205</v>
      </c>
      <c r="F282" s="3">
        <v>0</v>
      </c>
      <c r="G282" s="3">
        <v>0</v>
      </c>
      <c r="H282" s="3">
        <v>1</v>
      </c>
      <c r="I282" s="3">
        <v>0</v>
      </c>
      <c r="J282" s="3">
        <v>5</v>
      </c>
      <c r="K282" s="3">
        <v>4</v>
      </c>
      <c r="M282" s="3">
        <v>0</v>
      </c>
      <c r="N282" s="3">
        <v>5</v>
      </c>
      <c r="O282" s="3">
        <v>4</v>
      </c>
      <c r="P282" s="3">
        <v>4</v>
      </c>
      <c r="Q282" s="3">
        <v>4</v>
      </c>
      <c r="R282" s="3">
        <v>3</v>
      </c>
      <c r="T282" s="3">
        <v>5</v>
      </c>
      <c r="U282" s="3">
        <v>3</v>
      </c>
      <c r="V282" s="3">
        <v>4</v>
      </c>
      <c r="W282" s="3">
        <v>1</v>
      </c>
      <c r="X282" s="3">
        <v>0</v>
      </c>
      <c r="Y282" s="3">
        <v>2</v>
      </c>
      <c r="Z282" s="3">
        <v>2</v>
      </c>
      <c r="AA282" s="3">
        <v>5</v>
      </c>
      <c r="AB282" s="3">
        <v>46</v>
      </c>
      <c r="AD282" t="s">
        <v>444</v>
      </c>
      <c r="AF282" s="3">
        <v>10</v>
      </c>
      <c r="AG282" s="3">
        <v>10</v>
      </c>
      <c r="AH282" s="3">
        <v>10</v>
      </c>
      <c r="AI282" s="3">
        <v>10</v>
      </c>
      <c r="AJ282" s="3">
        <v>10</v>
      </c>
      <c r="AK282" s="3">
        <v>9</v>
      </c>
      <c r="AL282" s="3">
        <v>10</v>
      </c>
      <c r="AM282" s="3">
        <v>10</v>
      </c>
      <c r="AN282" s="3">
        <v>9</v>
      </c>
      <c r="AO282" s="3">
        <v>10</v>
      </c>
      <c r="AP282" s="3">
        <v>10</v>
      </c>
      <c r="AQ282" s="3">
        <v>10</v>
      </c>
      <c r="AR282" s="3">
        <v>9</v>
      </c>
      <c r="AS282" s="3">
        <v>8</v>
      </c>
      <c r="AT282" s="3">
        <v>6</v>
      </c>
      <c r="AU282" s="3">
        <v>9</v>
      </c>
      <c r="AW282" s="3">
        <v>901</v>
      </c>
      <c r="AX282" s="3">
        <v>901</v>
      </c>
      <c r="AY282" t="str">
        <f t="shared" si="20"/>
        <v/>
      </c>
      <c r="AZ282" t="str">
        <f t="shared" si="21"/>
        <v/>
      </c>
      <c r="BA282" t="str">
        <f t="shared" si="22"/>
        <v/>
      </c>
      <c r="BB282" t="str">
        <f t="shared" si="23"/>
        <v/>
      </c>
      <c r="BC282" t="str">
        <f t="shared" si="24"/>
        <v/>
      </c>
    </row>
    <row r="283" spans="1:55" x14ac:dyDescent="0.2">
      <c r="A283" t="s">
        <v>756</v>
      </c>
      <c r="B283" t="s">
        <v>48</v>
      </c>
      <c r="C283" t="s">
        <v>63</v>
      </c>
      <c r="D283" s="3">
        <v>231</v>
      </c>
      <c r="F283" s="3">
        <v>1</v>
      </c>
      <c r="G283" s="3">
        <v>1</v>
      </c>
      <c r="H283" s="3">
        <v>4</v>
      </c>
      <c r="I283" s="3">
        <v>0</v>
      </c>
      <c r="J283" s="3">
        <v>4</v>
      </c>
      <c r="K283" s="3">
        <v>5</v>
      </c>
      <c r="M283" s="3">
        <v>0</v>
      </c>
      <c r="N283" s="3">
        <v>4</v>
      </c>
      <c r="O283" s="3">
        <v>4</v>
      </c>
      <c r="P283" s="3">
        <v>4</v>
      </c>
      <c r="Q283" s="3">
        <v>5</v>
      </c>
      <c r="R283" s="3">
        <v>4</v>
      </c>
      <c r="T283" s="3">
        <v>4</v>
      </c>
      <c r="U283" s="3">
        <v>3</v>
      </c>
      <c r="V283" s="3">
        <v>3</v>
      </c>
      <c r="W283" s="3">
        <v>4</v>
      </c>
      <c r="X283" s="3">
        <v>1</v>
      </c>
      <c r="Y283" s="3">
        <v>0</v>
      </c>
      <c r="Z283" s="3">
        <v>2</v>
      </c>
      <c r="AA283" s="3">
        <v>4</v>
      </c>
      <c r="AB283" s="3">
        <v>46</v>
      </c>
      <c r="AD283" t="s">
        <v>445</v>
      </c>
      <c r="AF283" s="3">
        <v>8</v>
      </c>
      <c r="AG283" s="3">
        <v>10</v>
      </c>
      <c r="AH283" s="3">
        <v>9</v>
      </c>
      <c r="AI283" s="3">
        <v>7</v>
      </c>
      <c r="AJ283" s="3">
        <v>9</v>
      </c>
      <c r="AK283" s="3">
        <v>10</v>
      </c>
      <c r="AL283" s="3">
        <v>10</v>
      </c>
      <c r="AM283" s="3">
        <v>8</v>
      </c>
      <c r="AN283" s="3">
        <v>8</v>
      </c>
      <c r="AO283" s="3">
        <v>9</v>
      </c>
      <c r="AP283" s="3">
        <v>9</v>
      </c>
      <c r="AQ283" s="3">
        <v>9</v>
      </c>
      <c r="AR283" s="3">
        <v>4</v>
      </c>
      <c r="AS283" s="3">
        <v>8</v>
      </c>
      <c r="AT283" s="3">
        <v>6</v>
      </c>
      <c r="AU283" s="3">
        <v>7</v>
      </c>
      <c r="AW283" s="3">
        <v>969</v>
      </c>
      <c r="AX283" s="3">
        <v>969</v>
      </c>
      <c r="AY283" t="str">
        <f t="shared" si="20"/>
        <v/>
      </c>
      <c r="AZ283" t="str">
        <f t="shared" si="21"/>
        <v/>
      </c>
      <c r="BA283" t="str">
        <f t="shared" si="22"/>
        <v/>
      </c>
      <c r="BB283" t="str">
        <f t="shared" si="23"/>
        <v/>
      </c>
      <c r="BC283" t="str">
        <f t="shared" si="24"/>
        <v/>
      </c>
    </row>
    <row r="284" spans="1:55" x14ac:dyDescent="0.2">
      <c r="A284" t="s">
        <v>757</v>
      </c>
      <c r="B284" t="s">
        <v>60</v>
      </c>
      <c r="C284" t="s">
        <v>83</v>
      </c>
      <c r="D284" s="3">
        <v>205</v>
      </c>
      <c r="F284" s="3">
        <v>1</v>
      </c>
      <c r="G284" s="3">
        <v>1</v>
      </c>
      <c r="H284" s="3">
        <v>5</v>
      </c>
      <c r="I284" s="3">
        <v>0</v>
      </c>
      <c r="J284" s="3">
        <v>5</v>
      </c>
      <c r="K284" s="3">
        <v>5</v>
      </c>
      <c r="M284" s="3">
        <v>0</v>
      </c>
      <c r="N284" s="3">
        <v>5</v>
      </c>
      <c r="O284" s="3">
        <v>5</v>
      </c>
      <c r="P284" s="3">
        <v>5</v>
      </c>
      <c r="Q284" s="3">
        <v>5</v>
      </c>
      <c r="R284" s="3">
        <v>5</v>
      </c>
      <c r="T284" s="3">
        <v>5</v>
      </c>
      <c r="U284" s="3">
        <v>2</v>
      </c>
      <c r="V284" s="3">
        <v>3</v>
      </c>
      <c r="W284" s="3">
        <v>4</v>
      </c>
      <c r="X284" s="3">
        <v>1</v>
      </c>
      <c r="Y284" s="3">
        <v>1</v>
      </c>
      <c r="Z284" s="3">
        <v>1</v>
      </c>
      <c r="AA284" s="3">
        <v>5</v>
      </c>
      <c r="AB284" s="3">
        <v>9</v>
      </c>
      <c r="AD284" t="s">
        <v>446</v>
      </c>
      <c r="AF284" s="3">
        <v>10</v>
      </c>
      <c r="AG284" s="3">
        <v>9</v>
      </c>
      <c r="AH284" s="3">
        <v>9</v>
      </c>
      <c r="AI284" s="3">
        <v>9</v>
      </c>
      <c r="AJ284" s="3">
        <v>10</v>
      </c>
      <c r="AK284" s="3">
        <v>10</v>
      </c>
      <c r="AL284" s="3">
        <v>10</v>
      </c>
      <c r="AM284" s="3">
        <v>9</v>
      </c>
      <c r="AN284" s="3">
        <v>8</v>
      </c>
      <c r="AO284" s="3">
        <v>7</v>
      </c>
      <c r="AP284" s="3">
        <v>8</v>
      </c>
      <c r="AQ284" s="3">
        <v>8</v>
      </c>
      <c r="AR284" s="3">
        <v>9</v>
      </c>
      <c r="AS284" s="3">
        <v>2</v>
      </c>
      <c r="AT284" s="3">
        <v>9</v>
      </c>
      <c r="AU284" s="3">
        <v>10</v>
      </c>
      <c r="AW284" s="3">
        <v>966</v>
      </c>
      <c r="AX284" s="3">
        <v>966</v>
      </c>
      <c r="AY284" t="str">
        <f t="shared" si="20"/>
        <v/>
      </c>
      <c r="AZ284" t="str">
        <f t="shared" si="21"/>
        <v/>
      </c>
      <c r="BA284" t="str">
        <f t="shared" si="22"/>
        <v/>
      </c>
      <c r="BB284" t="str">
        <f t="shared" si="23"/>
        <v/>
      </c>
      <c r="BC284" t="str">
        <f t="shared" si="24"/>
        <v/>
      </c>
    </row>
    <row r="285" spans="1:55" x14ac:dyDescent="0.2">
      <c r="A285" t="s">
        <v>758</v>
      </c>
      <c r="B285" t="s">
        <v>48</v>
      </c>
      <c r="C285" t="s">
        <v>58</v>
      </c>
      <c r="D285" s="3">
        <v>231</v>
      </c>
      <c r="F285" s="3">
        <v>2</v>
      </c>
      <c r="G285" s="3">
        <v>2</v>
      </c>
      <c r="H285" s="3">
        <v>3</v>
      </c>
      <c r="I285" s="3">
        <v>2</v>
      </c>
      <c r="J285" s="3">
        <v>3</v>
      </c>
      <c r="K285" s="3">
        <v>3</v>
      </c>
      <c r="M285" s="3">
        <v>2</v>
      </c>
      <c r="N285" s="3">
        <v>2</v>
      </c>
      <c r="O285" s="3">
        <v>1</v>
      </c>
      <c r="P285" s="3">
        <v>3</v>
      </c>
      <c r="Q285" s="3">
        <v>4</v>
      </c>
      <c r="R285" s="3">
        <v>2</v>
      </c>
      <c r="T285" s="3">
        <v>2</v>
      </c>
      <c r="U285" s="3">
        <v>3</v>
      </c>
      <c r="V285" s="3">
        <v>3</v>
      </c>
      <c r="W285" s="3">
        <v>1</v>
      </c>
      <c r="X285" s="3">
        <v>1</v>
      </c>
      <c r="Y285" s="3">
        <v>1</v>
      </c>
      <c r="Z285" s="3">
        <v>1</v>
      </c>
      <c r="AA285" s="3">
        <v>4</v>
      </c>
      <c r="AB285" s="3">
        <v>44</v>
      </c>
      <c r="AD285" t="s">
        <v>447</v>
      </c>
      <c r="AF285" s="3">
        <v>7</v>
      </c>
      <c r="AG285" s="3">
        <v>9</v>
      </c>
      <c r="AH285" s="3">
        <v>9</v>
      </c>
      <c r="AI285" s="3">
        <v>7</v>
      </c>
      <c r="AJ285" s="3">
        <v>8</v>
      </c>
      <c r="AK285" s="3">
        <v>3</v>
      </c>
      <c r="AL285" s="3">
        <v>6</v>
      </c>
      <c r="AM285" s="3">
        <v>9</v>
      </c>
      <c r="AN285" s="3">
        <v>8</v>
      </c>
      <c r="AO285" s="3">
        <v>5</v>
      </c>
      <c r="AP285" s="3">
        <v>3</v>
      </c>
      <c r="AQ285" s="3">
        <v>7</v>
      </c>
      <c r="AR285" s="3">
        <v>1</v>
      </c>
      <c r="AS285" s="3">
        <v>3</v>
      </c>
      <c r="AT285" s="3">
        <v>4</v>
      </c>
      <c r="AU285" s="3">
        <v>5</v>
      </c>
      <c r="AV285" t="s">
        <v>448</v>
      </c>
      <c r="AW285" s="3">
        <v>1009</v>
      </c>
      <c r="AX285" s="3">
        <v>1009</v>
      </c>
      <c r="AY285" t="str">
        <f t="shared" si="20"/>
        <v/>
      </c>
      <c r="AZ285" t="str">
        <f t="shared" si="21"/>
        <v/>
      </c>
      <c r="BA285" t="str">
        <f t="shared" si="22"/>
        <v/>
      </c>
      <c r="BB285" t="str">
        <f t="shared" si="23"/>
        <v/>
      </c>
      <c r="BC285" t="str">
        <f t="shared" si="24"/>
        <v/>
      </c>
    </row>
    <row r="286" spans="1:55" x14ac:dyDescent="0.2">
      <c r="A286" t="s">
        <v>759</v>
      </c>
      <c r="B286" t="s">
        <v>48</v>
      </c>
      <c r="C286" t="s">
        <v>98</v>
      </c>
      <c r="D286" s="3">
        <v>205</v>
      </c>
      <c r="F286" s="3">
        <v>2</v>
      </c>
      <c r="G286" s="3">
        <v>2</v>
      </c>
      <c r="H286" s="3">
        <v>2</v>
      </c>
      <c r="I286" s="3">
        <v>2</v>
      </c>
      <c r="J286" s="3">
        <v>3</v>
      </c>
      <c r="K286" s="3">
        <v>2</v>
      </c>
      <c r="M286" s="3">
        <v>2</v>
      </c>
      <c r="N286" s="3">
        <v>2</v>
      </c>
      <c r="O286" s="3">
        <v>2</v>
      </c>
      <c r="P286" s="3">
        <v>2</v>
      </c>
      <c r="Q286" s="3">
        <v>3</v>
      </c>
      <c r="R286" s="3">
        <v>3</v>
      </c>
      <c r="T286" s="3">
        <v>4</v>
      </c>
      <c r="U286" s="3">
        <v>1</v>
      </c>
      <c r="V286" s="3">
        <v>5</v>
      </c>
      <c r="W286" s="3">
        <v>2</v>
      </c>
      <c r="X286" s="3">
        <v>2</v>
      </c>
      <c r="Y286" s="3">
        <v>2</v>
      </c>
      <c r="Z286" s="3">
        <v>1</v>
      </c>
      <c r="AA286" s="3">
        <v>5</v>
      </c>
      <c r="AB286" s="3">
        <v>44</v>
      </c>
      <c r="AD286" t="s">
        <v>449</v>
      </c>
      <c r="AF286" s="3">
        <v>4</v>
      </c>
      <c r="AG286" s="3">
        <v>7</v>
      </c>
      <c r="AH286" s="3">
        <v>5</v>
      </c>
      <c r="AI286" s="3">
        <v>4</v>
      </c>
      <c r="AJ286" s="3">
        <v>4</v>
      </c>
      <c r="AK286" s="3">
        <v>4</v>
      </c>
      <c r="AL286" s="3">
        <v>5</v>
      </c>
      <c r="AM286" s="3">
        <v>4</v>
      </c>
      <c r="AN286" s="3">
        <v>6</v>
      </c>
      <c r="AO286" s="3">
        <v>4</v>
      </c>
      <c r="AP286" s="3">
        <v>7</v>
      </c>
      <c r="AQ286" s="3">
        <v>5</v>
      </c>
      <c r="AR286" s="3">
        <v>4</v>
      </c>
      <c r="AS286" s="3">
        <v>7</v>
      </c>
      <c r="AT286" s="3">
        <v>4</v>
      </c>
      <c r="AU286" s="3">
        <v>9</v>
      </c>
      <c r="AV286" t="s">
        <v>450</v>
      </c>
      <c r="AW286" s="3">
        <v>831</v>
      </c>
      <c r="AX286" s="3">
        <v>831</v>
      </c>
      <c r="AY286" t="str">
        <f t="shared" si="20"/>
        <v/>
      </c>
      <c r="AZ286" t="str">
        <f t="shared" si="21"/>
        <v/>
      </c>
      <c r="BA286" t="str">
        <f t="shared" si="22"/>
        <v/>
      </c>
      <c r="BB286" t="str">
        <f t="shared" si="23"/>
        <v/>
      </c>
      <c r="BC286" t="str">
        <f t="shared" si="24"/>
        <v/>
      </c>
    </row>
    <row r="287" spans="1:55" x14ac:dyDescent="0.2">
      <c r="A287" t="s">
        <v>760</v>
      </c>
      <c r="B287" t="s">
        <v>52</v>
      </c>
      <c r="C287" t="s">
        <v>53</v>
      </c>
      <c r="D287" s="3">
        <v>172</v>
      </c>
      <c r="F287" s="3">
        <v>0</v>
      </c>
      <c r="G287" s="3">
        <v>0</v>
      </c>
      <c r="H287" s="3">
        <v>5</v>
      </c>
      <c r="I287" s="3">
        <v>0</v>
      </c>
      <c r="J287" s="3">
        <v>5</v>
      </c>
      <c r="K287" s="3">
        <v>5</v>
      </c>
      <c r="M287" s="3">
        <v>0</v>
      </c>
      <c r="N287" s="3">
        <v>3</v>
      </c>
      <c r="O287" s="3">
        <v>5</v>
      </c>
      <c r="P287" s="3">
        <v>5</v>
      </c>
      <c r="Q287" s="3">
        <v>5</v>
      </c>
      <c r="R287" s="3">
        <v>4</v>
      </c>
      <c r="T287" s="3">
        <v>4</v>
      </c>
      <c r="U287" s="3">
        <v>4</v>
      </c>
      <c r="V287" s="3">
        <v>1</v>
      </c>
      <c r="W287" s="3">
        <v>3</v>
      </c>
      <c r="X287" s="3">
        <v>3</v>
      </c>
      <c r="Y287" s="3">
        <v>4</v>
      </c>
      <c r="Z287" s="3">
        <v>3</v>
      </c>
      <c r="AA287" s="3">
        <v>0</v>
      </c>
      <c r="AB287" s="3">
        <v>52</v>
      </c>
      <c r="AD287" t="s">
        <v>451</v>
      </c>
      <c r="AF287" s="3">
        <v>5</v>
      </c>
      <c r="AG287" s="3">
        <v>6</v>
      </c>
      <c r="AH287" s="3">
        <v>6</v>
      </c>
      <c r="AI287" s="3">
        <v>7</v>
      </c>
      <c r="AJ287" s="3">
        <v>6</v>
      </c>
      <c r="AK287" s="3">
        <v>7</v>
      </c>
      <c r="AL287" s="3">
        <v>7</v>
      </c>
      <c r="AM287" s="3">
        <v>5</v>
      </c>
      <c r="AN287" s="3">
        <v>5</v>
      </c>
      <c r="AO287" s="3">
        <v>7</v>
      </c>
      <c r="AP287" s="3">
        <v>7</v>
      </c>
      <c r="AQ287" s="3">
        <v>8</v>
      </c>
      <c r="AR287" s="3">
        <v>8</v>
      </c>
      <c r="AS287" s="3">
        <v>5</v>
      </c>
      <c r="AT287" s="3">
        <v>5</v>
      </c>
      <c r="AU287" s="3">
        <v>5</v>
      </c>
      <c r="AW287" s="3">
        <v>1029</v>
      </c>
      <c r="AX287" s="3">
        <v>1029</v>
      </c>
      <c r="AY287" t="str">
        <f t="shared" si="20"/>
        <v/>
      </c>
      <c r="AZ287" t="str">
        <f t="shared" si="21"/>
        <v/>
      </c>
      <c r="BA287" t="str">
        <f t="shared" si="22"/>
        <v/>
      </c>
      <c r="BB287" t="str">
        <f t="shared" si="23"/>
        <v/>
      </c>
      <c r="BC287" t="str">
        <f t="shared" si="24"/>
        <v/>
      </c>
    </row>
    <row r="288" spans="1:55" x14ac:dyDescent="0.2">
      <c r="A288" t="s">
        <v>761</v>
      </c>
      <c r="B288" t="s">
        <v>48</v>
      </c>
      <c r="C288" t="s">
        <v>49</v>
      </c>
      <c r="D288" s="3">
        <v>173</v>
      </c>
      <c r="F288" s="3">
        <v>1</v>
      </c>
      <c r="G288" s="3">
        <v>2</v>
      </c>
      <c r="H288" s="3">
        <v>4</v>
      </c>
      <c r="I288" s="3">
        <v>2</v>
      </c>
      <c r="J288" s="3">
        <v>3</v>
      </c>
      <c r="K288" s="3">
        <v>3</v>
      </c>
      <c r="M288" s="3">
        <v>1</v>
      </c>
      <c r="N288" s="3">
        <v>4</v>
      </c>
      <c r="O288" s="3">
        <v>4</v>
      </c>
      <c r="P288" s="3">
        <v>3</v>
      </c>
      <c r="Q288" s="3">
        <v>4</v>
      </c>
      <c r="R288" s="3">
        <v>3</v>
      </c>
      <c r="T288" s="3">
        <v>4</v>
      </c>
      <c r="U288" s="3">
        <v>2</v>
      </c>
      <c r="V288" s="3">
        <v>3</v>
      </c>
      <c r="W288" s="3">
        <v>1</v>
      </c>
      <c r="X288" s="3">
        <v>1</v>
      </c>
      <c r="Y288" s="3">
        <v>2</v>
      </c>
      <c r="Z288" s="3">
        <v>2</v>
      </c>
      <c r="AA288" s="3">
        <v>3</v>
      </c>
      <c r="AB288" s="3">
        <v>11</v>
      </c>
      <c r="AD288" t="s">
        <v>452</v>
      </c>
      <c r="AF288" s="3">
        <v>7</v>
      </c>
      <c r="AG288" s="3">
        <v>7</v>
      </c>
      <c r="AH288" s="3">
        <v>6</v>
      </c>
      <c r="AI288" s="3">
        <v>5</v>
      </c>
      <c r="AJ288" s="3">
        <v>7</v>
      </c>
      <c r="AK288" s="3">
        <v>4</v>
      </c>
      <c r="AL288" s="3">
        <v>7</v>
      </c>
      <c r="AM288" s="3">
        <v>6</v>
      </c>
      <c r="AN288" s="3">
        <v>5</v>
      </c>
      <c r="AO288" s="3">
        <v>8</v>
      </c>
      <c r="AP288" s="3">
        <v>8</v>
      </c>
      <c r="AQ288" s="3">
        <v>7</v>
      </c>
      <c r="AR288" s="3">
        <v>6</v>
      </c>
      <c r="AS288" s="3">
        <v>4</v>
      </c>
      <c r="AT288" s="3">
        <v>10</v>
      </c>
      <c r="AU288" s="3">
        <v>6</v>
      </c>
      <c r="AW288" s="3">
        <v>805</v>
      </c>
      <c r="AX288" s="3">
        <v>805</v>
      </c>
      <c r="AY288" t="str">
        <f t="shared" si="20"/>
        <v/>
      </c>
      <c r="AZ288" t="str">
        <f t="shared" si="21"/>
        <v/>
      </c>
      <c r="BA288" t="str">
        <f t="shared" si="22"/>
        <v/>
      </c>
      <c r="BB288" t="str">
        <f t="shared" si="23"/>
        <v/>
      </c>
      <c r="BC288" t="str">
        <f t="shared" si="24"/>
        <v/>
      </c>
    </row>
    <row r="289" spans="1:56" x14ac:dyDescent="0.2">
      <c r="A289" t="s">
        <v>762</v>
      </c>
      <c r="B289" t="s">
        <v>60</v>
      </c>
      <c r="C289" t="s">
        <v>104</v>
      </c>
      <c r="D289" s="3">
        <v>205</v>
      </c>
      <c r="F289" s="3">
        <v>1</v>
      </c>
      <c r="G289" s="3">
        <v>1</v>
      </c>
      <c r="H289" s="3">
        <v>4</v>
      </c>
      <c r="I289" s="3">
        <v>1</v>
      </c>
      <c r="J289" s="3">
        <v>4</v>
      </c>
      <c r="K289" s="3">
        <v>4</v>
      </c>
      <c r="M289" s="3">
        <v>1</v>
      </c>
      <c r="N289" s="3">
        <v>4</v>
      </c>
      <c r="O289" s="3">
        <v>4</v>
      </c>
      <c r="P289" s="3">
        <v>4</v>
      </c>
      <c r="Q289" s="3">
        <v>4</v>
      </c>
      <c r="R289" s="3">
        <v>4</v>
      </c>
      <c r="T289" s="3">
        <v>4</v>
      </c>
      <c r="U289" s="3">
        <v>2</v>
      </c>
      <c r="V289" s="3">
        <v>4</v>
      </c>
      <c r="W289" s="3">
        <v>0</v>
      </c>
      <c r="X289" s="3">
        <v>1</v>
      </c>
      <c r="Y289" s="3">
        <v>1</v>
      </c>
      <c r="Z289" s="3">
        <v>1</v>
      </c>
      <c r="AA289" s="3">
        <v>4</v>
      </c>
      <c r="AB289" s="3">
        <v>50</v>
      </c>
      <c r="AD289" t="s">
        <v>453</v>
      </c>
      <c r="AF289" s="3">
        <v>8</v>
      </c>
      <c r="AG289" s="3">
        <v>9</v>
      </c>
      <c r="AH289" s="3">
        <v>7</v>
      </c>
      <c r="AI289" s="3">
        <v>7</v>
      </c>
      <c r="AJ289" s="3">
        <v>8</v>
      </c>
      <c r="AK289" s="3">
        <v>8</v>
      </c>
      <c r="AL289" s="3">
        <v>7</v>
      </c>
      <c r="AM289" s="3">
        <v>7</v>
      </c>
      <c r="AN289" s="3">
        <v>6</v>
      </c>
      <c r="AO289" s="3">
        <v>7</v>
      </c>
      <c r="AP289" s="3">
        <v>6</v>
      </c>
      <c r="AQ289" s="3">
        <v>5</v>
      </c>
      <c r="AR289" s="3">
        <v>6</v>
      </c>
      <c r="AS289" s="3">
        <v>6</v>
      </c>
      <c r="AT289" s="3">
        <v>8</v>
      </c>
      <c r="AU289" s="3">
        <v>7</v>
      </c>
      <c r="AV289" t="s">
        <v>454</v>
      </c>
      <c r="AW289" s="3">
        <v>1035</v>
      </c>
      <c r="AX289" s="3">
        <v>1035</v>
      </c>
      <c r="AY289" t="str">
        <f t="shared" si="20"/>
        <v/>
      </c>
      <c r="AZ289" t="str">
        <f t="shared" si="21"/>
        <v/>
      </c>
      <c r="BA289" t="str">
        <f t="shared" si="22"/>
        <v/>
      </c>
      <c r="BB289" t="str">
        <f t="shared" si="23"/>
        <v/>
      </c>
      <c r="BC289" t="str">
        <f t="shared" si="24"/>
        <v/>
      </c>
    </row>
    <row r="290" spans="1:56" x14ac:dyDescent="0.2">
      <c r="A290" t="s">
        <v>763</v>
      </c>
      <c r="B290" t="s">
        <v>60</v>
      </c>
      <c r="C290" t="s">
        <v>79</v>
      </c>
      <c r="D290" s="3">
        <v>205</v>
      </c>
      <c r="F290" s="3">
        <v>2</v>
      </c>
      <c r="G290" s="3">
        <v>1</v>
      </c>
      <c r="H290" s="3">
        <v>1</v>
      </c>
      <c r="I290" s="3">
        <v>2</v>
      </c>
      <c r="J290" s="3">
        <v>2</v>
      </c>
      <c r="K290" s="3">
        <v>1</v>
      </c>
      <c r="M290" s="3">
        <v>1</v>
      </c>
      <c r="N290" s="3">
        <v>4</v>
      </c>
      <c r="O290" s="3">
        <v>5</v>
      </c>
      <c r="P290" s="3">
        <v>2</v>
      </c>
      <c r="Q290" s="3">
        <v>2</v>
      </c>
      <c r="R290" s="3">
        <v>2</v>
      </c>
      <c r="T290" s="3">
        <v>4</v>
      </c>
      <c r="U290" s="3">
        <v>1</v>
      </c>
      <c r="V290" s="3">
        <v>4</v>
      </c>
      <c r="W290" s="3">
        <v>1</v>
      </c>
      <c r="X290" s="3">
        <v>1</v>
      </c>
      <c r="Y290" s="3">
        <v>0</v>
      </c>
      <c r="Z290" s="3">
        <v>0</v>
      </c>
      <c r="AA290" s="3">
        <v>4</v>
      </c>
      <c r="AB290" s="3">
        <v>37</v>
      </c>
      <c r="AD290" t="s">
        <v>455</v>
      </c>
      <c r="AF290" s="3">
        <v>10</v>
      </c>
      <c r="AG290" s="3">
        <v>10</v>
      </c>
      <c r="AH290" s="3">
        <v>10</v>
      </c>
      <c r="AI290" s="3">
        <v>10</v>
      </c>
      <c r="AJ290" s="3">
        <v>10</v>
      </c>
      <c r="AK290" s="3">
        <v>10</v>
      </c>
      <c r="AL290" s="3">
        <v>10</v>
      </c>
      <c r="AM290" s="3">
        <v>10</v>
      </c>
      <c r="AN290" s="3">
        <v>10</v>
      </c>
      <c r="AO290" s="3">
        <v>10</v>
      </c>
      <c r="AP290" s="3">
        <v>10</v>
      </c>
      <c r="AQ290" s="3">
        <v>6</v>
      </c>
      <c r="AR290" s="3">
        <v>0</v>
      </c>
      <c r="AS290" s="3">
        <v>0</v>
      </c>
      <c r="AT290" s="3">
        <v>0</v>
      </c>
      <c r="AU290" s="3">
        <v>10</v>
      </c>
      <c r="AW290" s="3">
        <v>1032</v>
      </c>
      <c r="AX290" s="3">
        <v>1032</v>
      </c>
      <c r="AY290" t="str">
        <f t="shared" si="20"/>
        <v/>
      </c>
      <c r="AZ290" t="str">
        <f t="shared" si="21"/>
        <v/>
      </c>
      <c r="BA290" t="str">
        <f t="shared" si="22"/>
        <v/>
      </c>
      <c r="BB290" t="str">
        <f t="shared" si="23"/>
        <v/>
      </c>
      <c r="BC290" t="str">
        <f t="shared" si="24"/>
        <v/>
      </c>
    </row>
    <row r="291" spans="1:56" x14ac:dyDescent="0.2">
      <c r="A291" t="s">
        <v>764</v>
      </c>
      <c r="B291" t="s">
        <v>73</v>
      </c>
      <c r="C291" t="s">
        <v>58</v>
      </c>
      <c r="D291" s="3">
        <v>73</v>
      </c>
      <c r="F291" s="3">
        <v>0</v>
      </c>
      <c r="G291" s="3">
        <v>1</v>
      </c>
      <c r="H291" s="3">
        <v>3</v>
      </c>
      <c r="I291" s="3">
        <v>0</v>
      </c>
      <c r="J291" s="3">
        <v>3</v>
      </c>
      <c r="K291" s="3">
        <v>3</v>
      </c>
      <c r="M291" s="3">
        <v>0</v>
      </c>
      <c r="N291" s="3">
        <v>3</v>
      </c>
      <c r="O291" s="3">
        <v>2</v>
      </c>
      <c r="P291" s="3">
        <v>2</v>
      </c>
      <c r="Q291" s="3">
        <v>2</v>
      </c>
      <c r="R291" s="3">
        <v>3</v>
      </c>
      <c r="T291" s="3">
        <v>3</v>
      </c>
      <c r="U291" s="3">
        <v>1</v>
      </c>
      <c r="V291" s="3">
        <v>3</v>
      </c>
      <c r="W291" s="3">
        <v>1</v>
      </c>
      <c r="X291" s="3">
        <v>1</v>
      </c>
      <c r="Y291" s="3">
        <v>1</v>
      </c>
      <c r="Z291" s="3">
        <v>0</v>
      </c>
      <c r="AA291" s="3">
        <v>2</v>
      </c>
      <c r="AB291" s="3">
        <v>43</v>
      </c>
      <c r="AD291" t="s">
        <v>456</v>
      </c>
      <c r="AF291" s="3">
        <v>7</v>
      </c>
      <c r="AG291" s="3">
        <v>8</v>
      </c>
      <c r="AH291" s="3">
        <v>10</v>
      </c>
      <c r="AI291" s="3">
        <v>8</v>
      </c>
      <c r="AJ291" s="3">
        <v>8</v>
      </c>
      <c r="AK291" s="3">
        <v>10</v>
      </c>
      <c r="AL291" s="3">
        <v>9</v>
      </c>
      <c r="AM291" s="3">
        <v>8</v>
      </c>
      <c r="AN291" s="3">
        <v>4</v>
      </c>
      <c r="AO291" s="3">
        <v>9</v>
      </c>
      <c r="AP291" s="3">
        <v>9</v>
      </c>
      <c r="AQ291" s="3">
        <v>0</v>
      </c>
      <c r="AR291" s="3">
        <v>5</v>
      </c>
      <c r="AS291" s="3">
        <v>0</v>
      </c>
      <c r="AT291" s="3">
        <v>10</v>
      </c>
      <c r="AU291" s="3">
        <v>6</v>
      </c>
      <c r="AW291" s="3">
        <v>805</v>
      </c>
      <c r="AX291" s="3">
        <v>805</v>
      </c>
      <c r="AY291" t="str">
        <f t="shared" si="20"/>
        <v/>
      </c>
      <c r="AZ291" t="str">
        <f t="shared" si="21"/>
        <v/>
      </c>
      <c r="BA291" t="str">
        <f t="shared" si="22"/>
        <v/>
      </c>
      <c r="BB291" t="str">
        <f t="shared" si="23"/>
        <v/>
      </c>
      <c r="BC291" t="str">
        <f t="shared" si="24"/>
        <v/>
      </c>
    </row>
    <row r="292" spans="1:56" x14ac:dyDescent="0.2">
      <c r="A292" t="s">
        <v>765</v>
      </c>
      <c r="B292" t="s">
        <v>48</v>
      </c>
      <c r="C292" t="s">
        <v>117</v>
      </c>
      <c r="D292" s="3">
        <v>85</v>
      </c>
      <c r="F292" s="3">
        <v>1</v>
      </c>
      <c r="G292" s="3">
        <v>2</v>
      </c>
      <c r="H292" s="3">
        <v>3</v>
      </c>
      <c r="I292" s="3">
        <v>2</v>
      </c>
      <c r="J292" s="3">
        <v>3</v>
      </c>
      <c r="K292" s="3">
        <v>5</v>
      </c>
      <c r="M292" s="3">
        <v>0</v>
      </c>
      <c r="N292" s="3">
        <v>3</v>
      </c>
      <c r="O292" s="3">
        <v>2</v>
      </c>
      <c r="P292" s="3">
        <v>3</v>
      </c>
      <c r="Q292" s="3">
        <v>5</v>
      </c>
      <c r="R292" s="3">
        <v>3</v>
      </c>
      <c r="T292" s="3">
        <v>4</v>
      </c>
      <c r="U292" s="3">
        <v>0</v>
      </c>
      <c r="V292" s="3">
        <v>3</v>
      </c>
      <c r="W292" s="3">
        <v>1</v>
      </c>
      <c r="X292" s="3">
        <v>0</v>
      </c>
      <c r="Y292" s="3">
        <v>0</v>
      </c>
      <c r="Z292" s="3">
        <v>0</v>
      </c>
      <c r="AA292" s="3">
        <v>4</v>
      </c>
      <c r="AB292" s="3">
        <v>7</v>
      </c>
      <c r="AD292" t="s">
        <v>457</v>
      </c>
      <c r="AF292" s="3">
        <v>7</v>
      </c>
      <c r="AG292" s="3">
        <v>5</v>
      </c>
      <c r="AH292" s="3">
        <v>9</v>
      </c>
      <c r="AI292" s="3">
        <v>9</v>
      </c>
      <c r="AJ292" s="3">
        <v>5</v>
      </c>
      <c r="AK292" s="3">
        <v>2</v>
      </c>
      <c r="AL292" s="3">
        <v>2</v>
      </c>
      <c r="AM292" s="3">
        <v>7</v>
      </c>
      <c r="AN292" s="3">
        <v>6</v>
      </c>
      <c r="AO292" s="3">
        <v>0</v>
      </c>
      <c r="AP292" s="3">
        <v>8</v>
      </c>
      <c r="AQ292" s="3">
        <v>6</v>
      </c>
      <c r="AR292" s="3">
        <v>10</v>
      </c>
      <c r="AS292" s="3">
        <v>3</v>
      </c>
      <c r="AT292" s="3">
        <v>8</v>
      </c>
      <c r="AU292" s="3">
        <v>3</v>
      </c>
      <c r="AV292" t="s">
        <v>458</v>
      </c>
      <c r="AW292" s="3">
        <v>1058</v>
      </c>
      <c r="AX292" s="3">
        <v>1058</v>
      </c>
      <c r="AY292" t="str">
        <f t="shared" si="20"/>
        <v/>
      </c>
      <c r="AZ292" t="str">
        <f t="shared" si="21"/>
        <v/>
      </c>
      <c r="BA292" t="str">
        <f t="shared" si="22"/>
        <v/>
      </c>
      <c r="BB292" t="str">
        <f t="shared" si="23"/>
        <v/>
      </c>
      <c r="BC292" t="str">
        <f t="shared" si="24"/>
        <v/>
      </c>
    </row>
    <row r="293" spans="1:56" x14ac:dyDescent="0.2">
      <c r="A293" t="s">
        <v>766</v>
      </c>
      <c r="B293" t="s">
        <v>212</v>
      </c>
      <c r="C293" t="s">
        <v>253</v>
      </c>
      <c r="D293" s="3">
        <v>81</v>
      </c>
      <c r="F293" s="3">
        <v>1</v>
      </c>
      <c r="G293" s="3">
        <v>2</v>
      </c>
      <c r="H293" s="3">
        <v>2</v>
      </c>
      <c r="I293" s="3">
        <v>1</v>
      </c>
      <c r="J293" s="3">
        <v>4</v>
      </c>
      <c r="K293" s="3">
        <v>3</v>
      </c>
      <c r="M293" s="3">
        <v>1</v>
      </c>
      <c r="N293" s="3">
        <v>4</v>
      </c>
      <c r="O293" s="3">
        <v>4</v>
      </c>
      <c r="P293" s="3">
        <v>4</v>
      </c>
      <c r="Q293" s="3">
        <v>4</v>
      </c>
      <c r="R293" s="3">
        <v>3</v>
      </c>
      <c r="T293" s="3">
        <v>3</v>
      </c>
      <c r="U293" s="3">
        <v>3</v>
      </c>
      <c r="V293" s="3">
        <v>4</v>
      </c>
      <c r="W293" s="3">
        <v>4</v>
      </c>
      <c r="X293" s="3">
        <v>3</v>
      </c>
      <c r="Y293" s="3">
        <v>3</v>
      </c>
      <c r="Z293" s="3">
        <v>4</v>
      </c>
      <c r="AA293" s="3">
        <v>4</v>
      </c>
      <c r="AB293" s="3">
        <v>36</v>
      </c>
      <c r="AD293" t="s">
        <v>459</v>
      </c>
      <c r="AF293" s="3">
        <v>8</v>
      </c>
      <c r="AG293" s="3">
        <v>10</v>
      </c>
      <c r="AH293" s="3">
        <v>10</v>
      </c>
      <c r="AI293" s="3">
        <v>10</v>
      </c>
      <c r="AJ293" s="3">
        <v>10</v>
      </c>
      <c r="AK293" s="3">
        <v>9</v>
      </c>
      <c r="AL293" s="3">
        <v>10</v>
      </c>
      <c r="AM293" s="3">
        <v>9</v>
      </c>
      <c r="AN293" s="3">
        <v>10</v>
      </c>
      <c r="AO293" s="3">
        <v>7</v>
      </c>
      <c r="AP293" s="3">
        <v>9</v>
      </c>
      <c r="AQ293" s="3">
        <v>5</v>
      </c>
      <c r="AR293" s="3">
        <v>4</v>
      </c>
      <c r="AS293" s="3">
        <v>8</v>
      </c>
      <c r="AT293" s="3">
        <v>7</v>
      </c>
      <c r="AU293" s="3">
        <v>2</v>
      </c>
      <c r="AV293" t="s">
        <v>460</v>
      </c>
      <c r="AW293" s="3">
        <v>1252</v>
      </c>
      <c r="AX293" s="3">
        <v>1252</v>
      </c>
      <c r="AY293" t="str">
        <f t="shared" si="20"/>
        <v/>
      </c>
      <c r="AZ293" t="str">
        <f t="shared" si="21"/>
        <v/>
      </c>
      <c r="BA293" t="str">
        <f t="shared" si="22"/>
        <v/>
      </c>
      <c r="BB293" t="str">
        <f t="shared" si="23"/>
        <v/>
      </c>
      <c r="BC293" t="str">
        <f t="shared" si="24"/>
        <v/>
      </c>
    </row>
    <row r="294" spans="1:56" x14ac:dyDescent="0.2">
      <c r="A294" t="s">
        <v>767</v>
      </c>
      <c r="B294" t="s">
        <v>48</v>
      </c>
      <c r="C294" t="s">
        <v>101</v>
      </c>
      <c r="D294" s="3">
        <v>172</v>
      </c>
      <c r="F294" s="3">
        <v>2</v>
      </c>
      <c r="G294" s="3">
        <v>4</v>
      </c>
      <c r="H294" s="3">
        <v>3</v>
      </c>
      <c r="I294" s="3">
        <v>4</v>
      </c>
      <c r="J294" s="3">
        <v>3</v>
      </c>
      <c r="K294" s="3">
        <v>3</v>
      </c>
      <c r="M294" s="3">
        <v>4</v>
      </c>
      <c r="N294" s="3">
        <v>2</v>
      </c>
      <c r="O294" s="3">
        <v>3</v>
      </c>
      <c r="P294" s="3">
        <v>3</v>
      </c>
      <c r="Q294" s="3">
        <v>1</v>
      </c>
      <c r="R294" s="3">
        <v>1</v>
      </c>
      <c r="T294" s="3">
        <v>5</v>
      </c>
      <c r="U294" s="3">
        <v>3</v>
      </c>
      <c r="V294" s="3">
        <v>2</v>
      </c>
      <c r="W294" s="3">
        <v>3</v>
      </c>
      <c r="X294" s="3">
        <v>2</v>
      </c>
      <c r="Y294" s="3">
        <v>1</v>
      </c>
      <c r="Z294" s="3">
        <v>3</v>
      </c>
      <c r="AA294" s="3">
        <v>1</v>
      </c>
      <c r="AB294" s="3">
        <v>52</v>
      </c>
      <c r="AD294" t="s">
        <v>461</v>
      </c>
      <c r="AF294" s="3">
        <v>0</v>
      </c>
      <c r="AG294" s="3">
        <v>2</v>
      </c>
      <c r="AH294" s="3">
        <v>1</v>
      </c>
      <c r="AI294" s="3">
        <v>0</v>
      </c>
      <c r="AJ294" s="3">
        <v>3</v>
      </c>
      <c r="AK294" s="3">
        <v>0</v>
      </c>
      <c r="AL294" s="3">
        <v>0</v>
      </c>
      <c r="AM294" s="3">
        <v>0</v>
      </c>
      <c r="AN294" s="3">
        <v>3</v>
      </c>
      <c r="AO294" s="3">
        <v>0</v>
      </c>
      <c r="AP294" s="3">
        <v>0</v>
      </c>
      <c r="AQ294" s="3">
        <v>4</v>
      </c>
      <c r="AR294" s="3">
        <v>0</v>
      </c>
      <c r="AS294" s="3">
        <v>0</v>
      </c>
      <c r="AT294" s="3">
        <v>0</v>
      </c>
      <c r="AU294" s="3">
        <v>0</v>
      </c>
      <c r="AV294" t="s">
        <v>462</v>
      </c>
      <c r="AW294" s="3">
        <v>1315</v>
      </c>
      <c r="AX294" s="3">
        <v>1315</v>
      </c>
      <c r="AY294" t="str">
        <f t="shared" si="20"/>
        <v/>
      </c>
      <c r="AZ294" t="str">
        <f t="shared" si="21"/>
        <v/>
      </c>
      <c r="BA294" t="str">
        <f t="shared" si="22"/>
        <v/>
      </c>
      <c r="BB294" t="str">
        <f t="shared" si="23"/>
        <v/>
      </c>
      <c r="BC294" t="str">
        <f t="shared" si="24"/>
        <v/>
      </c>
    </row>
    <row r="295" spans="1:56" x14ac:dyDescent="0.2">
      <c r="A295" t="s">
        <v>768</v>
      </c>
      <c r="B295" t="s">
        <v>48</v>
      </c>
      <c r="C295" t="s">
        <v>253</v>
      </c>
      <c r="D295" s="3">
        <v>172</v>
      </c>
      <c r="F295" s="3">
        <v>0</v>
      </c>
      <c r="G295" s="3">
        <v>0</v>
      </c>
      <c r="H295" s="3">
        <v>5</v>
      </c>
      <c r="I295" s="3">
        <v>5</v>
      </c>
      <c r="J295" s="3">
        <v>4</v>
      </c>
      <c r="K295" s="3">
        <v>5</v>
      </c>
      <c r="M295" s="3">
        <v>0</v>
      </c>
      <c r="N295" s="3">
        <v>5</v>
      </c>
      <c r="O295" s="3">
        <v>5</v>
      </c>
      <c r="P295" s="3">
        <v>5</v>
      </c>
      <c r="Q295" s="3">
        <v>5</v>
      </c>
      <c r="R295" s="3">
        <v>4</v>
      </c>
      <c r="T295" s="3">
        <v>5</v>
      </c>
      <c r="U295" s="3">
        <v>2</v>
      </c>
      <c r="V295" s="3">
        <v>4</v>
      </c>
      <c r="W295" s="3">
        <v>4</v>
      </c>
      <c r="X295" s="3">
        <v>3</v>
      </c>
      <c r="Y295" s="3">
        <v>3</v>
      </c>
      <c r="Z295" s="3">
        <v>4</v>
      </c>
      <c r="AA295" s="3">
        <v>3</v>
      </c>
      <c r="AB295" s="3">
        <v>14</v>
      </c>
      <c r="AD295" t="s">
        <v>463</v>
      </c>
      <c r="AF295" s="3">
        <v>5</v>
      </c>
      <c r="AG295" s="3">
        <v>6</v>
      </c>
      <c r="AH295" s="3">
        <v>8</v>
      </c>
      <c r="AI295" s="3">
        <v>9</v>
      </c>
      <c r="AJ295" s="3">
        <v>8</v>
      </c>
      <c r="AK295" s="3">
        <v>5</v>
      </c>
      <c r="AL295" s="3">
        <v>10</v>
      </c>
      <c r="AM295" s="3">
        <v>6</v>
      </c>
      <c r="AN295" s="3">
        <v>8</v>
      </c>
      <c r="AO295" s="3">
        <v>7</v>
      </c>
      <c r="AP295" s="3">
        <v>10</v>
      </c>
      <c r="AQ295" s="3">
        <v>10</v>
      </c>
      <c r="AR295" s="3">
        <v>8</v>
      </c>
      <c r="AS295" s="3">
        <v>7</v>
      </c>
      <c r="AT295" s="3">
        <v>7</v>
      </c>
      <c r="AU295" s="3">
        <v>10</v>
      </c>
      <c r="AV295" t="s">
        <v>464</v>
      </c>
      <c r="AW295" s="3">
        <v>1156</v>
      </c>
      <c r="AX295" s="3">
        <v>1156</v>
      </c>
      <c r="AY295" t="str">
        <f t="shared" si="20"/>
        <v/>
      </c>
      <c r="AZ295" t="str">
        <f t="shared" si="21"/>
        <v/>
      </c>
      <c r="BA295" t="str">
        <f t="shared" si="22"/>
        <v/>
      </c>
      <c r="BB295" t="str">
        <f t="shared" si="23"/>
        <v/>
      </c>
      <c r="BC295" t="str">
        <f t="shared" si="24"/>
        <v/>
      </c>
    </row>
    <row r="296" spans="1:56" x14ac:dyDescent="0.2">
      <c r="A296" t="s">
        <v>769</v>
      </c>
      <c r="B296" t="s">
        <v>60</v>
      </c>
      <c r="C296" t="s">
        <v>61</v>
      </c>
      <c r="D296" s="3">
        <v>205</v>
      </c>
      <c r="F296" s="3">
        <v>0</v>
      </c>
      <c r="G296" s="3">
        <v>0</v>
      </c>
      <c r="H296" s="3">
        <v>5</v>
      </c>
      <c r="I296" s="3">
        <v>0</v>
      </c>
      <c r="J296" s="3">
        <v>5</v>
      </c>
      <c r="K296" s="3">
        <v>5</v>
      </c>
      <c r="M296" s="3">
        <v>0</v>
      </c>
      <c r="N296" s="3">
        <v>5</v>
      </c>
      <c r="O296" s="3">
        <v>5</v>
      </c>
      <c r="P296" s="3">
        <v>5</v>
      </c>
      <c r="Q296" s="3">
        <v>5</v>
      </c>
      <c r="R296" s="3">
        <v>5</v>
      </c>
      <c r="T296" s="3">
        <v>5</v>
      </c>
      <c r="U296" s="3">
        <v>0</v>
      </c>
      <c r="V296" s="3">
        <v>5</v>
      </c>
      <c r="W296" s="3">
        <v>5</v>
      </c>
      <c r="X296" s="3">
        <v>0</v>
      </c>
      <c r="Y296" s="3">
        <v>0</v>
      </c>
      <c r="Z296" s="3">
        <v>0</v>
      </c>
      <c r="AA296" s="3">
        <v>5</v>
      </c>
      <c r="AB296" s="3">
        <v>14</v>
      </c>
      <c r="AD296" t="s">
        <v>465</v>
      </c>
      <c r="AF296" s="3">
        <v>8</v>
      </c>
      <c r="AG296" s="3">
        <v>10</v>
      </c>
      <c r="AH296" s="3">
        <v>7</v>
      </c>
      <c r="AI296" s="3">
        <v>8</v>
      </c>
      <c r="AJ296" s="3">
        <v>10</v>
      </c>
      <c r="AK296" s="3">
        <v>10</v>
      </c>
      <c r="AL296" s="3">
        <v>10</v>
      </c>
      <c r="AM296" s="3">
        <v>8</v>
      </c>
      <c r="AN296" s="3">
        <v>10</v>
      </c>
      <c r="AO296" s="3">
        <v>10</v>
      </c>
      <c r="AP296" s="3">
        <v>8</v>
      </c>
      <c r="AQ296" s="3">
        <v>9</v>
      </c>
      <c r="AR296" s="3">
        <v>10</v>
      </c>
      <c r="AS296" s="3">
        <v>7</v>
      </c>
      <c r="AT296" s="3">
        <v>10</v>
      </c>
      <c r="AU296" s="3">
        <v>6</v>
      </c>
      <c r="AV296" t="s">
        <v>466</v>
      </c>
      <c r="AW296" s="3">
        <v>1394</v>
      </c>
      <c r="AX296" s="3">
        <v>1394</v>
      </c>
      <c r="AY296" t="str">
        <f t="shared" si="20"/>
        <v/>
      </c>
      <c r="AZ296" t="str">
        <f t="shared" si="21"/>
        <v/>
      </c>
      <c r="BA296" t="str">
        <f t="shared" si="22"/>
        <v/>
      </c>
      <c r="BB296" t="str">
        <f t="shared" si="23"/>
        <v/>
      </c>
      <c r="BC296" t="str">
        <f t="shared" si="24"/>
        <v/>
      </c>
    </row>
    <row r="297" spans="1:56" x14ac:dyDescent="0.2">
      <c r="A297" t="s">
        <v>770</v>
      </c>
      <c r="B297" t="s">
        <v>48</v>
      </c>
      <c r="C297" t="s">
        <v>53</v>
      </c>
      <c r="D297" s="3">
        <v>173</v>
      </c>
      <c r="F297" s="3">
        <v>3</v>
      </c>
      <c r="G297" s="3">
        <v>3</v>
      </c>
      <c r="H297" s="3">
        <v>2</v>
      </c>
      <c r="I297" s="3">
        <v>3</v>
      </c>
      <c r="J297" s="3">
        <v>2</v>
      </c>
      <c r="K297" s="3">
        <v>1</v>
      </c>
      <c r="M297" s="3">
        <v>1</v>
      </c>
      <c r="N297" s="3">
        <v>3</v>
      </c>
      <c r="O297" s="3">
        <v>3</v>
      </c>
      <c r="P297" s="3">
        <v>4</v>
      </c>
      <c r="Q297" s="3">
        <v>3</v>
      </c>
      <c r="R297" s="3">
        <v>3</v>
      </c>
      <c r="T297" s="3">
        <v>3</v>
      </c>
      <c r="U297" s="3">
        <v>2</v>
      </c>
      <c r="V297" s="3">
        <v>3</v>
      </c>
      <c r="W297" s="3">
        <v>2</v>
      </c>
      <c r="X297" s="3">
        <v>1</v>
      </c>
      <c r="Y297" s="3">
        <v>2</v>
      </c>
      <c r="Z297" s="3">
        <v>1</v>
      </c>
      <c r="AA297" s="3">
        <v>3</v>
      </c>
      <c r="AB297" s="3">
        <v>44</v>
      </c>
      <c r="AD297" t="s">
        <v>467</v>
      </c>
      <c r="AF297" s="3">
        <v>4</v>
      </c>
      <c r="AG297" s="3">
        <v>6</v>
      </c>
      <c r="AH297" s="3">
        <v>7</v>
      </c>
      <c r="AI297" s="3">
        <v>5</v>
      </c>
      <c r="AJ297" s="3">
        <v>4</v>
      </c>
      <c r="AK297" s="3">
        <v>4</v>
      </c>
      <c r="AL297" s="3">
        <v>7</v>
      </c>
      <c r="AM297" s="3">
        <v>6</v>
      </c>
      <c r="AN297" s="3">
        <v>6</v>
      </c>
      <c r="AO297" s="3">
        <v>3</v>
      </c>
      <c r="AP297" s="3">
        <v>6</v>
      </c>
      <c r="AQ297" s="3">
        <v>8</v>
      </c>
      <c r="AR297" s="3">
        <v>7</v>
      </c>
      <c r="AS297" s="3">
        <v>7</v>
      </c>
      <c r="AT297" s="3">
        <v>6</v>
      </c>
      <c r="AU297" s="3">
        <v>5</v>
      </c>
      <c r="AW297" s="3">
        <v>1477</v>
      </c>
      <c r="AX297" s="3">
        <v>1477</v>
      </c>
      <c r="AY297" t="str">
        <f t="shared" si="20"/>
        <v/>
      </c>
      <c r="AZ297" t="str">
        <f t="shared" si="21"/>
        <v/>
      </c>
      <c r="BA297" t="str">
        <f t="shared" si="22"/>
        <v/>
      </c>
      <c r="BB297" t="str">
        <f t="shared" si="23"/>
        <v/>
      </c>
      <c r="BC297" t="str">
        <f t="shared" si="24"/>
        <v/>
      </c>
    </row>
    <row r="298" spans="1:56" x14ac:dyDescent="0.2">
      <c r="A298" t="s">
        <v>771</v>
      </c>
      <c r="B298" t="s">
        <v>48</v>
      </c>
      <c r="C298" t="s">
        <v>57</v>
      </c>
      <c r="D298" s="3">
        <v>172</v>
      </c>
      <c r="F298" s="3">
        <v>0</v>
      </c>
      <c r="G298" s="3">
        <v>1</v>
      </c>
      <c r="H298" s="3">
        <v>3</v>
      </c>
      <c r="I298" s="3">
        <v>0</v>
      </c>
      <c r="J298" s="3">
        <v>4</v>
      </c>
      <c r="K298" s="3">
        <v>5</v>
      </c>
      <c r="M298" s="3">
        <v>0</v>
      </c>
      <c r="N298" s="3">
        <v>1</v>
      </c>
      <c r="O298" s="3">
        <v>3</v>
      </c>
      <c r="P298" s="3">
        <v>3</v>
      </c>
      <c r="Q298" s="3">
        <v>5</v>
      </c>
      <c r="R298" s="3">
        <v>4</v>
      </c>
      <c r="T298" s="3">
        <v>3</v>
      </c>
      <c r="U298" s="3">
        <v>5</v>
      </c>
      <c r="V298" s="3">
        <v>2</v>
      </c>
      <c r="W298" s="3">
        <v>3</v>
      </c>
      <c r="X298" s="3">
        <v>3</v>
      </c>
      <c r="Y298" s="3">
        <v>3</v>
      </c>
      <c r="Z298" s="3">
        <v>3</v>
      </c>
      <c r="AA298" s="3">
        <v>1</v>
      </c>
      <c r="AB298" s="3">
        <v>44</v>
      </c>
      <c r="AD298" t="s">
        <v>468</v>
      </c>
      <c r="AF298" s="3">
        <v>7</v>
      </c>
      <c r="AG298" s="3">
        <v>8</v>
      </c>
      <c r="AH298" s="3">
        <v>7</v>
      </c>
      <c r="AI298" s="3">
        <v>6</v>
      </c>
      <c r="AJ298" s="3">
        <v>5</v>
      </c>
      <c r="AK298" s="3">
        <v>7</v>
      </c>
      <c r="AL298" s="3">
        <v>6</v>
      </c>
      <c r="AM298" s="3">
        <v>6</v>
      </c>
      <c r="AN298" s="3">
        <v>7</v>
      </c>
      <c r="AO298" s="3">
        <v>8</v>
      </c>
      <c r="AP298" s="3">
        <v>6</v>
      </c>
      <c r="AQ298" s="3">
        <v>6</v>
      </c>
      <c r="AR298" s="3">
        <v>7</v>
      </c>
      <c r="AS298" s="3">
        <v>6</v>
      </c>
      <c r="AT298" s="3">
        <v>6</v>
      </c>
      <c r="AU298" s="3">
        <v>5</v>
      </c>
      <c r="AW298" s="3">
        <v>734</v>
      </c>
      <c r="AX298" s="3">
        <v>734</v>
      </c>
      <c r="AY298" t="str">
        <f t="shared" si="20"/>
        <v/>
      </c>
      <c r="AZ298" t="str">
        <f t="shared" si="21"/>
        <v/>
      </c>
      <c r="BA298" t="str">
        <f t="shared" si="22"/>
        <v/>
      </c>
      <c r="BB298" t="str">
        <f t="shared" si="23"/>
        <v/>
      </c>
      <c r="BC298" t="str">
        <f t="shared" si="24"/>
        <v/>
      </c>
    </row>
    <row r="299" spans="1:56" x14ac:dyDescent="0.2">
      <c r="A299" t="s">
        <v>772</v>
      </c>
      <c r="B299" t="s">
        <v>60</v>
      </c>
      <c r="C299" t="s">
        <v>53</v>
      </c>
      <c r="D299" s="3">
        <v>139</v>
      </c>
      <c r="F299" s="3">
        <v>1</v>
      </c>
      <c r="G299" s="3">
        <v>1</v>
      </c>
      <c r="H299" s="3">
        <v>3</v>
      </c>
      <c r="I299" s="3">
        <v>1</v>
      </c>
      <c r="J299" s="3">
        <v>3</v>
      </c>
      <c r="K299" s="3">
        <v>3</v>
      </c>
      <c r="M299" s="3">
        <v>1</v>
      </c>
      <c r="N299" s="3">
        <v>3</v>
      </c>
      <c r="O299" s="3">
        <v>3</v>
      </c>
      <c r="P299" s="3">
        <v>4</v>
      </c>
      <c r="Q299" s="3">
        <v>4</v>
      </c>
      <c r="R299" s="3">
        <v>3</v>
      </c>
      <c r="T299" s="3">
        <v>3</v>
      </c>
      <c r="U299" s="3">
        <v>2</v>
      </c>
      <c r="V299" s="3">
        <v>3</v>
      </c>
      <c r="W299" s="3">
        <v>2</v>
      </c>
      <c r="X299" s="3">
        <v>1</v>
      </c>
      <c r="Y299" s="3">
        <v>1</v>
      </c>
      <c r="Z299" s="3">
        <v>1</v>
      </c>
      <c r="AA299" s="3">
        <v>3</v>
      </c>
      <c r="AB299" s="3">
        <v>7</v>
      </c>
      <c r="AD299" t="s">
        <v>469</v>
      </c>
      <c r="AF299" s="3">
        <v>6</v>
      </c>
      <c r="AG299" s="3">
        <v>8</v>
      </c>
      <c r="AH299" s="3">
        <v>9</v>
      </c>
      <c r="AI299" s="3">
        <v>7</v>
      </c>
      <c r="AJ299" s="3">
        <v>7</v>
      </c>
      <c r="AK299" s="3">
        <v>8</v>
      </c>
      <c r="AL299" s="3">
        <v>9</v>
      </c>
      <c r="AM299" s="3">
        <v>5</v>
      </c>
      <c r="AN299" s="3">
        <v>6</v>
      </c>
      <c r="AO299" s="3">
        <v>7</v>
      </c>
      <c r="AP299" s="3">
        <v>8</v>
      </c>
      <c r="AQ299" s="3">
        <v>5</v>
      </c>
      <c r="AR299" s="3">
        <v>6</v>
      </c>
      <c r="AS299" s="3">
        <v>5</v>
      </c>
      <c r="AT299" s="3">
        <v>6</v>
      </c>
      <c r="AU299" s="3">
        <v>7</v>
      </c>
      <c r="AV299" t="s">
        <v>470</v>
      </c>
      <c r="AW299" s="3">
        <v>808</v>
      </c>
      <c r="AX299" s="3">
        <v>808</v>
      </c>
      <c r="AY299" t="str">
        <f t="shared" si="20"/>
        <v/>
      </c>
      <c r="AZ299" t="str">
        <f t="shared" si="21"/>
        <v/>
      </c>
      <c r="BA299" t="str">
        <f t="shared" si="22"/>
        <v/>
      </c>
      <c r="BB299" t="str">
        <f t="shared" si="23"/>
        <v/>
      </c>
      <c r="BC299" t="str">
        <f t="shared" si="24"/>
        <v/>
      </c>
    </row>
    <row r="300" spans="1:56" x14ac:dyDescent="0.2">
      <c r="A300" t="s">
        <v>773</v>
      </c>
      <c r="B300" t="s">
        <v>73</v>
      </c>
      <c r="C300" t="s">
        <v>74</v>
      </c>
      <c r="D300" s="3">
        <v>205</v>
      </c>
      <c r="F300" s="3">
        <v>0</v>
      </c>
      <c r="G300" s="3">
        <v>0</v>
      </c>
      <c r="H300" s="3">
        <v>5</v>
      </c>
      <c r="I300" s="3">
        <v>0</v>
      </c>
      <c r="J300" s="3">
        <v>5</v>
      </c>
      <c r="K300" s="3">
        <v>5</v>
      </c>
      <c r="M300" s="3">
        <v>0</v>
      </c>
      <c r="N300" s="3">
        <v>5</v>
      </c>
      <c r="O300" s="3">
        <v>5</v>
      </c>
      <c r="P300" s="3">
        <v>5</v>
      </c>
      <c r="Q300" s="3">
        <v>5</v>
      </c>
      <c r="R300" s="3">
        <v>5</v>
      </c>
      <c r="T300" s="3">
        <v>5</v>
      </c>
      <c r="U300" s="3">
        <v>2</v>
      </c>
      <c r="V300" s="3">
        <v>5</v>
      </c>
      <c r="W300" s="3">
        <v>5</v>
      </c>
      <c r="X300" s="3">
        <v>1</v>
      </c>
      <c r="Y300" s="3">
        <v>1</v>
      </c>
      <c r="Z300" s="3">
        <v>2</v>
      </c>
      <c r="AA300" s="3">
        <v>4</v>
      </c>
      <c r="AB300" s="3">
        <v>44</v>
      </c>
      <c r="AD300" t="s">
        <v>471</v>
      </c>
      <c r="AF300" s="3">
        <v>8</v>
      </c>
      <c r="AG300" s="3">
        <v>10</v>
      </c>
      <c r="AH300" s="3">
        <v>9</v>
      </c>
      <c r="AI300" s="3">
        <v>8</v>
      </c>
      <c r="AJ300" s="3">
        <v>8</v>
      </c>
      <c r="AK300" s="3">
        <v>9</v>
      </c>
      <c r="AL300" s="3">
        <v>9</v>
      </c>
      <c r="AM300" s="3">
        <v>9</v>
      </c>
      <c r="AN300" s="3">
        <v>9</v>
      </c>
      <c r="AO300" s="3">
        <v>9</v>
      </c>
      <c r="AP300" s="3">
        <v>10</v>
      </c>
      <c r="AQ300" s="3">
        <v>5</v>
      </c>
      <c r="AR300" s="3">
        <v>7</v>
      </c>
      <c r="AS300" s="3">
        <v>9</v>
      </c>
      <c r="AT300" s="3">
        <v>9</v>
      </c>
      <c r="AU300" s="3">
        <v>10</v>
      </c>
      <c r="AV300" t="s">
        <v>472</v>
      </c>
      <c r="AW300" s="3">
        <v>919</v>
      </c>
      <c r="AX300" s="3">
        <v>919</v>
      </c>
      <c r="AY300" t="str">
        <f t="shared" si="20"/>
        <v/>
      </c>
      <c r="AZ300" t="str">
        <f t="shared" si="21"/>
        <v/>
      </c>
      <c r="BA300" t="str">
        <f t="shared" si="22"/>
        <v/>
      </c>
      <c r="BB300" t="str">
        <f t="shared" si="23"/>
        <v/>
      </c>
      <c r="BC300" t="str">
        <f t="shared" si="24"/>
        <v/>
      </c>
    </row>
    <row r="301" spans="1:56" x14ac:dyDescent="0.2">
      <c r="A301" t="s">
        <v>774</v>
      </c>
      <c r="B301" t="s">
        <v>60</v>
      </c>
      <c r="C301" t="s">
        <v>83</v>
      </c>
      <c r="D301" s="3">
        <v>43</v>
      </c>
      <c r="F301" s="3">
        <v>0</v>
      </c>
      <c r="G301" s="3">
        <v>0</v>
      </c>
      <c r="H301" s="3">
        <v>5</v>
      </c>
      <c r="I301" s="3">
        <v>0</v>
      </c>
      <c r="J301" s="3">
        <v>0</v>
      </c>
      <c r="K301" s="3">
        <v>0</v>
      </c>
      <c r="M301" s="3">
        <v>1</v>
      </c>
      <c r="N301" s="3">
        <v>5</v>
      </c>
      <c r="O301" s="3">
        <v>5</v>
      </c>
      <c r="P301" s="3">
        <v>5</v>
      </c>
      <c r="Q301" s="3">
        <v>5</v>
      </c>
      <c r="R301" s="3">
        <v>5</v>
      </c>
      <c r="T301" s="3">
        <v>5</v>
      </c>
      <c r="U301" s="3">
        <v>1</v>
      </c>
      <c r="V301" s="3">
        <v>4</v>
      </c>
      <c r="W301" s="3">
        <v>1</v>
      </c>
      <c r="X301" s="3">
        <v>0</v>
      </c>
      <c r="Y301" s="3">
        <v>0</v>
      </c>
      <c r="Z301" s="3">
        <v>0</v>
      </c>
      <c r="AA301" s="3">
        <v>5</v>
      </c>
      <c r="AB301" s="3">
        <v>37</v>
      </c>
      <c r="AD301" t="s">
        <v>473</v>
      </c>
      <c r="AF301" s="3">
        <v>5</v>
      </c>
      <c r="AG301" s="3">
        <v>8</v>
      </c>
      <c r="AH301" s="3">
        <v>9</v>
      </c>
      <c r="AI301" s="3">
        <v>10</v>
      </c>
      <c r="AJ301" s="3">
        <v>10</v>
      </c>
      <c r="AK301" s="3">
        <v>10</v>
      </c>
      <c r="AL301" s="3">
        <v>10</v>
      </c>
      <c r="AM301" s="3">
        <v>9</v>
      </c>
      <c r="AN301" s="3">
        <v>7</v>
      </c>
      <c r="AO301" s="3">
        <v>6</v>
      </c>
      <c r="AP301" s="3">
        <v>5</v>
      </c>
      <c r="AQ301" s="3">
        <v>8</v>
      </c>
      <c r="AR301" s="3">
        <v>5</v>
      </c>
      <c r="AS301" s="3">
        <v>5</v>
      </c>
      <c r="AT301" s="3">
        <v>4</v>
      </c>
      <c r="AU301" s="3">
        <v>5</v>
      </c>
      <c r="AW301" s="3">
        <v>666</v>
      </c>
      <c r="AX301" s="3">
        <v>666</v>
      </c>
      <c r="AY301" t="str">
        <f t="shared" si="20"/>
        <v/>
      </c>
      <c r="AZ301" t="str">
        <f t="shared" si="21"/>
        <v/>
      </c>
      <c r="BA301" t="str">
        <f t="shared" si="22"/>
        <v/>
      </c>
      <c r="BB301" t="str">
        <f t="shared" si="23"/>
        <v/>
      </c>
      <c r="BC301" t="str">
        <f t="shared" si="24"/>
        <v/>
      </c>
    </row>
    <row r="302" spans="1:56" x14ac:dyDescent="0.2">
      <c r="A302" t="s">
        <v>1208</v>
      </c>
      <c r="B302" t="s">
        <v>52</v>
      </c>
      <c r="C302" t="s">
        <v>49</v>
      </c>
      <c r="D302" s="3">
        <v>106</v>
      </c>
      <c r="F302" s="3">
        <v>3</v>
      </c>
      <c r="G302" s="3">
        <v>5</v>
      </c>
      <c r="H302" s="3">
        <v>4</v>
      </c>
      <c r="I302" s="3">
        <v>2</v>
      </c>
      <c r="J302" s="3">
        <v>3</v>
      </c>
      <c r="K302" s="3">
        <v>3</v>
      </c>
      <c r="M302" s="3">
        <v>2</v>
      </c>
      <c r="N302" s="3">
        <v>2</v>
      </c>
      <c r="O302" s="3">
        <v>2</v>
      </c>
      <c r="P302" s="3">
        <v>2</v>
      </c>
      <c r="Q302" s="3">
        <v>2</v>
      </c>
      <c r="R302" s="3">
        <v>4</v>
      </c>
      <c r="T302" s="3">
        <v>0</v>
      </c>
      <c r="U302" s="3">
        <v>1</v>
      </c>
      <c r="V302" s="3">
        <v>2</v>
      </c>
      <c r="W302" s="3">
        <v>3</v>
      </c>
      <c r="X302" s="3">
        <v>4</v>
      </c>
      <c r="Y302" s="3">
        <v>5</v>
      </c>
      <c r="Z302" s="3">
        <v>5</v>
      </c>
      <c r="AA302" s="3">
        <v>3</v>
      </c>
      <c r="AB302" s="3">
        <v>44</v>
      </c>
      <c r="AD302" t="s">
        <v>1189</v>
      </c>
      <c r="AF302" s="3">
        <v>4</v>
      </c>
      <c r="AG302" s="3">
        <v>4</v>
      </c>
      <c r="AH302" s="3">
        <v>2</v>
      </c>
      <c r="AI302" s="3">
        <v>6</v>
      </c>
      <c r="AJ302" s="3">
        <v>4</v>
      </c>
      <c r="AK302" s="3">
        <v>3</v>
      </c>
      <c r="AL302" s="3">
        <v>6</v>
      </c>
      <c r="AM302" s="3">
        <v>4</v>
      </c>
      <c r="AN302" s="3">
        <v>5</v>
      </c>
      <c r="AO302" s="3">
        <v>3</v>
      </c>
      <c r="AP302" s="3">
        <v>6</v>
      </c>
      <c r="AQ302" s="3">
        <v>4</v>
      </c>
      <c r="AR302" s="3">
        <v>3</v>
      </c>
      <c r="AS302" s="3">
        <v>6</v>
      </c>
      <c r="AT302" s="3">
        <v>3</v>
      </c>
      <c r="AU302" s="3">
        <v>6</v>
      </c>
      <c r="AW302">
        <v>143</v>
      </c>
      <c r="AX302">
        <v>143</v>
      </c>
      <c r="AY302" t="str">
        <f t="shared" si="20"/>
        <v/>
      </c>
      <c r="AZ302" t="str">
        <f t="shared" ref="AZ302:AZ313" si="25">IF(STDEV(AF302:AU302)=0,"flatliner","")</f>
        <v/>
      </c>
      <c r="BA302" t="str">
        <f t="shared" ref="BA302:BA316" si="26">IF(STDEV(T302:AA302)=0,"flatliner","")</f>
        <v/>
      </c>
      <c r="BB302" t="str">
        <f t="shared" ref="BB302:BB313" si="27">IF(STDEV(M302:R302)=0,"flatliner","")</f>
        <v/>
      </c>
      <c r="BC302" t="str">
        <f t="shared" ref="BC302:BC313" si="28">IF(STDEV(F302:K302)=0,"flatliner","")</f>
        <v/>
      </c>
    </row>
    <row r="303" spans="1:56" x14ac:dyDescent="0.2">
      <c r="A303" s="8" t="s">
        <v>1209</v>
      </c>
      <c r="B303" s="8" t="s">
        <v>56</v>
      </c>
      <c r="C303" s="8" t="s">
        <v>1190</v>
      </c>
      <c r="D303" s="9">
        <v>231</v>
      </c>
      <c r="E303" s="8"/>
      <c r="F303" s="9">
        <v>3</v>
      </c>
      <c r="G303" s="9">
        <v>1</v>
      </c>
      <c r="H303" s="9">
        <v>4</v>
      </c>
      <c r="I303" s="9">
        <v>1</v>
      </c>
      <c r="J303" s="9">
        <v>4</v>
      </c>
      <c r="K303" s="9">
        <v>4</v>
      </c>
      <c r="L303" s="8"/>
      <c r="M303" s="9">
        <v>2</v>
      </c>
      <c r="N303" s="9">
        <v>2</v>
      </c>
      <c r="O303" s="9">
        <v>2</v>
      </c>
      <c r="P303" s="9">
        <v>4</v>
      </c>
      <c r="Q303" s="9">
        <v>2</v>
      </c>
      <c r="R303" s="9">
        <v>2</v>
      </c>
      <c r="S303" s="8"/>
      <c r="T303" s="9">
        <v>4</v>
      </c>
      <c r="U303" s="9">
        <v>0</v>
      </c>
      <c r="V303" s="9">
        <v>5</v>
      </c>
      <c r="W303" s="9">
        <v>0</v>
      </c>
      <c r="X303" s="9">
        <v>0</v>
      </c>
      <c r="Y303" s="9">
        <v>0</v>
      </c>
      <c r="Z303" s="9">
        <v>0</v>
      </c>
      <c r="AA303" s="9">
        <v>3</v>
      </c>
      <c r="AB303" s="9">
        <v>25</v>
      </c>
      <c r="AC303" s="8"/>
      <c r="AD303" s="8" t="s">
        <v>1191</v>
      </c>
      <c r="AE303" s="8"/>
      <c r="AF303" s="9">
        <v>0</v>
      </c>
      <c r="AG303" s="9">
        <v>0</v>
      </c>
      <c r="AH303" s="9">
        <v>0</v>
      </c>
      <c r="AI303" s="9">
        <v>0</v>
      </c>
      <c r="AJ303" s="9">
        <v>0</v>
      </c>
      <c r="AK303" s="9">
        <v>0</v>
      </c>
      <c r="AL303" s="9">
        <v>0</v>
      </c>
      <c r="AM303" s="9">
        <v>0</v>
      </c>
      <c r="AN303" s="9">
        <v>0</v>
      </c>
      <c r="AO303" s="9">
        <v>0</v>
      </c>
      <c r="AP303" s="9">
        <v>0</v>
      </c>
      <c r="AQ303" s="9">
        <v>0</v>
      </c>
      <c r="AR303" s="9">
        <v>0</v>
      </c>
      <c r="AS303" s="9">
        <v>0</v>
      </c>
      <c r="AT303" s="9">
        <v>0</v>
      </c>
      <c r="AU303" s="9">
        <v>0</v>
      </c>
      <c r="AV303" s="8"/>
      <c r="AW303" s="8">
        <v>264</v>
      </c>
      <c r="AX303" s="8">
        <v>264</v>
      </c>
      <c r="AY303" s="8" t="str">
        <f t="shared" si="20"/>
        <v/>
      </c>
      <c r="AZ303" s="8" t="str">
        <f t="shared" si="25"/>
        <v>flatliner</v>
      </c>
      <c r="BA303" s="8" t="str">
        <f t="shared" si="26"/>
        <v/>
      </c>
      <c r="BB303" s="8" t="str">
        <f t="shared" si="27"/>
        <v/>
      </c>
      <c r="BC303" s="8" t="str">
        <f t="shared" si="28"/>
        <v/>
      </c>
      <c r="BD303" s="8" t="s">
        <v>1205</v>
      </c>
    </row>
    <row r="304" spans="1:56" x14ac:dyDescent="0.2">
      <c r="A304" t="s">
        <v>1210</v>
      </c>
      <c r="B304" t="s">
        <v>48</v>
      </c>
      <c r="C304" t="s">
        <v>65</v>
      </c>
      <c r="D304" s="3">
        <v>43</v>
      </c>
      <c r="F304" s="3">
        <v>0</v>
      </c>
      <c r="G304" s="3">
        <v>0</v>
      </c>
      <c r="H304" s="3">
        <v>0</v>
      </c>
      <c r="I304" s="3">
        <v>0</v>
      </c>
      <c r="J304" s="3">
        <v>2</v>
      </c>
      <c r="K304" s="3">
        <v>1</v>
      </c>
      <c r="M304" s="3">
        <v>3</v>
      </c>
      <c r="N304" s="3">
        <v>2</v>
      </c>
      <c r="O304" s="3">
        <v>4</v>
      </c>
      <c r="P304" s="3">
        <v>4</v>
      </c>
      <c r="Q304" s="3">
        <v>4</v>
      </c>
      <c r="R304" s="3">
        <v>3</v>
      </c>
      <c r="T304" s="3">
        <v>4</v>
      </c>
      <c r="U304" s="3">
        <v>2</v>
      </c>
      <c r="V304" s="3">
        <v>2</v>
      </c>
      <c r="W304" s="3">
        <v>3</v>
      </c>
      <c r="X304" s="3">
        <v>2</v>
      </c>
      <c r="Y304" s="3">
        <v>1</v>
      </c>
      <c r="Z304" s="3">
        <v>1</v>
      </c>
      <c r="AA304" s="3">
        <v>2</v>
      </c>
      <c r="AB304" s="3">
        <v>44</v>
      </c>
      <c r="AD304" t="s">
        <v>1192</v>
      </c>
      <c r="AF304" s="3">
        <v>6</v>
      </c>
      <c r="AG304" s="3">
        <v>5</v>
      </c>
      <c r="AH304" s="3">
        <v>4</v>
      </c>
      <c r="AI304" s="3">
        <v>6</v>
      </c>
      <c r="AJ304" s="3">
        <v>6</v>
      </c>
      <c r="AK304" s="3">
        <v>7</v>
      </c>
      <c r="AL304" s="3">
        <v>7</v>
      </c>
      <c r="AM304" s="3">
        <v>7</v>
      </c>
      <c r="AN304" s="3">
        <v>4</v>
      </c>
      <c r="AO304" s="3">
        <v>4</v>
      </c>
      <c r="AP304" s="3">
        <v>7</v>
      </c>
      <c r="AQ304" s="3">
        <v>3</v>
      </c>
      <c r="AR304" s="3">
        <v>3</v>
      </c>
      <c r="AS304" s="3">
        <v>2</v>
      </c>
      <c r="AT304" s="3">
        <v>2</v>
      </c>
      <c r="AU304" s="3">
        <v>1</v>
      </c>
      <c r="AW304">
        <v>236</v>
      </c>
      <c r="AX304">
        <v>236</v>
      </c>
      <c r="AY304" t="str">
        <f t="shared" si="20"/>
        <v/>
      </c>
      <c r="AZ304" t="str">
        <f t="shared" si="25"/>
        <v/>
      </c>
      <c r="BA304" t="str">
        <f t="shared" si="26"/>
        <v/>
      </c>
      <c r="BB304" t="str">
        <f t="shared" si="27"/>
        <v/>
      </c>
      <c r="BC304" t="str">
        <f t="shared" si="28"/>
        <v/>
      </c>
    </row>
    <row r="305" spans="1:56" x14ac:dyDescent="0.2">
      <c r="A305" t="s">
        <v>1211</v>
      </c>
      <c r="B305" t="s">
        <v>73</v>
      </c>
      <c r="C305" t="s">
        <v>104</v>
      </c>
      <c r="D305" s="3">
        <v>57</v>
      </c>
      <c r="F305" s="3">
        <v>1</v>
      </c>
      <c r="G305" s="3">
        <v>1</v>
      </c>
      <c r="H305" s="3">
        <v>2</v>
      </c>
      <c r="I305" s="3">
        <v>1</v>
      </c>
      <c r="J305" s="3">
        <v>4</v>
      </c>
      <c r="K305" s="3">
        <v>3</v>
      </c>
      <c r="M305" s="3">
        <v>1</v>
      </c>
      <c r="N305" s="3">
        <v>4</v>
      </c>
      <c r="O305" s="3">
        <v>3</v>
      </c>
      <c r="P305" s="3">
        <v>4</v>
      </c>
      <c r="Q305" s="3">
        <v>3</v>
      </c>
      <c r="R305" s="3">
        <v>3</v>
      </c>
      <c r="T305" s="3">
        <v>2</v>
      </c>
      <c r="U305" s="3">
        <v>3</v>
      </c>
      <c r="V305" s="3">
        <v>2</v>
      </c>
      <c r="W305" s="3">
        <v>3</v>
      </c>
      <c r="X305" s="3">
        <v>3</v>
      </c>
      <c r="Y305" s="3">
        <v>3</v>
      </c>
      <c r="Z305" s="3">
        <v>2</v>
      </c>
      <c r="AA305" s="3">
        <v>3</v>
      </c>
      <c r="AB305" s="3">
        <v>46</v>
      </c>
      <c r="AD305" t="s">
        <v>1193</v>
      </c>
      <c r="AF305" s="3">
        <v>4</v>
      </c>
      <c r="AG305" s="3">
        <v>3</v>
      </c>
      <c r="AH305" s="3">
        <v>4</v>
      </c>
      <c r="AI305" s="3">
        <v>4</v>
      </c>
      <c r="AJ305" s="3">
        <v>3</v>
      </c>
      <c r="AK305" s="3">
        <v>5</v>
      </c>
      <c r="AL305" s="3">
        <v>5</v>
      </c>
      <c r="AM305" s="3">
        <v>5</v>
      </c>
      <c r="AN305" s="3">
        <v>4</v>
      </c>
      <c r="AO305" s="3">
        <v>4</v>
      </c>
      <c r="AP305" s="3">
        <v>4</v>
      </c>
      <c r="AQ305" s="3">
        <v>7</v>
      </c>
      <c r="AR305" s="3">
        <v>4</v>
      </c>
      <c r="AS305" s="3">
        <v>8</v>
      </c>
      <c r="AT305" s="3">
        <v>7</v>
      </c>
      <c r="AU305" s="3">
        <v>8</v>
      </c>
      <c r="AV305" t="s">
        <v>382</v>
      </c>
      <c r="AW305">
        <v>302</v>
      </c>
      <c r="AX305">
        <v>302</v>
      </c>
      <c r="AY305" t="str">
        <f t="shared" si="20"/>
        <v/>
      </c>
      <c r="AZ305" t="str">
        <f t="shared" si="25"/>
        <v/>
      </c>
      <c r="BA305" t="str">
        <f t="shared" si="26"/>
        <v/>
      </c>
      <c r="BB305" t="str">
        <f t="shared" si="27"/>
        <v/>
      </c>
      <c r="BC305" t="str">
        <f t="shared" si="28"/>
        <v/>
      </c>
    </row>
    <row r="306" spans="1:56" x14ac:dyDescent="0.2">
      <c r="A306" s="12" t="s">
        <v>1212</v>
      </c>
      <c r="B306" t="s">
        <v>52</v>
      </c>
      <c r="C306" t="s">
        <v>254</v>
      </c>
      <c r="D306" s="3">
        <v>231</v>
      </c>
      <c r="F306" s="3">
        <v>0</v>
      </c>
      <c r="G306" s="3">
        <v>0</v>
      </c>
      <c r="H306" s="3">
        <v>5</v>
      </c>
      <c r="I306" s="3">
        <v>0</v>
      </c>
      <c r="J306" s="3">
        <v>5</v>
      </c>
      <c r="K306" s="3">
        <v>5</v>
      </c>
      <c r="M306" s="3">
        <v>1</v>
      </c>
      <c r="N306" s="3">
        <v>5</v>
      </c>
      <c r="O306" s="3">
        <v>5</v>
      </c>
      <c r="P306" s="3">
        <v>5</v>
      </c>
      <c r="Q306" s="3">
        <v>5</v>
      </c>
      <c r="R306" s="3">
        <v>5</v>
      </c>
      <c r="T306" s="3">
        <v>5</v>
      </c>
      <c r="U306" s="3">
        <v>5</v>
      </c>
      <c r="V306" s="3">
        <v>2</v>
      </c>
      <c r="W306" s="3">
        <v>3</v>
      </c>
      <c r="X306" s="3">
        <v>2</v>
      </c>
      <c r="Y306" s="3">
        <v>1</v>
      </c>
      <c r="Z306" s="3">
        <v>1</v>
      </c>
      <c r="AA306" s="3">
        <v>4</v>
      </c>
      <c r="AB306" s="3">
        <v>46</v>
      </c>
      <c r="AD306" t="s">
        <v>1194</v>
      </c>
      <c r="AF306" s="3">
        <v>8</v>
      </c>
      <c r="AG306" s="3">
        <v>7</v>
      </c>
      <c r="AH306" s="3">
        <v>7</v>
      </c>
      <c r="AI306" s="3">
        <v>8</v>
      </c>
      <c r="AJ306" s="3">
        <v>9</v>
      </c>
      <c r="AK306" s="3">
        <v>9</v>
      </c>
      <c r="AL306" s="3">
        <v>9</v>
      </c>
      <c r="AM306" s="3">
        <v>9</v>
      </c>
      <c r="AN306" s="3">
        <v>10</v>
      </c>
      <c r="AO306" s="3">
        <v>6</v>
      </c>
      <c r="AP306" s="3">
        <v>3</v>
      </c>
      <c r="AQ306" s="3">
        <v>10</v>
      </c>
      <c r="AR306" s="3">
        <v>10</v>
      </c>
      <c r="AS306" s="3">
        <v>7</v>
      </c>
      <c r="AT306" s="3">
        <v>6</v>
      </c>
      <c r="AU306" s="3">
        <v>8</v>
      </c>
      <c r="AW306">
        <v>290</v>
      </c>
      <c r="AX306">
        <v>290</v>
      </c>
      <c r="AY306" t="str">
        <f t="shared" si="20"/>
        <v/>
      </c>
      <c r="AZ306" t="str">
        <f t="shared" si="25"/>
        <v/>
      </c>
      <c r="BA306" t="str">
        <f t="shared" si="26"/>
        <v/>
      </c>
      <c r="BB306" t="str">
        <f t="shared" si="27"/>
        <v/>
      </c>
      <c r="BC306" t="str">
        <f t="shared" si="28"/>
        <v/>
      </c>
    </row>
    <row r="307" spans="1:56" x14ac:dyDescent="0.2">
      <c r="A307" t="s">
        <v>1213</v>
      </c>
      <c r="B307" t="s">
        <v>60</v>
      </c>
      <c r="C307" t="s">
        <v>53</v>
      </c>
      <c r="D307" s="3">
        <v>19</v>
      </c>
      <c r="F307" s="3">
        <v>0</v>
      </c>
      <c r="G307" s="3">
        <v>1</v>
      </c>
      <c r="H307" s="3">
        <v>5</v>
      </c>
      <c r="I307" s="3">
        <v>1</v>
      </c>
      <c r="J307" s="3">
        <v>3</v>
      </c>
      <c r="K307" s="3">
        <v>5</v>
      </c>
      <c r="M307" s="3">
        <v>1</v>
      </c>
      <c r="N307" s="3">
        <v>4</v>
      </c>
      <c r="O307" s="3">
        <v>4</v>
      </c>
      <c r="P307" s="3">
        <v>5</v>
      </c>
      <c r="Q307" s="3">
        <v>5</v>
      </c>
      <c r="R307" s="3">
        <v>5</v>
      </c>
      <c r="T307" s="3">
        <v>5</v>
      </c>
      <c r="U307" s="3">
        <v>5</v>
      </c>
      <c r="V307" s="3">
        <v>1</v>
      </c>
      <c r="W307" s="3">
        <v>4</v>
      </c>
      <c r="X307" s="3">
        <v>5</v>
      </c>
      <c r="Y307" s="3">
        <v>3</v>
      </c>
      <c r="Z307" s="3">
        <v>4</v>
      </c>
      <c r="AA307" s="3">
        <v>1</v>
      </c>
      <c r="AB307" s="3">
        <v>44</v>
      </c>
      <c r="AD307" t="s">
        <v>1195</v>
      </c>
      <c r="AF307" s="3">
        <v>10</v>
      </c>
      <c r="AG307" s="3">
        <v>10</v>
      </c>
      <c r="AH307" s="3">
        <v>9</v>
      </c>
      <c r="AI307" s="3">
        <v>4</v>
      </c>
      <c r="AJ307" s="3">
        <v>10</v>
      </c>
      <c r="AK307" s="3">
        <v>1</v>
      </c>
      <c r="AL307" s="3">
        <v>8</v>
      </c>
      <c r="AM307" s="3">
        <v>9</v>
      </c>
      <c r="AN307" s="3">
        <v>7</v>
      </c>
      <c r="AO307" s="3">
        <v>3</v>
      </c>
      <c r="AP307" s="3">
        <v>3</v>
      </c>
      <c r="AQ307" s="3">
        <v>10</v>
      </c>
      <c r="AR307" s="3">
        <v>9</v>
      </c>
      <c r="AS307" s="3">
        <v>1</v>
      </c>
      <c r="AT307" s="3">
        <v>0</v>
      </c>
      <c r="AU307" s="3">
        <v>7</v>
      </c>
      <c r="AW307">
        <v>365</v>
      </c>
      <c r="AX307">
        <v>365</v>
      </c>
      <c r="AY307" t="str">
        <f t="shared" si="20"/>
        <v/>
      </c>
      <c r="AZ307" t="str">
        <f t="shared" si="25"/>
        <v/>
      </c>
      <c r="BA307" t="str">
        <f t="shared" si="26"/>
        <v/>
      </c>
      <c r="BB307" t="str">
        <f t="shared" si="27"/>
        <v/>
      </c>
      <c r="BC307" t="str">
        <f t="shared" si="28"/>
        <v/>
      </c>
    </row>
    <row r="308" spans="1:56" x14ac:dyDescent="0.2">
      <c r="A308" t="s">
        <v>1214</v>
      </c>
      <c r="B308" t="s">
        <v>73</v>
      </c>
      <c r="C308" t="s">
        <v>49</v>
      </c>
      <c r="D308" s="3">
        <v>172</v>
      </c>
      <c r="F308" s="3">
        <v>1</v>
      </c>
      <c r="G308" s="3">
        <v>1</v>
      </c>
      <c r="H308" s="3">
        <v>5</v>
      </c>
      <c r="I308" s="3">
        <v>0</v>
      </c>
      <c r="J308" s="3">
        <v>4</v>
      </c>
      <c r="K308" s="3">
        <v>5</v>
      </c>
      <c r="M308" s="3">
        <v>1</v>
      </c>
      <c r="N308" s="3">
        <v>4</v>
      </c>
      <c r="O308" s="3">
        <v>4</v>
      </c>
      <c r="P308" s="3">
        <v>4</v>
      </c>
      <c r="Q308" s="3">
        <v>5</v>
      </c>
      <c r="R308" s="3">
        <v>5</v>
      </c>
      <c r="T308" s="3">
        <v>3</v>
      </c>
      <c r="U308" s="3">
        <v>4</v>
      </c>
      <c r="V308" s="3">
        <v>3</v>
      </c>
      <c r="W308" s="3">
        <v>2</v>
      </c>
      <c r="X308" s="3">
        <v>4</v>
      </c>
      <c r="Y308" s="3">
        <v>2</v>
      </c>
      <c r="Z308" s="3">
        <v>2</v>
      </c>
      <c r="AA308" s="3">
        <v>3</v>
      </c>
      <c r="AB308" s="3">
        <v>59</v>
      </c>
      <c r="AD308" t="s">
        <v>1196</v>
      </c>
      <c r="AF308" s="3">
        <v>4</v>
      </c>
      <c r="AG308" s="3">
        <v>4</v>
      </c>
      <c r="AH308" s="3">
        <v>7</v>
      </c>
      <c r="AI308" s="3">
        <v>6</v>
      </c>
      <c r="AJ308" s="3">
        <v>2</v>
      </c>
      <c r="AK308" s="3">
        <v>6</v>
      </c>
      <c r="AL308" s="3">
        <v>6</v>
      </c>
      <c r="AM308" s="3">
        <v>7</v>
      </c>
      <c r="AN308" s="3">
        <v>6</v>
      </c>
      <c r="AO308" s="3">
        <v>5</v>
      </c>
      <c r="AP308" s="3">
        <v>5</v>
      </c>
      <c r="AQ308" s="3">
        <v>7</v>
      </c>
      <c r="AR308" s="3">
        <v>5</v>
      </c>
      <c r="AS308" s="3">
        <v>7</v>
      </c>
      <c r="AT308" s="3">
        <v>7</v>
      </c>
      <c r="AU308" s="3">
        <v>4</v>
      </c>
      <c r="AW308">
        <v>460</v>
      </c>
      <c r="AX308">
        <v>460</v>
      </c>
      <c r="AY308" t="str">
        <f t="shared" si="20"/>
        <v/>
      </c>
      <c r="AZ308" t="str">
        <f t="shared" si="25"/>
        <v/>
      </c>
      <c r="BA308" t="str">
        <f t="shared" si="26"/>
        <v/>
      </c>
      <c r="BB308" t="str">
        <f t="shared" si="27"/>
        <v/>
      </c>
      <c r="BC308" t="str">
        <f t="shared" si="28"/>
        <v/>
      </c>
    </row>
    <row r="309" spans="1:56" x14ac:dyDescent="0.2">
      <c r="A309" s="12" t="s">
        <v>1215</v>
      </c>
      <c r="B309" t="s">
        <v>48</v>
      </c>
      <c r="C309" t="s">
        <v>74</v>
      </c>
      <c r="D309" s="3">
        <v>205</v>
      </c>
      <c r="F309" s="3">
        <v>0</v>
      </c>
      <c r="G309" s="3">
        <v>0</v>
      </c>
      <c r="H309" s="3">
        <v>1</v>
      </c>
      <c r="I309" s="3">
        <v>1</v>
      </c>
      <c r="J309" s="3">
        <v>3</v>
      </c>
      <c r="K309" s="3">
        <v>4</v>
      </c>
      <c r="M309" s="3">
        <v>0</v>
      </c>
      <c r="N309" s="3">
        <v>4</v>
      </c>
      <c r="O309" s="3">
        <v>4</v>
      </c>
      <c r="P309" s="3">
        <v>4</v>
      </c>
      <c r="Q309" s="3">
        <v>4</v>
      </c>
      <c r="R309" s="3">
        <v>4</v>
      </c>
      <c r="T309" s="3">
        <v>3</v>
      </c>
      <c r="U309" s="3">
        <v>1</v>
      </c>
      <c r="V309" s="3">
        <v>3</v>
      </c>
      <c r="W309" s="3">
        <v>3</v>
      </c>
      <c r="X309" s="3">
        <v>2</v>
      </c>
      <c r="Y309" s="3">
        <v>1</v>
      </c>
      <c r="Z309" s="3">
        <v>2</v>
      </c>
      <c r="AA309" s="3">
        <v>1</v>
      </c>
      <c r="AB309" s="3">
        <v>44</v>
      </c>
      <c r="AD309" t="s">
        <v>1197</v>
      </c>
      <c r="AF309" s="3">
        <v>4</v>
      </c>
      <c r="AG309" s="3">
        <v>4</v>
      </c>
      <c r="AH309" s="3">
        <v>5</v>
      </c>
      <c r="AI309" s="3">
        <v>4</v>
      </c>
      <c r="AJ309" s="3">
        <v>4</v>
      </c>
      <c r="AK309" s="3">
        <v>6</v>
      </c>
      <c r="AL309" s="3">
        <v>6</v>
      </c>
      <c r="AM309" s="3">
        <v>6</v>
      </c>
      <c r="AN309" s="3">
        <v>7</v>
      </c>
      <c r="AO309" s="3">
        <v>6</v>
      </c>
      <c r="AP309" s="3">
        <v>6</v>
      </c>
      <c r="AQ309" s="3">
        <v>6</v>
      </c>
      <c r="AR309" s="3">
        <v>5</v>
      </c>
      <c r="AS309" s="3">
        <v>6</v>
      </c>
      <c r="AT309" s="3">
        <v>7</v>
      </c>
      <c r="AU309" s="3">
        <v>8</v>
      </c>
      <c r="AW309">
        <v>600</v>
      </c>
      <c r="AX309">
        <v>600</v>
      </c>
      <c r="AY309" t="str">
        <f t="shared" si="20"/>
        <v/>
      </c>
      <c r="AZ309" t="str">
        <f t="shared" si="25"/>
        <v/>
      </c>
      <c r="BA309" t="str">
        <f t="shared" si="26"/>
        <v/>
      </c>
      <c r="BB309" t="str">
        <f t="shared" si="27"/>
        <v/>
      </c>
      <c r="BC309" t="str">
        <f t="shared" si="28"/>
        <v/>
      </c>
    </row>
    <row r="310" spans="1:56" x14ac:dyDescent="0.2">
      <c r="A310" t="s">
        <v>1216</v>
      </c>
      <c r="B310" t="s">
        <v>60</v>
      </c>
      <c r="C310" t="s">
        <v>49</v>
      </c>
      <c r="D310" s="3">
        <v>173</v>
      </c>
      <c r="F310" s="3">
        <v>1</v>
      </c>
      <c r="G310" s="3">
        <v>1</v>
      </c>
      <c r="H310" s="3">
        <v>4</v>
      </c>
      <c r="I310" s="3">
        <v>2</v>
      </c>
      <c r="J310" s="3">
        <v>4</v>
      </c>
      <c r="K310" s="3">
        <v>5</v>
      </c>
      <c r="M310" s="3">
        <v>1</v>
      </c>
      <c r="N310" s="3">
        <v>4</v>
      </c>
      <c r="O310" s="3">
        <v>4</v>
      </c>
      <c r="P310" s="3">
        <v>4</v>
      </c>
      <c r="Q310" s="3">
        <v>5</v>
      </c>
      <c r="R310" s="3">
        <v>4</v>
      </c>
      <c r="T310" s="3">
        <v>2</v>
      </c>
      <c r="U310" s="3">
        <v>5</v>
      </c>
      <c r="V310" s="3">
        <v>2</v>
      </c>
      <c r="W310" s="3">
        <v>3</v>
      </c>
      <c r="X310" s="3">
        <v>4</v>
      </c>
      <c r="Y310" s="3">
        <v>4</v>
      </c>
      <c r="Z310" s="3">
        <v>4</v>
      </c>
      <c r="AA310" s="3">
        <v>3</v>
      </c>
      <c r="AB310" s="3">
        <v>59</v>
      </c>
      <c r="AD310" t="s">
        <v>1198</v>
      </c>
      <c r="AF310" s="3">
        <v>8</v>
      </c>
      <c r="AG310" s="3">
        <v>9</v>
      </c>
      <c r="AH310" s="3">
        <v>9</v>
      </c>
      <c r="AI310" s="3">
        <v>7</v>
      </c>
      <c r="AJ310" s="3">
        <v>10</v>
      </c>
      <c r="AK310" s="3">
        <v>10</v>
      </c>
      <c r="AL310" s="3">
        <v>8</v>
      </c>
      <c r="AM310" s="3">
        <v>6</v>
      </c>
      <c r="AN310" s="3">
        <v>4</v>
      </c>
      <c r="AO310" s="3">
        <v>4</v>
      </c>
      <c r="AP310" s="3">
        <v>5</v>
      </c>
      <c r="AQ310" s="3">
        <v>10</v>
      </c>
      <c r="AR310" s="3">
        <v>8</v>
      </c>
      <c r="AS310" s="3">
        <v>8</v>
      </c>
      <c r="AT310" s="3">
        <v>4</v>
      </c>
      <c r="AU310" s="3">
        <v>6</v>
      </c>
      <c r="AW310">
        <v>633</v>
      </c>
      <c r="AX310">
        <v>633</v>
      </c>
      <c r="AY310" t="str">
        <f t="shared" si="20"/>
        <v/>
      </c>
      <c r="AZ310" t="str">
        <f t="shared" si="25"/>
        <v/>
      </c>
      <c r="BA310" t="str">
        <f t="shared" si="26"/>
        <v/>
      </c>
      <c r="BB310" t="str">
        <f t="shared" si="27"/>
        <v/>
      </c>
      <c r="BC310" t="str">
        <f t="shared" si="28"/>
        <v/>
      </c>
    </row>
    <row r="311" spans="1:56" x14ac:dyDescent="0.2">
      <c r="A311" t="s">
        <v>1217</v>
      </c>
      <c r="B311" t="s">
        <v>48</v>
      </c>
      <c r="C311" t="s">
        <v>1199</v>
      </c>
      <c r="D311" s="3">
        <v>103</v>
      </c>
      <c r="F311" s="3">
        <v>1</v>
      </c>
      <c r="G311" s="3">
        <v>1</v>
      </c>
      <c r="H311" s="3">
        <v>4</v>
      </c>
      <c r="I311" s="3">
        <v>1</v>
      </c>
      <c r="J311" s="3">
        <v>4</v>
      </c>
      <c r="K311" s="3">
        <v>4</v>
      </c>
      <c r="M311" s="3">
        <v>1</v>
      </c>
      <c r="N311" s="3">
        <v>4</v>
      </c>
      <c r="O311" s="3">
        <v>4</v>
      </c>
      <c r="P311" s="3">
        <v>4</v>
      </c>
      <c r="Q311" s="3">
        <v>5</v>
      </c>
      <c r="R311" s="3">
        <v>4</v>
      </c>
      <c r="T311" s="3">
        <v>4</v>
      </c>
      <c r="U311" s="3">
        <v>3</v>
      </c>
      <c r="V311" s="3">
        <v>4</v>
      </c>
      <c r="W311" s="3">
        <v>3</v>
      </c>
      <c r="X311" s="3">
        <v>1</v>
      </c>
      <c r="Y311" s="3">
        <v>1</v>
      </c>
      <c r="Z311" s="3">
        <v>1</v>
      </c>
      <c r="AA311" s="3">
        <v>4</v>
      </c>
      <c r="AB311" s="3">
        <v>43</v>
      </c>
      <c r="AD311" t="s">
        <v>1200</v>
      </c>
      <c r="AF311" s="3">
        <v>8</v>
      </c>
      <c r="AG311" s="3">
        <v>8</v>
      </c>
      <c r="AH311" s="3">
        <v>10</v>
      </c>
      <c r="AI311" s="3">
        <v>10</v>
      </c>
      <c r="AJ311" s="3">
        <v>10</v>
      </c>
      <c r="AK311" s="3">
        <v>10</v>
      </c>
      <c r="AL311" s="3">
        <v>10</v>
      </c>
      <c r="AM311" s="3">
        <v>9</v>
      </c>
      <c r="AN311" s="3">
        <v>8</v>
      </c>
      <c r="AO311" s="3">
        <v>9</v>
      </c>
      <c r="AP311" s="3">
        <v>9</v>
      </c>
      <c r="AQ311" s="3">
        <v>3</v>
      </c>
      <c r="AR311" s="3">
        <v>2</v>
      </c>
      <c r="AS311" s="3">
        <v>8</v>
      </c>
      <c r="AT311" s="3">
        <v>5</v>
      </c>
      <c r="AU311" s="3">
        <v>8</v>
      </c>
      <c r="AW311">
        <v>679</v>
      </c>
      <c r="AX311">
        <v>679</v>
      </c>
      <c r="AY311" t="str">
        <f t="shared" si="20"/>
        <v/>
      </c>
      <c r="AZ311" t="str">
        <f t="shared" si="25"/>
        <v/>
      </c>
      <c r="BA311" t="str">
        <f t="shared" si="26"/>
        <v/>
      </c>
      <c r="BB311" t="str">
        <f t="shared" si="27"/>
        <v/>
      </c>
      <c r="BC311" t="str">
        <f t="shared" si="28"/>
        <v/>
      </c>
    </row>
    <row r="312" spans="1:56" x14ac:dyDescent="0.2">
      <c r="A312" s="12" t="s">
        <v>1218</v>
      </c>
      <c r="B312" t="s">
        <v>60</v>
      </c>
      <c r="C312" t="s">
        <v>101</v>
      </c>
      <c r="D312" s="3">
        <v>205</v>
      </c>
      <c r="F312" s="3">
        <v>1</v>
      </c>
      <c r="G312" s="3">
        <v>0</v>
      </c>
      <c r="H312" s="3">
        <v>4</v>
      </c>
      <c r="I312" s="3">
        <v>1</v>
      </c>
      <c r="J312" s="3">
        <v>4</v>
      </c>
      <c r="K312" s="3">
        <v>4</v>
      </c>
      <c r="M312" s="3">
        <v>0</v>
      </c>
      <c r="N312" s="3">
        <v>4</v>
      </c>
      <c r="O312" s="3">
        <v>4</v>
      </c>
      <c r="P312" s="3">
        <v>5</v>
      </c>
      <c r="Q312" s="3">
        <v>5</v>
      </c>
      <c r="R312" s="3">
        <v>4</v>
      </c>
      <c r="T312" s="3">
        <v>4</v>
      </c>
      <c r="U312" s="3">
        <v>3</v>
      </c>
      <c r="V312" s="3">
        <v>3</v>
      </c>
      <c r="W312" s="3">
        <v>3</v>
      </c>
      <c r="X312" s="3">
        <v>1</v>
      </c>
      <c r="Y312" s="3">
        <v>3</v>
      </c>
      <c r="Z312" s="3">
        <v>3</v>
      </c>
      <c r="AA312" s="3">
        <v>2</v>
      </c>
      <c r="AB312" s="3">
        <v>44</v>
      </c>
      <c r="AD312" t="s">
        <v>1201</v>
      </c>
      <c r="AF312" s="3">
        <v>3</v>
      </c>
      <c r="AG312" s="3">
        <v>6</v>
      </c>
      <c r="AH312" s="3">
        <v>8</v>
      </c>
      <c r="AI312" s="3">
        <v>9</v>
      </c>
      <c r="AJ312" s="3">
        <v>9</v>
      </c>
      <c r="AK312" s="3">
        <v>8</v>
      </c>
      <c r="AL312" s="3">
        <v>9</v>
      </c>
      <c r="AM312" s="3">
        <v>7</v>
      </c>
      <c r="AN312" s="3">
        <v>6</v>
      </c>
      <c r="AO312" s="3">
        <v>8</v>
      </c>
      <c r="AP312" s="3">
        <v>9</v>
      </c>
      <c r="AQ312" s="3">
        <v>10</v>
      </c>
      <c r="AR312" s="3">
        <v>9</v>
      </c>
      <c r="AS312" s="3">
        <v>3</v>
      </c>
      <c r="AT312" s="3">
        <v>5</v>
      </c>
      <c r="AU312" s="3">
        <v>5</v>
      </c>
      <c r="AW312">
        <v>968</v>
      </c>
      <c r="AX312">
        <v>968</v>
      </c>
      <c r="AY312" t="str">
        <f t="shared" si="20"/>
        <v/>
      </c>
      <c r="AZ312" t="str">
        <f t="shared" si="25"/>
        <v/>
      </c>
      <c r="BA312" t="str">
        <f t="shared" si="26"/>
        <v/>
      </c>
      <c r="BB312" t="str">
        <f t="shared" si="27"/>
        <v/>
      </c>
      <c r="BC312" t="str">
        <f t="shared" si="28"/>
        <v/>
      </c>
    </row>
    <row r="313" spans="1:56" x14ac:dyDescent="0.2">
      <c r="A313" s="8" t="s">
        <v>1219</v>
      </c>
      <c r="B313" s="8" t="s">
        <v>48</v>
      </c>
      <c r="C313" s="8" t="s">
        <v>99</v>
      </c>
      <c r="D313" s="9">
        <v>173</v>
      </c>
      <c r="E313" s="8"/>
      <c r="F313" s="9">
        <v>5</v>
      </c>
      <c r="G313" s="9">
        <v>5</v>
      </c>
      <c r="H313" s="9">
        <v>5</v>
      </c>
      <c r="I313" s="9">
        <v>5</v>
      </c>
      <c r="J313" s="9">
        <v>5</v>
      </c>
      <c r="K313" s="9">
        <v>5</v>
      </c>
      <c r="L313" s="8"/>
      <c r="M313" s="9">
        <v>5</v>
      </c>
      <c r="N313" s="9">
        <v>5</v>
      </c>
      <c r="O313" s="9">
        <v>4</v>
      </c>
      <c r="P313" s="9">
        <v>4</v>
      </c>
      <c r="Q313" s="9">
        <v>5</v>
      </c>
      <c r="R313" s="9">
        <v>4</v>
      </c>
      <c r="S313" s="8"/>
      <c r="T313" s="9">
        <v>5</v>
      </c>
      <c r="U313" s="9">
        <v>4</v>
      </c>
      <c r="V313" s="9">
        <v>5</v>
      </c>
      <c r="W313" s="9">
        <v>4</v>
      </c>
      <c r="X313" s="9">
        <v>5</v>
      </c>
      <c r="Y313" s="9">
        <v>5</v>
      </c>
      <c r="Z313" s="9">
        <v>4</v>
      </c>
      <c r="AA313" s="9">
        <v>5</v>
      </c>
      <c r="AB313" s="9">
        <v>45</v>
      </c>
      <c r="AC313" s="8"/>
      <c r="AD313" s="8" t="s">
        <v>1202</v>
      </c>
      <c r="AE313" s="8"/>
      <c r="AF313" s="9">
        <v>10</v>
      </c>
      <c r="AG313" s="9">
        <v>10</v>
      </c>
      <c r="AH313" s="9">
        <v>9</v>
      </c>
      <c r="AI313" s="9">
        <v>9</v>
      </c>
      <c r="AJ313" s="9">
        <v>10</v>
      </c>
      <c r="AK313" s="9">
        <v>9</v>
      </c>
      <c r="AL313" s="9">
        <v>10</v>
      </c>
      <c r="AM313" s="9">
        <v>9</v>
      </c>
      <c r="AN313" s="9">
        <v>9</v>
      </c>
      <c r="AO313" s="9">
        <v>10</v>
      </c>
      <c r="AP313" s="9">
        <v>10</v>
      </c>
      <c r="AQ313" s="9">
        <v>10</v>
      </c>
      <c r="AR313" s="9">
        <v>10</v>
      </c>
      <c r="AS313" s="9">
        <v>9</v>
      </c>
      <c r="AT313" s="9">
        <v>9</v>
      </c>
      <c r="AU313" s="9">
        <v>9</v>
      </c>
      <c r="AV313" s="8" t="s">
        <v>1203</v>
      </c>
      <c r="AW313" s="8">
        <v>1171</v>
      </c>
      <c r="AX313" s="8">
        <v>1171</v>
      </c>
      <c r="AY313" s="8" t="str">
        <f t="shared" si="20"/>
        <v/>
      </c>
      <c r="AZ313" s="8" t="str">
        <f t="shared" si="25"/>
        <v/>
      </c>
      <c r="BA313" s="8" t="str">
        <f t="shared" si="26"/>
        <v/>
      </c>
      <c r="BB313" s="8" t="str">
        <f t="shared" si="27"/>
        <v/>
      </c>
      <c r="BC313" s="8" t="str">
        <f t="shared" si="28"/>
        <v>flatliner</v>
      </c>
      <c r="BD313" s="8" t="s">
        <v>1204</v>
      </c>
    </row>
    <row r="314" spans="1:56" x14ac:dyDescent="0.2">
      <c r="A314" t="s">
        <v>1220</v>
      </c>
      <c r="B314" t="s">
        <v>48</v>
      </c>
      <c r="C314" t="s">
        <v>61</v>
      </c>
      <c r="D314" s="3">
        <v>173</v>
      </c>
      <c r="F314" s="3">
        <v>0</v>
      </c>
      <c r="G314" s="3">
        <v>0</v>
      </c>
      <c r="H314" s="3">
        <v>4</v>
      </c>
      <c r="I314" s="3">
        <v>1</v>
      </c>
      <c r="J314" s="3">
        <v>4</v>
      </c>
      <c r="K314" s="3">
        <v>4</v>
      </c>
      <c r="M314" s="3">
        <v>0</v>
      </c>
      <c r="N314" s="3">
        <v>4</v>
      </c>
      <c r="O314" s="3">
        <v>4</v>
      </c>
      <c r="P314" s="3">
        <v>4</v>
      </c>
      <c r="Q314" s="3">
        <v>4</v>
      </c>
      <c r="R314" s="3">
        <v>4</v>
      </c>
      <c r="T314" s="3">
        <v>3</v>
      </c>
      <c r="U314" s="3">
        <v>3</v>
      </c>
      <c r="V314" s="3">
        <v>2</v>
      </c>
      <c r="W314" s="3">
        <v>2</v>
      </c>
      <c r="X314" s="3">
        <v>2</v>
      </c>
      <c r="Y314" s="3">
        <v>4</v>
      </c>
      <c r="Z314" s="3">
        <v>4</v>
      </c>
      <c r="AA314" s="3">
        <v>2</v>
      </c>
      <c r="AB314" s="3">
        <v>41</v>
      </c>
      <c r="AD314" t="s">
        <v>1206</v>
      </c>
      <c r="AF314" s="3">
        <v>8</v>
      </c>
      <c r="AG314" s="3">
        <v>8</v>
      </c>
      <c r="AH314" s="3">
        <v>10</v>
      </c>
      <c r="AI314" s="3">
        <v>9</v>
      </c>
      <c r="AJ314" s="3">
        <v>10</v>
      </c>
      <c r="AK314" s="3">
        <v>9</v>
      </c>
      <c r="AL314" s="3">
        <v>9</v>
      </c>
      <c r="AM314" s="3">
        <v>10</v>
      </c>
      <c r="AN314" s="3">
        <v>8</v>
      </c>
      <c r="AO314" s="3">
        <v>10</v>
      </c>
      <c r="AP314" s="3">
        <v>9</v>
      </c>
      <c r="AQ314" s="3">
        <v>8</v>
      </c>
      <c r="AR314" s="3">
        <v>5</v>
      </c>
      <c r="AS314" s="3">
        <v>7</v>
      </c>
      <c r="AT314" s="3">
        <v>8</v>
      </c>
      <c r="AU314" s="3">
        <v>8</v>
      </c>
      <c r="AW314">
        <v>399</v>
      </c>
      <c r="AX314">
        <v>399</v>
      </c>
      <c r="AY314" t="str">
        <f t="shared" si="20"/>
        <v/>
      </c>
      <c r="AZ314" t="str">
        <f t="shared" ref="AZ314:AZ316" si="29">IF(STDEV(AF314:AU314)=0,"flatliner","")</f>
        <v/>
      </c>
      <c r="BA314" t="str">
        <f t="shared" si="26"/>
        <v/>
      </c>
      <c r="BB314" t="str">
        <f t="shared" ref="BB314:BB316" si="30">IF(STDEV(M314:R314)=0,"flatliner","")</f>
        <v/>
      </c>
      <c r="BC314" t="str">
        <f t="shared" ref="BC314:BC316" si="31">IF(STDEV(F314:K314)=0,"flatliner","")</f>
        <v/>
      </c>
    </row>
    <row r="315" spans="1:56" x14ac:dyDescent="0.2">
      <c r="A315" t="s">
        <v>1221</v>
      </c>
      <c r="B315" t="s">
        <v>60</v>
      </c>
      <c r="C315" t="s">
        <v>65</v>
      </c>
      <c r="D315" s="3">
        <v>231</v>
      </c>
      <c r="F315" s="3">
        <v>0</v>
      </c>
      <c r="G315" s="3">
        <v>0</v>
      </c>
      <c r="H315" s="3">
        <v>5</v>
      </c>
      <c r="I315" s="3">
        <v>2</v>
      </c>
      <c r="J315" s="3">
        <v>4</v>
      </c>
      <c r="K315" s="3">
        <v>5</v>
      </c>
      <c r="M315" s="3">
        <v>2</v>
      </c>
      <c r="N315" s="3">
        <v>4</v>
      </c>
      <c r="O315" s="3">
        <v>3</v>
      </c>
      <c r="P315" s="3">
        <v>4</v>
      </c>
      <c r="Q315" s="3">
        <v>3</v>
      </c>
      <c r="R315" s="3">
        <v>3</v>
      </c>
      <c r="T315" s="3">
        <v>3</v>
      </c>
      <c r="U315" s="3">
        <v>3</v>
      </c>
      <c r="V315" s="3">
        <v>4</v>
      </c>
      <c r="W315" s="3">
        <v>3</v>
      </c>
      <c r="X315" s="3">
        <v>3</v>
      </c>
      <c r="Y315" s="3">
        <v>3</v>
      </c>
      <c r="Z315" s="3">
        <v>3</v>
      </c>
      <c r="AA315" s="3">
        <v>3</v>
      </c>
      <c r="AB315" s="3">
        <v>43</v>
      </c>
      <c r="AD315" t="s">
        <v>1207</v>
      </c>
      <c r="AF315" s="3">
        <v>5</v>
      </c>
      <c r="AG315" s="3">
        <v>6</v>
      </c>
      <c r="AH315" s="3">
        <v>5</v>
      </c>
      <c r="AI315" s="3">
        <v>4</v>
      </c>
      <c r="AJ315" s="3">
        <v>8</v>
      </c>
      <c r="AK315" s="3">
        <v>7</v>
      </c>
      <c r="AL315" s="3">
        <v>6</v>
      </c>
      <c r="AM315" s="3">
        <v>5</v>
      </c>
      <c r="AN315" s="3">
        <v>4</v>
      </c>
      <c r="AO315" s="3">
        <v>7</v>
      </c>
      <c r="AP315" s="3">
        <v>6</v>
      </c>
      <c r="AQ315" s="3">
        <v>8</v>
      </c>
      <c r="AR315" s="3">
        <v>7</v>
      </c>
      <c r="AS315" s="3">
        <v>2</v>
      </c>
      <c r="AT315" s="3">
        <v>9</v>
      </c>
      <c r="AU315" s="3">
        <v>8</v>
      </c>
      <c r="AW315">
        <v>624</v>
      </c>
      <c r="AX315">
        <v>624</v>
      </c>
      <c r="AY315" t="str">
        <f t="shared" si="20"/>
        <v/>
      </c>
      <c r="AZ315" t="str">
        <f t="shared" si="29"/>
        <v/>
      </c>
      <c r="BA315" t="str">
        <f t="shared" si="26"/>
        <v/>
      </c>
      <c r="BB315" t="str">
        <f t="shared" si="30"/>
        <v/>
      </c>
      <c r="BC315" t="str">
        <f t="shared" si="31"/>
        <v/>
      </c>
    </row>
    <row r="316" spans="1:56" x14ac:dyDescent="0.2">
      <c r="A316" t="s">
        <v>1222</v>
      </c>
      <c r="B316" t="s">
        <v>48</v>
      </c>
      <c r="C316" t="s">
        <v>61</v>
      </c>
      <c r="D316" s="3">
        <v>173</v>
      </c>
      <c r="F316" s="3">
        <v>0</v>
      </c>
      <c r="G316" s="3">
        <v>0</v>
      </c>
      <c r="H316" s="3">
        <v>4</v>
      </c>
      <c r="I316" s="3">
        <v>0</v>
      </c>
      <c r="J316" s="3">
        <v>5</v>
      </c>
      <c r="K316" s="3">
        <v>4</v>
      </c>
      <c r="M316" s="3">
        <v>0</v>
      </c>
      <c r="N316" s="3">
        <v>5</v>
      </c>
      <c r="O316" s="3">
        <v>5</v>
      </c>
      <c r="P316" s="3">
        <v>5</v>
      </c>
      <c r="Q316" s="3">
        <v>5</v>
      </c>
      <c r="R316" s="3">
        <v>5</v>
      </c>
      <c r="T316" s="3">
        <v>4</v>
      </c>
      <c r="U316" s="3">
        <v>4</v>
      </c>
      <c r="V316" s="3">
        <v>3</v>
      </c>
      <c r="W316" s="3">
        <v>3</v>
      </c>
      <c r="X316" s="3">
        <v>3</v>
      </c>
      <c r="Y316" s="3">
        <v>0</v>
      </c>
      <c r="Z316" s="3">
        <v>1</v>
      </c>
      <c r="AA316" s="3">
        <v>4</v>
      </c>
      <c r="AB316" s="3">
        <v>14</v>
      </c>
      <c r="AD316" t="s">
        <v>1223</v>
      </c>
      <c r="AF316" s="3">
        <v>9</v>
      </c>
      <c r="AG316" s="3">
        <v>9</v>
      </c>
      <c r="AH316" s="3">
        <v>9</v>
      </c>
      <c r="AI316" s="3">
        <v>10</v>
      </c>
      <c r="AJ316" s="3">
        <v>10</v>
      </c>
      <c r="AK316" s="3">
        <v>10</v>
      </c>
      <c r="AL316" s="3">
        <v>9</v>
      </c>
      <c r="AM316" s="3">
        <v>9</v>
      </c>
      <c r="AN316" s="3">
        <v>9</v>
      </c>
      <c r="AO316" s="3">
        <v>10</v>
      </c>
      <c r="AP316" s="3">
        <v>10</v>
      </c>
      <c r="AQ316" s="3">
        <v>9</v>
      </c>
      <c r="AR316" s="3">
        <v>8</v>
      </c>
      <c r="AS316" s="3">
        <v>9</v>
      </c>
      <c r="AT316" s="3">
        <v>10</v>
      </c>
      <c r="AU316" s="3">
        <v>9</v>
      </c>
      <c r="AV316" t="s">
        <v>1224</v>
      </c>
      <c r="AW316">
        <v>787</v>
      </c>
      <c r="AX316">
        <v>787</v>
      </c>
      <c r="AY316" t="str">
        <f t="shared" si="20"/>
        <v/>
      </c>
      <c r="AZ316" t="str">
        <f t="shared" si="29"/>
        <v/>
      </c>
      <c r="BA316" t="str">
        <f t="shared" si="26"/>
        <v/>
      </c>
      <c r="BB316" t="str">
        <f t="shared" si="30"/>
        <v/>
      </c>
      <c r="BC316" t="str">
        <f t="shared" si="31"/>
        <v/>
      </c>
    </row>
    <row r="317" spans="1:56" x14ac:dyDescent="0.2">
      <c r="A317" t="s">
        <v>1225</v>
      </c>
      <c r="D317" s="3"/>
      <c r="F317" s="3"/>
      <c r="G317" s="3"/>
      <c r="H317" s="3"/>
      <c r="I317" s="3"/>
      <c r="J317" s="3"/>
      <c r="K317" s="3"/>
      <c r="M317" s="3"/>
      <c r="N317" s="3"/>
      <c r="O317" s="3"/>
      <c r="P317" s="3"/>
      <c r="Q317" s="3"/>
      <c r="R317" s="3"/>
      <c r="T317" s="3"/>
      <c r="U317" s="3"/>
      <c r="V317" s="3"/>
      <c r="W317" s="3"/>
      <c r="X317" s="3"/>
      <c r="Y317" s="3"/>
      <c r="Z317" s="3"/>
      <c r="AA317" s="3"/>
      <c r="AB317" s="3"/>
      <c r="AF317" s="3"/>
      <c r="AG317" s="3"/>
      <c r="AH317" s="3"/>
      <c r="AI317" s="3"/>
      <c r="AJ317" s="3"/>
      <c r="AK317" s="3"/>
      <c r="AL317" s="3"/>
      <c r="AM317" s="3"/>
      <c r="AN317" s="3"/>
      <c r="AO317" s="3"/>
      <c r="AP317" s="3"/>
      <c r="AQ317" s="3"/>
      <c r="AR317" s="3"/>
      <c r="AS317" s="3"/>
      <c r="AT317" s="3"/>
      <c r="AU317" s="3"/>
      <c r="AW317" s="13"/>
      <c r="AX317" s="13"/>
    </row>
    <row r="318" spans="1:56" x14ac:dyDescent="0.2">
      <c r="A318" t="s">
        <v>1225</v>
      </c>
      <c r="D318" s="3"/>
      <c r="F318" s="3"/>
      <c r="G318" s="3"/>
      <c r="H318" s="3"/>
      <c r="I318" s="3"/>
      <c r="J318" s="3"/>
      <c r="K318" s="3"/>
      <c r="M318" s="3"/>
      <c r="N318" s="3"/>
      <c r="O318" s="3"/>
      <c r="P318" s="3"/>
      <c r="Q318" s="3"/>
      <c r="R318" s="3"/>
      <c r="T318" s="3"/>
      <c r="U318" s="3"/>
      <c r="V318" s="3"/>
      <c r="W318" s="3"/>
      <c r="X318" s="3"/>
      <c r="Y318" s="3"/>
      <c r="Z318" s="3"/>
      <c r="AA318" s="3"/>
      <c r="AB318" s="3"/>
      <c r="AF318" s="3"/>
      <c r="AG318" s="3"/>
      <c r="AH318" s="3"/>
      <c r="AI318" s="3"/>
      <c r="AJ318" s="3"/>
      <c r="AK318" s="3"/>
      <c r="AL318" s="3"/>
      <c r="AM318" s="3"/>
      <c r="AN318" s="3"/>
      <c r="AO318" s="3"/>
      <c r="AP318" s="3"/>
      <c r="AQ318" s="3"/>
      <c r="AR318" s="3"/>
      <c r="AS318" s="3"/>
      <c r="AT318" s="3"/>
      <c r="AU318" s="3"/>
      <c r="AW318" s="13"/>
      <c r="AX318" s="13"/>
    </row>
    <row r="319" spans="1:56" x14ac:dyDescent="0.2">
      <c r="A319" t="s">
        <v>1225</v>
      </c>
      <c r="AZ319" t="str">
        <f>IF(STDEV(AF316:AU316)=0,"flatliner","")</f>
        <v/>
      </c>
      <c r="BB319" t="str">
        <f>IF(STDEV(M316:R316)=0,"flatliner","")</f>
        <v/>
      </c>
      <c r="BC319" t="str">
        <f>IF(STDEV(F316:K316)=0,"flatliner","")</f>
        <v/>
      </c>
    </row>
    <row r="320" spans="1:56" x14ac:dyDescent="0.2">
      <c r="A320" t="s">
        <v>1225</v>
      </c>
    </row>
    <row r="321" spans="1:1" x14ac:dyDescent="0.2">
      <c r="A321" t="s">
        <v>1225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314F-2BE7-534B-BA6C-01DC3542FA76}">
  <dimension ref="A1:C652"/>
  <sheetViews>
    <sheetView workbookViewId="0">
      <selection activeCell="D412" sqref="D412"/>
    </sheetView>
  </sheetViews>
  <sheetFormatPr baseColWidth="10" defaultRowHeight="15" x14ac:dyDescent="0.2"/>
  <sheetData>
    <row r="1" spans="1:2" x14ac:dyDescent="0.2">
      <c r="A1" s="1" t="s">
        <v>0</v>
      </c>
      <c r="B1" s="1" t="s">
        <v>777</v>
      </c>
    </row>
    <row r="2" spans="1:2" x14ac:dyDescent="0.2">
      <c r="A2" s="1" t="s">
        <v>1</v>
      </c>
      <c r="B2" s="1" t="s">
        <v>778</v>
      </c>
    </row>
    <row r="3" spans="1:2" x14ac:dyDescent="0.2">
      <c r="A3" s="1" t="s">
        <v>2</v>
      </c>
      <c r="B3" s="1" t="s">
        <v>779</v>
      </c>
    </row>
    <row r="4" spans="1:2" x14ac:dyDescent="0.2">
      <c r="A4" s="1" t="s">
        <v>3</v>
      </c>
      <c r="B4" s="1" t="s">
        <v>780</v>
      </c>
    </row>
    <row r="5" spans="1:2" x14ac:dyDescent="0.2">
      <c r="A5" s="1">
        <v>0</v>
      </c>
      <c r="B5" s="1" t="s">
        <v>781</v>
      </c>
    </row>
    <row r="6" spans="1:2" x14ac:dyDescent="0.2">
      <c r="A6" s="1">
        <v>1</v>
      </c>
      <c r="B6" s="1" t="s">
        <v>782</v>
      </c>
    </row>
    <row r="7" spans="1:2" x14ac:dyDescent="0.2">
      <c r="A7" s="1">
        <v>2</v>
      </c>
      <c r="B7" s="1" t="s">
        <v>783</v>
      </c>
    </row>
    <row r="8" spans="1:2" x14ac:dyDescent="0.2">
      <c r="A8" s="1">
        <v>3</v>
      </c>
      <c r="B8" s="1" t="s">
        <v>784</v>
      </c>
    </row>
    <row r="9" spans="1:2" x14ac:dyDescent="0.2">
      <c r="A9" s="1">
        <v>4</v>
      </c>
      <c r="B9" s="1" t="s">
        <v>785</v>
      </c>
    </row>
    <row r="10" spans="1:2" x14ac:dyDescent="0.2">
      <c r="A10" s="1">
        <v>5</v>
      </c>
      <c r="B10" s="1" t="s">
        <v>786</v>
      </c>
    </row>
    <row r="11" spans="1:2" x14ac:dyDescent="0.2">
      <c r="A11" s="1">
        <v>6</v>
      </c>
      <c r="B11" s="1" t="s">
        <v>787</v>
      </c>
    </row>
    <row r="12" spans="1:2" x14ac:dyDescent="0.2">
      <c r="A12" s="1">
        <v>7</v>
      </c>
      <c r="B12" s="1" t="s">
        <v>788</v>
      </c>
    </row>
    <row r="13" spans="1:2" x14ac:dyDescent="0.2">
      <c r="A13" s="1">
        <v>8</v>
      </c>
      <c r="B13" s="1" t="s">
        <v>789</v>
      </c>
    </row>
    <row r="14" spans="1:2" x14ac:dyDescent="0.2">
      <c r="A14" s="1">
        <v>9</v>
      </c>
      <c r="B14" s="1" t="s">
        <v>790</v>
      </c>
    </row>
    <row r="15" spans="1:2" x14ac:dyDescent="0.2">
      <c r="A15" s="1">
        <v>10</v>
      </c>
      <c r="B15" s="1" t="s">
        <v>791</v>
      </c>
    </row>
    <row r="16" spans="1:2" x14ac:dyDescent="0.2">
      <c r="A16" s="1">
        <v>11</v>
      </c>
      <c r="B16" s="1" t="s">
        <v>792</v>
      </c>
    </row>
    <row r="17" spans="1:2" x14ac:dyDescent="0.2">
      <c r="A17" s="1">
        <v>12</v>
      </c>
      <c r="B17" s="1" t="s">
        <v>793</v>
      </c>
    </row>
    <row r="18" spans="1:2" x14ac:dyDescent="0.2">
      <c r="A18" s="1">
        <v>13</v>
      </c>
      <c r="B18" s="1" t="s">
        <v>794</v>
      </c>
    </row>
    <row r="19" spans="1:2" x14ac:dyDescent="0.2">
      <c r="A19" s="1">
        <v>14</v>
      </c>
      <c r="B19" s="1" t="s">
        <v>795</v>
      </c>
    </row>
    <row r="20" spans="1:2" x14ac:dyDescent="0.2">
      <c r="A20" s="1">
        <v>15</v>
      </c>
      <c r="B20" s="1" t="s">
        <v>796</v>
      </c>
    </row>
    <row r="21" spans="1:2" x14ac:dyDescent="0.2">
      <c r="A21" s="1">
        <v>16</v>
      </c>
      <c r="B21" s="1" t="s">
        <v>797</v>
      </c>
    </row>
    <row r="22" spans="1:2" x14ac:dyDescent="0.2">
      <c r="A22" s="1">
        <v>17</v>
      </c>
      <c r="B22" s="1" t="s">
        <v>798</v>
      </c>
    </row>
    <row r="23" spans="1:2" x14ac:dyDescent="0.2">
      <c r="A23" s="1">
        <v>18</v>
      </c>
      <c r="B23" s="1" t="s">
        <v>799</v>
      </c>
    </row>
    <row r="24" spans="1:2" x14ac:dyDescent="0.2">
      <c r="A24" s="1">
        <v>19</v>
      </c>
      <c r="B24" s="1" t="s">
        <v>800</v>
      </c>
    </row>
    <row r="25" spans="1:2" x14ac:dyDescent="0.2">
      <c r="A25" s="1">
        <v>20</v>
      </c>
      <c r="B25" s="1" t="s">
        <v>801</v>
      </c>
    </row>
    <row r="26" spans="1:2" x14ac:dyDescent="0.2">
      <c r="A26" s="1">
        <v>21</v>
      </c>
      <c r="B26" s="1" t="s">
        <v>802</v>
      </c>
    </row>
    <row r="27" spans="1:2" x14ac:dyDescent="0.2">
      <c r="A27" s="1">
        <v>22</v>
      </c>
      <c r="B27" s="1" t="s">
        <v>803</v>
      </c>
    </row>
    <row r="28" spans="1:2" x14ac:dyDescent="0.2">
      <c r="A28" s="1">
        <v>23</v>
      </c>
      <c r="B28" s="1" t="s">
        <v>804</v>
      </c>
    </row>
    <row r="29" spans="1:2" x14ac:dyDescent="0.2">
      <c r="A29" s="1">
        <v>24</v>
      </c>
      <c r="B29" s="1" t="s">
        <v>805</v>
      </c>
    </row>
    <row r="30" spans="1:2" x14ac:dyDescent="0.2">
      <c r="A30" s="1">
        <v>25</v>
      </c>
      <c r="B30" s="1" t="s">
        <v>806</v>
      </c>
    </row>
    <row r="31" spans="1:2" x14ac:dyDescent="0.2">
      <c r="A31" s="1">
        <v>26</v>
      </c>
      <c r="B31" s="1" t="s">
        <v>807</v>
      </c>
    </row>
    <row r="32" spans="1:2" x14ac:dyDescent="0.2">
      <c r="A32" s="1">
        <v>27</v>
      </c>
      <c r="B32" s="1" t="s">
        <v>808</v>
      </c>
    </row>
    <row r="33" spans="1:2" x14ac:dyDescent="0.2">
      <c r="A33" s="1">
        <v>28</v>
      </c>
      <c r="B33" s="1" t="s">
        <v>809</v>
      </c>
    </row>
    <row r="34" spans="1:2" x14ac:dyDescent="0.2">
      <c r="A34" s="1">
        <v>29</v>
      </c>
      <c r="B34" s="1" t="s">
        <v>810</v>
      </c>
    </row>
    <row r="35" spans="1:2" x14ac:dyDescent="0.2">
      <c r="A35" s="1">
        <v>30</v>
      </c>
      <c r="B35" s="1" t="s">
        <v>811</v>
      </c>
    </row>
    <row r="36" spans="1:2" x14ac:dyDescent="0.2">
      <c r="A36" s="1">
        <v>31</v>
      </c>
      <c r="B36" s="1" t="s">
        <v>812</v>
      </c>
    </row>
    <row r="37" spans="1:2" x14ac:dyDescent="0.2">
      <c r="A37" s="1">
        <v>32</v>
      </c>
      <c r="B37" s="1" t="s">
        <v>813</v>
      </c>
    </row>
    <row r="38" spans="1:2" x14ac:dyDescent="0.2">
      <c r="A38" s="1">
        <v>33</v>
      </c>
      <c r="B38" s="1" t="s">
        <v>814</v>
      </c>
    </row>
    <row r="39" spans="1:2" x14ac:dyDescent="0.2">
      <c r="A39" s="1">
        <v>34</v>
      </c>
      <c r="B39" s="1" t="s">
        <v>815</v>
      </c>
    </row>
    <row r="40" spans="1:2" x14ac:dyDescent="0.2">
      <c r="A40" s="1">
        <v>35</v>
      </c>
      <c r="B40" s="1" t="s">
        <v>816</v>
      </c>
    </row>
    <row r="41" spans="1:2" x14ac:dyDescent="0.2">
      <c r="A41" s="1">
        <v>36</v>
      </c>
      <c r="B41" s="1" t="s">
        <v>817</v>
      </c>
    </row>
    <row r="42" spans="1:2" x14ac:dyDescent="0.2">
      <c r="A42" s="1">
        <v>37</v>
      </c>
      <c r="B42" s="1" t="s">
        <v>818</v>
      </c>
    </row>
    <row r="43" spans="1:2" x14ac:dyDescent="0.2">
      <c r="A43" s="1">
        <v>38</v>
      </c>
      <c r="B43" s="1" t="s">
        <v>819</v>
      </c>
    </row>
    <row r="44" spans="1:2" x14ac:dyDescent="0.2">
      <c r="A44" s="1">
        <v>39</v>
      </c>
      <c r="B44" s="1" t="s">
        <v>820</v>
      </c>
    </row>
    <row r="45" spans="1:2" x14ac:dyDescent="0.2">
      <c r="A45" s="1">
        <v>40</v>
      </c>
      <c r="B45" s="1" t="s">
        <v>821</v>
      </c>
    </row>
    <row r="46" spans="1:2" x14ac:dyDescent="0.2">
      <c r="A46" s="1">
        <v>41</v>
      </c>
      <c r="B46" s="1" t="s">
        <v>822</v>
      </c>
    </row>
    <row r="47" spans="1:2" x14ac:dyDescent="0.2">
      <c r="A47" s="1">
        <v>42</v>
      </c>
      <c r="B47" s="1" t="s">
        <v>823</v>
      </c>
    </row>
    <row r="48" spans="1:2" x14ac:dyDescent="0.2">
      <c r="A48" s="1">
        <v>43</v>
      </c>
      <c r="B48" s="1" t="s">
        <v>824</v>
      </c>
    </row>
    <row r="49" spans="1:2" x14ac:dyDescent="0.2">
      <c r="A49" s="1">
        <v>44</v>
      </c>
      <c r="B49" s="1" t="s">
        <v>825</v>
      </c>
    </row>
    <row r="50" spans="1:2" x14ac:dyDescent="0.2">
      <c r="A50" s="1">
        <v>45</v>
      </c>
      <c r="B50" s="1" t="s">
        <v>826</v>
      </c>
    </row>
    <row r="51" spans="1:2" x14ac:dyDescent="0.2">
      <c r="A51" s="1">
        <v>46</v>
      </c>
      <c r="B51" s="1" t="s">
        <v>827</v>
      </c>
    </row>
    <row r="52" spans="1:2" x14ac:dyDescent="0.2">
      <c r="A52" s="1">
        <v>47</v>
      </c>
      <c r="B52" s="1" t="s">
        <v>828</v>
      </c>
    </row>
    <row r="53" spans="1:2" x14ac:dyDescent="0.2">
      <c r="A53" s="1">
        <v>48</v>
      </c>
      <c r="B53" s="1" t="s">
        <v>829</v>
      </c>
    </row>
    <row r="54" spans="1:2" x14ac:dyDescent="0.2">
      <c r="A54" s="1">
        <v>49</v>
      </c>
      <c r="B54" s="1" t="s">
        <v>830</v>
      </c>
    </row>
    <row r="55" spans="1:2" x14ac:dyDescent="0.2">
      <c r="A55" s="1">
        <v>50</v>
      </c>
      <c r="B55" s="1" t="s">
        <v>831</v>
      </c>
    </row>
    <row r="56" spans="1:2" x14ac:dyDescent="0.2">
      <c r="A56" s="1">
        <v>51</v>
      </c>
      <c r="B56" s="1" t="s">
        <v>832</v>
      </c>
    </row>
    <row r="57" spans="1:2" x14ac:dyDescent="0.2">
      <c r="A57" s="1">
        <v>52</v>
      </c>
      <c r="B57" s="1" t="s">
        <v>833</v>
      </c>
    </row>
    <row r="58" spans="1:2" x14ac:dyDescent="0.2">
      <c r="A58" s="1">
        <v>53</v>
      </c>
      <c r="B58" s="1" t="s">
        <v>834</v>
      </c>
    </row>
    <row r="59" spans="1:2" x14ac:dyDescent="0.2">
      <c r="A59" s="1">
        <v>54</v>
      </c>
      <c r="B59" s="1" t="s">
        <v>835</v>
      </c>
    </row>
    <row r="60" spans="1:2" x14ac:dyDescent="0.2">
      <c r="A60" s="1">
        <v>55</v>
      </c>
      <c r="B60" s="1" t="s">
        <v>836</v>
      </c>
    </row>
    <row r="61" spans="1:2" x14ac:dyDescent="0.2">
      <c r="A61" s="1">
        <v>56</v>
      </c>
      <c r="B61" s="1" t="s">
        <v>837</v>
      </c>
    </row>
    <row r="62" spans="1:2" x14ac:dyDescent="0.2">
      <c r="A62" s="1">
        <v>57</v>
      </c>
      <c r="B62" s="1" t="s">
        <v>838</v>
      </c>
    </row>
    <row r="63" spans="1:2" x14ac:dyDescent="0.2">
      <c r="A63" s="1">
        <v>58</v>
      </c>
      <c r="B63" s="1" t="s">
        <v>839</v>
      </c>
    </row>
    <row r="64" spans="1:2" x14ac:dyDescent="0.2">
      <c r="A64" s="1">
        <v>59</v>
      </c>
      <c r="B64" s="1" t="s">
        <v>840</v>
      </c>
    </row>
    <row r="65" spans="1:2" x14ac:dyDescent="0.2">
      <c r="A65" s="1">
        <v>60</v>
      </c>
      <c r="B65" s="1" t="s">
        <v>841</v>
      </c>
    </row>
    <row r="66" spans="1:2" x14ac:dyDescent="0.2">
      <c r="A66" s="1">
        <v>61</v>
      </c>
      <c r="B66" s="1" t="s">
        <v>842</v>
      </c>
    </row>
    <row r="67" spans="1:2" x14ac:dyDescent="0.2">
      <c r="A67" s="1">
        <v>62</v>
      </c>
      <c r="B67" s="1" t="s">
        <v>843</v>
      </c>
    </row>
    <row r="68" spans="1:2" x14ac:dyDescent="0.2">
      <c r="A68" s="1">
        <v>63</v>
      </c>
      <c r="B68" s="1" t="s">
        <v>844</v>
      </c>
    </row>
    <row r="69" spans="1:2" x14ac:dyDescent="0.2">
      <c r="A69" s="1">
        <v>64</v>
      </c>
      <c r="B69" s="1" t="s">
        <v>845</v>
      </c>
    </row>
    <row r="70" spans="1:2" x14ac:dyDescent="0.2">
      <c r="A70" s="1">
        <v>65</v>
      </c>
      <c r="B70" s="1" t="s">
        <v>846</v>
      </c>
    </row>
    <row r="71" spans="1:2" x14ac:dyDescent="0.2">
      <c r="A71" s="1">
        <v>66</v>
      </c>
      <c r="B71" s="1" t="s">
        <v>847</v>
      </c>
    </row>
    <row r="72" spans="1:2" x14ac:dyDescent="0.2">
      <c r="A72" s="1">
        <v>67</v>
      </c>
      <c r="B72" s="1" t="s">
        <v>848</v>
      </c>
    </row>
    <row r="73" spans="1:2" x14ac:dyDescent="0.2">
      <c r="A73" s="1">
        <v>68</v>
      </c>
      <c r="B73" s="1" t="s">
        <v>849</v>
      </c>
    </row>
    <row r="74" spans="1:2" x14ac:dyDescent="0.2">
      <c r="A74" s="1">
        <v>69</v>
      </c>
      <c r="B74" s="1" t="s">
        <v>850</v>
      </c>
    </row>
    <row r="75" spans="1:2" x14ac:dyDescent="0.2">
      <c r="A75" s="1">
        <v>70</v>
      </c>
      <c r="B75" s="1" t="s">
        <v>851</v>
      </c>
    </row>
    <row r="76" spans="1:2" x14ac:dyDescent="0.2">
      <c r="A76" s="1">
        <v>71</v>
      </c>
      <c r="B76" s="1" t="s">
        <v>852</v>
      </c>
    </row>
    <row r="77" spans="1:2" x14ac:dyDescent="0.2">
      <c r="A77" s="1">
        <v>72</v>
      </c>
      <c r="B77" s="1" t="s">
        <v>853</v>
      </c>
    </row>
    <row r="78" spans="1:2" x14ac:dyDescent="0.2">
      <c r="A78" s="1">
        <v>73</v>
      </c>
      <c r="B78" s="1" t="s">
        <v>854</v>
      </c>
    </row>
    <row r="79" spans="1:2" x14ac:dyDescent="0.2">
      <c r="A79" s="1">
        <v>74</v>
      </c>
      <c r="B79" s="1" t="s">
        <v>855</v>
      </c>
    </row>
    <row r="80" spans="1:2" x14ac:dyDescent="0.2">
      <c r="A80" s="1">
        <v>75</v>
      </c>
      <c r="B80" s="1" t="s">
        <v>856</v>
      </c>
    </row>
    <row r="81" spans="1:3" x14ac:dyDescent="0.2">
      <c r="A81" s="1">
        <v>76</v>
      </c>
      <c r="B81" s="1" t="s">
        <v>857</v>
      </c>
    </row>
    <row r="82" spans="1:3" x14ac:dyDescent="0.2">
      <c r="A82" s="1">
        <v>77</v>
      </c>
      <c r="B82" s="1" t="s">
        <v>858</v>
      </c>
    </row>
    <row r="83" spans="1:3" x14ac:dyDescent="0.2">
      <c r="A83" s="1">
        <v>78</v>
      </c>
      <c r="B83" s="1" t="s">
        <v>859</v>
      </c>
    </row>
    <row r="84" spans="1:3" x14ac:dyDescent="0.2">
      <c r="A84" s="1">
        <v>79</v>
      </c>
      <c r="B84" s="1" t="s">
        <v>860</v>
      </c>
    </row>
    <row r="85" spans="1:3" x14ac:dyDescent="0.2">
      <c r="A85" s="1">
        <v>80</v>
      </c>
      <c r="B85" s="1" t="s">
        <v>861</v>
      </c>
    </row>
    <row r="86" spans="1:3" x14ac:dyDescent="0.2">
      <c r="A86" s="1">
        <v>81</v>
      </c>
      <c r="B86" s="1" t="s">
        <v>862</v>
      </c>
    </row>
    <row r="87" spans="1:3" x14ac:dyDescent="0.2">
      <c r="A87" s="1">
        <v>82</v>
      </c>
      <c r="B87" s="1" t="s">
        <v>863</v>
      </c>
    </row>
    <row r="88" spans="1:3" x14ac:dyDescent="0.2">
      <c r="A88" s="1">
        <v>83</v>
      </c>
      <c r="B88" s="1" t="s">
        <v>864</v>
      </c>
    </row>
    <row r="89" spans="1:3" x14ac:dyDescent="0.2">
      <c r="A89" s="1">
        <v>84</v>
      </c>
      <c r="B89" s="1" t="s">
        <v>865</v>
      </c>
      <c r="C89" t="s">
        <v>1182</v>
      </c>
    </row>
    <row r="90" spans="1:3" x14ac:dyDescent="0.2">
      <c r="A90" s="1">
        <v>85</v>
      </c>
      <c r="B90" s="1" t="s">
        <v>866</v>
      </c>
    </row>
    <row r="91" spans="1:3" x14ac:dyDescent="0.2">
      <c r="A91" s="1">
        <v>86</v>
      </c>
      <c r="B91" s="1" t="s">
        <v>867</v>
      </c>
    </row>
    <row r="92" spans="1:3" x14ac:dyDescent="0.2">
      <c r="A92" s="1">
        <v>87</v>
      </c>
      <c r="B92" s="1" t="s">
        <v>868</v>
      </c>
    </row>
    <row r="93" spans="1:3" x14ac:dyDescent="0.2">
      <c r="A93" s="1">
        <v>88</v>
      </c>
      <c r="B93" s="1" t="s">
        <v>869</v>
      </c>
    </row>
    <row r="94" spans="1:3" x14ac:dyDescent="0.2">
      <c r="A94" s="1">
        <v>89</v>
      </c>
      <c r="B94" s="1" t="s">
        <v>870</v>
      </c>
    </row>
    <row r="95" spans="1:3" x14ac:dyDescent="0.2">
      <c r="A95" s="1">
        <v>90</v>
      </c>
      <c r="B95" s="1" t="s">
        <v>871</v>
      </c>
    </row>
    <row r="96" spans="1:3" x14ac:dyDescent="0.2">
      <c r="A96" s="1">
        <v>91</v>
      </c>
      <c r="B96" s="1" t="s">
        <v>872</v>
      </c>
    </row>
    <row r="97" spans="1:2" x14ac:dyDescent="0.2">
      <c r="A97" s="1">
        <v>92</v>
      </c>
      <c r="B97" s="1" t="s">
        <v>873</v>
      </c>
    </row>
    <row r="98" spans="1:2" x14ac:dyDescent="0.2">
      <c r="A98" s="1">
        <v>93</v>
      </c>
      <c r="B98" s="1" t="s">
        <v>874</v>
      </c>
    </row>
    <row r="99" spans="1:2" x14ac:dyDescent="0.2">
      <c r="A99" s="1">
        <v>94</v>
      </c>
      <c r="B99" s="1" t="s">
        <v>875</v>
      </c>
    </row>
    <row r="100" spans="1:2" x14ac:dyDescent="0.2">
      <c r="A100" s="1">
        <v>95</v>
      </c>
      <c r="B100" s="1" t="s">
        <v>876</v>
      </c>
    </row>
    <row r="101" spans="1:2" x14ac:dyDescent="0.2">
      <c r="A101" s="1">
        <v>96</v>
      </c>
      <c r="B101" s="1" t="s">
        <v>877</v>
      </c>
    </row>
    <row r="102" spans="1:2" x14ac:dyDescent="0.2">
      <c r="A102" s="1">
        <v>97</v>
      </c>
      <c r="B102" s="1" t="s">
        <v>878</v>
      </c>
    </row>
    <row r="103" spans="1:2" x14ac:dyDescent="0.2">
      <c r="A103" s="1">
        <v>98</v>
      </c>
      <c r="B103" s="1" t="s">
        <v>879</v>
      </c>
    </row>
    <row r="104" spans="1:2" x14ac:dyDescent="0.2">
      <c r="A104" s="1">
        <v>99</v>
      </c>
      <c r="B104" s="1" t="s">
        <v>880</v>
      </c>
    </row>
    <row r="105" spans="1:2" x14ac:dyDescent="0.2">
      <c r="A105" s="1">
        <v>100</v>
      </c>
      <c r="B105" s="1" t="s">
        <v>881</v>
      </c>
    </row>
    <row r="106" spans="1:2" x14ac:dyDescent="0.2">
      <c r="A106" s="1">
        <v>101</v>
      </c>
      <c r="B106" s="1" t="s">
        <v>882</v>
      </c>
    </row>
    <row r="107" spans="1:2" x14ac:dyDescent="0.2">
      <c r="A107" s="1">
        <v>102</v>
      </c>
      <c r="B107" s="1" t="s">
        <v>883</v>
      </c>
    </row>
    <row r="108" spans="1:2" x14ac:dyDescent="0.2">
      <c r="A108" s="1">
        <v>103</v>
      </c>
      <c r="B108" s="1" t="s">
        <v>884</v>
      </c>
    </row>
    <row r="109" spans="1:2" x14ac:dyDescent="0.2">
      <c r="A109" s="1">
        <v>104</v>
      </c>
      <c r="B109" s="1" t="s">
        <v>885</v>
      </c>
    </row>
    <row r="110" spans="1:2" x14ac:dyDescent="0.2">
      <c r="A110" s="1">
        <v>105</v>
      </c>
      <c r="B110" s="1" t="s">
        <v>886</v>
      </c>
    </row>
    <row r="111" spans="1:2" x14ac:dyDescent="0.2">
      <c r="A111" s="1">
        <v>106</v>
      </c>
      <c r="B111" s="1" t="s">
        <v>887</v>
      </c>
    </row>
    <row r="112" spans="1:2" x14ac:dyDescent="0.2">
      <c r="A112" s="1">
        <v>107</v>
      </c>
      <c r="B112" s="1" t="s">
        <v>888</v>
      </c>
    </row>
    <row r="113" spans="1:2" x14ac:dyDescent="0.2">
      <c r="A113" s="1">
        <v>108</v>
      </c>
      <c r="B113" s="1" t="s">
        <v>889</v>
      </c>
    </row>
    <row r="114" spans="1:2" x14ac:dyDescent="0.2">
      <c r="A114" s="1">
        <v>109</v>
      </c>
      <c r="B114" s="1" t="s">
        <v>890</v>
      </c>
    </row>
    <row r="115" spans="1:2" x14ac:dyDescent="0.2">
      <c r="A115" s="1">
        <v>110</v>
      </c>
      <c r="B115" s="1" t="s">
        <v>891</v>
      </c>
    </row>
    <row r="116" spans="1:2" x14ac:dyDescent="0.2">
      <c r="A116" s="1">
        <v>111</v>
      </c>
      <c r="B116" s="1" t="s">
        <v>892</v>
      </c>
    </row>
    <row r="117" spans="1:2" x14ac:dyDescent="0.2">
      <c r="A117" s="1">
        <v>112</v>
      </c>
      <c r="B117" s="1" t="s">
        <v>893</v>
      </c>
    </row>
    <row r="118" spans="1:2" x14ac:dyDescent="0.2">
      <c r="A118" s="1">
        <v>113</v>
      </c>
      <c r="B118" s="1" t="s">
        <v>894</v>
      </c>
    </row>
    <row r="119" spans="1:2" x14ac:dyDescent="0.2">
      <c r="A119" s="1">
        <v>114</v>
      </c>
      <c r="B119" s="1" t="s">
        <v>895</v>
      </c>
    </row>
    <row r="120" spans="1:2" x14ac:dyDescent="0.2">
      <c r="A120" s="1">
        <v>115</v>
      </c>
      <c r="B120" s="1" t="s">
        <v>896</v>
      </c>
    </row>
    <row r="121" spans="1:2" x14ac:dyDescent="0.2">
      <c r="A121" s="1">
        <v>116</v>
      </c>
      <c r="B121" s="1" t="s">
        <v>897</v>
      </c>
    </row>
    <row r="122" spans="1:2" x14ac:dyDescent="0.2">
      <c r="A122" s="1">
        <v>117</v>
      </c>
      <c r="B122" s="1" t="s">
        <v>898</v>
      </c>
    </row>
    <row r="123" spans="1:2" x14ac:dyDescent="0.2">
      <c r="A123" s="1">
        <v>118</v>
      </c>
      <c r="B123" s="1" t="s">
        <v>899</v>
      </c>
    </row>
    <row r="124" spans="1:2" x14ac:dyDescent="0.2">
      <c r="A124" s="1">
        <v>119</v>
      </c>
      <c r="B124" s="1" t="s">
        <v>900</v>
      </c>
    </row>
    <row r="125" spans="1:2" x14ac:dyDescent="0.2">
      <c r="A125" s="1">
        <v>120</v>
      </c>
      <c r="B125" s="1" t="s">
        <v>901</v>
      </c>
    </row>
    <row r="126" spans="1:2" x14ac:dyDescent="0.2">
      <c r="A126" s="1">
        <v>121</v>
      </c>
      <c r="B126" s="1" t="s">
        <v>902</v>
      </c>
    </row>
    <row r="127" spans="1:2" x14ac:dyDescent="0.2">
      <c r="A127" s="1">
        <v>122</v>
      </c>
      <c r="B127" s="1" t="s">
        <v>903</v>
      </c>
    </row>
    <row r="128" spans="1:2" x14ac:dyDescent="0.2">
      <c r="A128" s="1">
        <v>123</v>
      </c>
      <c r="B128" s="1" t="s">
        <v>904</v>
      </c>
    </row>
    <row r="129" spans="1:2" x14ac:dyDescent="0.2">
      <c r="A129" s="1">
        <v>124</v>
      </c>
      <c r="B129" s="1" t="s">
        <v>905</v>
      </c>
    </row>
    <row r="130" spans="1:2" x14ac:dyDescent="0.2">
      <c r="A130" s="1">
        <v>125</v>
      </c>
      <c r="B130" s="1" t="s">
        <v>906</v>
      </c>
    </row>
    <row r="131" spans="1:2" x14ac:dyDescent="0.2">
      <c r="A131" s="1">
        <v>126</v>
      </c>
      <c r="B131" s="1" t="s">
        <v>907</v>
      </c>
    </row>
    <row r="132" spans="1:2" x14ac:dyDescent="0.2">
      <c r="A132" s="1">
        <v>127</v>
      </c>
      <c r="B132" s="1" t="s">
        <v>908</v>
      </c>
    </row>
    <row r="133" spans="1:2" x14ac:dyDescent="0.2">
      <c r="A133" s="1">
        <v>128</v>
      </c>
      <c r="B133" s="1" t="s">
        <v>909</v>
      </c>
    </row>
    <row r="134" spans="1:2" x14ac:dyDescent="0.2">
      <c r="A134" s="1">
        <v>129</v>
      </c>
      <c r="B134" s="1" t="s">
        <v>910</v>
      </c>
    </row>
    <row r="135" spans="1:2" x14ac:dyDescent="0.2">
      <c r="A135" s="1">
        <v>130</v>
      </c>
      <c r="B135" s="1" t="s">
        <v>911</v>
      </c>
    </row>
    <row r="136" spans="1:2" x14ac:dyDescent="0.2">
      <c r="A136" s="1">
        <v>131</v>
      </c>
      <c r="B136" s="1" t="s">
        <v>912</v>
      </c>
    </row>
    <row r="137" spans="1:2" x14ac:dyDescent="0.2">
      <c r="A137" s="1">
        <v>132</v>
      </c>
      <c r="B137" s="1" t="s">
        <v>913</v>
      </c>
    </row>
    <row r="138" spans="1:2" x14ac:dyDescent="0.2">
      <c r="A138" s="1">
        <v>133</v>
      </c>
      <c r="B138" s="1" t="s">
        <v>914</v>
      </c>
    </row>
    <row r="139" spans="1:2" x14ac:dyDescent="0.2">
      <c r="A139" s="1">
        <v>134</v>
      </c>
      <c r="B139" s="1" t="s">
        <v>915</v>
      </c>
    </row>
    <row r="140" spans="1:2" x14ac:dyDescent="0.2">
      <c r="A140" s="1">
        <v>135</v>
      </c>
      <c r="B140" s="1" t="s">
        <v>916</v>
      </c>
    </row>
    <row r="141" spans="1:2" x14ac:dyDescent="0.2">
      <c r="A141" s="1">
        <v>136</v>
      </c>
      <c r="B141" s="1" t="s">
        <v>917</v>
      </c>
    </row>
    <row r="142" spans="1:2" x14ac:dyDescent="0.2">
      <c r="A142" s="1">
        <v>137</v>
      </c>
      <c r="B142" s="1" t="s">
        <v>918</v>
      </c>
    </row>
    <row r="143" spans="1:2" x14ac:dyDescent="0.2">
      <c r="A143" s="1">
        <v>138</v>
      </c>
      <c r="B143" s="1" t="s">
        <v>919</v>
      </c>
    </row>
    <row r="144" spans="1:2" x14ac:dyDescent="0.2">
      <c r="A144" s="1">
        <v>139</v>
      </c>
      <c r="B144" s="1" t="s">
        <v>920</v>
      </c>
    </row>
    <row r="145" spans="1:2" x14ac:dyDescent="0.2">
      <c r="A145" s="1">
        <v>140</v>
      </c>
      <c r="B145" s="1" t="s">
        <v>921</v>
      </c>
    </row>
    <row r="146" spans="1:2" x14ac:dyDescent="0.2">
      <c r="A146" s="1">
        <v>141</v>
      </c>
      <c r="B146" s="1" t="s">
        <v>922</v>
      </c>
    </row>
    <row r="147" spans="1:2" x14ac:dyDescent="0.2">
      <c r="A147" s="1">
        <v>142</v>
      </c>
      <c r="B147" s="1" t="s">
        <v>923</v>
      </c>
    </row>
    <row r="148" spans="1:2" x14ac:dyDescent="0.2">
      <c r="A148" s="1">
        <v>143</v>
      </c>
      <c r="B148" s="1" t="s">
        <v>924</v>
      </c>
    </row>
    <row r="149" spans="1:2" x14ac:dyDescent="0.2">
      <c r="A149" s="1">
        <v>144</v>
      </c>
      <c r="B149" s="1" t="s">
        <v>925</v>
      </c>
    </row>
    <row r="150" spans="1:2" x14ac:dyDescent="0.2">
      <c r="A150" s="1">
        <v>145</v>
      </c>
      <c r="B150" s="1" t="s">
        <v>926</v>
      </c>
    </row>
    <row r="151" spans="1:2" x14ac:dyDescent="0.2">
      <c r="A151" s="1">
        <v>146</v>
      </c>
      <c r="B151" s="1" t="s">
        <v>927</v>
      </c>
    </row>
    <row r="152" spans="1:2" x14ac:dyDescent="0.2">
      <c r="A152" s="1">
        <v>147</v>
      </c>
      <c r="B152" s="1" t="s">
        <v>928</v>
      </c>
    </row>
    <row r="153" spans="1:2" x14ac:dyDescent="0.2">
      <c r="A153" s="1">
        <v>148</v>
      </c>
      <c r="B153" s="1" t="s">
        <v>929</v>
      </c>
    </row>
    <row r="154" spans="1:2" x14ac:dyDescent="0.2">
      <c r="A154" s="1">
        <v>149</v>
      </c>
      <c r="B154" s="1" t="s">
        <v>930</v>
      </c>
    </row>
    <row r="155" spans="1:2" x14ac:dyDescent="0.2">
      <c r="A155" s="1">
        <v>150</v>
      </c>
      <c r="B155" s="1" t="s">
        <v>931</v>
      </c>
    </row>
    <row r="156" spans="1:2" x14ac:dyDescent="0.2">
      <c r="A156" s="1">
        <v>151</v>
      </c>
      <c r="B156" s="1" t="s">
        <v>932</v>
      </c>
    </row>
    <row r="157" spans="1:2" x14ac:dyDescent="0.2">
      <c r="A157" s="1">
        <v>152</v>
      </c>
      <c r="B157" s="1" t="s">
        <v>933</v>
      </c>
    </row>
    <row r="158" spans="1:2" x14ac:dyDescent="0.2">
      <c r="A158" s="1">
        <v>153</v>
      </c>
      <c r="B158" s="1" t="s">
        <v>934</v>
      </c>
    </row>
    <row r="159" spans="1:2" x14ac:dyDescent="0.2">
      <c r="A159" s="1">
        <v>154</v>
      </c>
      <c r="B159" s="1" t="s">
        <v>935</v>
      </c>
    </row>
    <row r="160" spans="1:2" x14ac:dyDescent="0.2">
      <c r="A160" s="1">
        <v>155</v>
      </c>
      <c r="B160" s="1" t="s">
        <v>936</v>
      </c>
    </row>
    <row r="161" spans="1:2" x14ac:dyDescent="0.2">
      <c r="A161" s="1">
        <v>156</v>
      </c>
      <c r="B161" s="1" t="s">
        <v>937</v>
      </c>
    </row>
    <row r="162" spans="1:2" x14ac:dyDescent="0.2">
      <c r="A162" s="1">
        <v>157</v>
      </c>
      <c r="B162" s="1" t="s">
        <v>938</v>
      </c>
    </row>
    <row r="163" spans="1:2" x14ac:dyDescent="0.2">
      <c r="A163" s="1">
        <v>158</v>
      </c>
      <c r="B163" s="1" t="s">
        <v>939</v>
      </c>
    </row>
    <row r="164" spans="1:2" x14ac:dyDescent="0.2">
      <c r="A164" s="1">
        <v>159</v>
      </c>
      <c r="B164" s="1" t="s">
        <v>940</v>
      </c>
    </row>
    <row r="165" spans="1:2" x14ac:dyDescent="0.2">
      <c r="A165" s="1">
        <v>160</v>
      </c>
      <c r="B165" s="1" t="s">
        <v>941</v>
      </c>
    </row>
    <row r="166" spans="1:2" x14ac:dyDescent="0.2">
      <c r="A166" s="1">
        <v>161</v>
      </c>
      <c r="B166" s="1" t="s">
        <v>942</v>
      </c>
    </row>
    <row r="167" spans="1:2" x14ac:dyDescent="0.2">
      <c r="A167" s="1">
        <v>162</v>
      </c>
      <c r="B167" s="1" t="s">
        <v>943</v>
      </c>
    </row>
    <row r="168" spans="1:2" x14ac:dyDescent="0.2">
      <c r="A168" s="1">
        <v>163</v>
      </c>
      <c r="B168" s="1" t="s">
        <v>944</v>
      </c>
    </row>
    <row r="169" spans="1:2" x14ac:dyDescent="0.2">
      <c r="A169" s="1">
        <v>164</v>
      </c>
      <c r="B169" s="1" t="s">
        <v>945</v>
      </c>
    </row>
    <row r="170" spans="1:2" x14ac:dyDescent="0.2">
      <c r="A170" s="1">
        <v>165</v>
      </c>
      <c r="B170" s="1" t="s">
        <v>946</v>
      </c>
    </row>
    <row r="171" spans="1:2" x14ac:dyDescent="0.2">
      <c r="A171" s="1">
        <v>166</v>
      </c>
      <c r="B171" s="1" t="s">
        <v>947</v>
      </c>
    </row>
    <row r="172" spans="1:2" x14ac:dyDescent="0.2">
      <c r="A172" s="1">
        <v>167</v>
      </c>
      <c r="B172" s="1" t="s">
        <v>948</v>
      </c>
    </row>
    <row r="173" spans="1:2" x14ac:dyDescent="0.2">
      <c r="A173" s="1">
        <v>168</v>
      </c>
      <c r="B173" s="1" t="s">
        <v>949</v>
      </c>
    </row>
    <row r="174" spans="1:2" x14ac:dyDescent="0.2">
      <c r="A174" s="1">
        <v>169</v>
      </c>
      <c r="B174" s="1" t="s">
        <v>950</v>
      </c>
    </row>
    <row r="175" spans="1:2" x14ac:dyDescent="0.2">
      <c r="A175" s="1">
        <v>170</v>
      </c>
      <c r="B175" s="1" t="s">
        <v>951</v>
      </c>
    </row>
    <row r="176" spans="1:2" x14ac:dyDescent="0.2">
      <c r="A176" s="1">
        <v>171</v>
      </c>
      <c r="B176" s="1" t="s">
        <v>952</v>
      </c>
    </row>
    <row r="177" spans="1:2" x14ac:dyDescent="0.2">
      <c r="A177" s="1">
        <v>172</v>
      </c>
      <c r="B177" s="1" t="s">
        <v>953</v>
      </c>
    </row>
    <row r="178" spans="1:2" x14ac:dyDescent="0.2">
      <c r="A178" s="1">
        <v>173</v>
      </c>
      <c r="B178" s="1" t="s">
        <v>954</v>
      </c>
    </row>
    <row r="179" spans="1:2" x14ac:dyDescent="0.2">
      <c r="A179" s="1">
        <v>174</v>
      </c>
      <c r="B179" s="1" t="s">
        <v>955</v>
      </c>
    </row>
    <row r="180" spans="1:2" x14ac:dyDescent="0.2">
      <c r="A180" s="1">
        <v>175</v>
      </c>
      <c r="B180" s="1" t="s">
        <v>956</v>
      </c>
    </row>
    <row r="181" spans="1:2" x14ac:dyDescent="0.2">
      <c r="A181" s="1">
        <v>176</v>
      </c>
      <c r="B181" s="1" t="s">
        <v>957</v>
      </c>
    </row>
    <row r="182" spans="1:2" x14ac:dyDescent="0.2">
      <c r="A182" s="1">
        <v>177</v>
      </c>
      <c r="B182" s="1" t="s">
        <v>958</v>
      </c>
    </row>
    <row r="183" spans="1:2" x14ac:dyDescent="0.2">
      <c r="A183" s="1">
        <v>178</v>
      </c>
      <c r="B183" s="1" t="s">
        <v>959</v>
      </c>
    </row>
    <row r="184" spans="1:2" x14ac:dyDescent="0.2">
      <c r="A184" s="1">
        <v>179</v>
      </c>
      <c r="B184" s="1" t="s">
        <v>960</v>
      </c>
    </row>
    <row r="185" spans="1:2" x14ac:dyDescent="0.2">
      <c r="A185" s="1">
        <v>180</v>
      </c>
      <c r="B185" s="1" t="s">
        <v>961</v>
      </c>
    </row>
    <row r="186" spans="1:2" x14ac:dyDescent="0.2">
      <c r="A186" s="1">
        <v>181</v>
      </c>
      <c r="B186" s="1" t="s">
        <v>962</v>
      </c>
    </row>
    <row r="187" spans="1:2" x14ac:dyDescent="0.2">
      <c r="A187" s="1">
        <v>182</v>
      </c>
      <c r="B187" s="1" t="s">
        <v>963</v>
      </c>
    </row>
    <row r="188" spans="1:2" x14ac:dyDescent="0.2">
      <c r="A188" s="1">
        <v>183</v>
      </c>
      <c r="B188" s="1" t="s">
        <v>964</v>
      </c>
    </row>
    <row r="189" spans="1:2" x14ac:dyDescent="0.2">
      <c r="A189" s="1">
        <v>184</v>
      </c>
      <c r="B189" s="1" t="s">
        <v>965</v>
      </c>
    </row>
    <row r="190" spans="1:2" x14ac:dyDescent="0.2">
      <c r="A190" s="1">
        <v>185</v>
      </c>
      <c r="B190" s="1" t="s">
        <v>966</v>
      </c>
    </row>
    <row r="191" spans="1:2" x14ac:dyDescent="0.2">
      <c r="A191" s="1">
        <v>186</v>
      </c>
      <c r="B191" s="1" t="s">
        <v>967</v>
      </c>
    </row>
    <row r="192" spans="1:2" x14ac:dyDescent="0.2">
      <c r="A192" s="1">
        <v>187</v>
      </c>
      <c r="B192" s="1" t="s">
        <v>968</v>
      </c>
    </row>
    <row r="193" spans="1:2" x14ac:dyDescent="0.2">
      <c r="A193" s="1">
        <v>188</v>
      </c>
      <c r="B193" s="1" t="s">
        <v>969</v>
      </c>
    </row>
    <row r="194" spans="1:2" x14ac:dyDescent="0.2">
      <c r="A194" s="1">
        <v>189</v>
      </c>
      <c r="B194" s="1" t="s">
        <v>970</v>
      </c>
    </row>
    <row r="195" spans="1:2" x14ac:dyDescent="0.2">
      <c r="A195" s="1">
        <v>190</v>
      </c>
      <c r="B195" s="1" t="s">
        <v>971</v>
      </c>
    </row>
    <row r="196" spans="1:2" x14ac:dyDescent="0.2">
      <c r="A196" s="1">
        <v>191</v>
      </c>
      <c r="B196" s="1" t="s">
        <v>972</v>
      </c>
    </row>
    <row r="197" spans="1:2" x14ac:dyDescent="0.2">
      <c r="A197" s="1">
        <v>192</v>
      </c>
      <c r="B197" s="1" t="s">
        <v>973</v>
      </c>
    </row>
    <row r="198" spans="1:2" x14ac:dyDescent="0.2">
      <c r="A198" s="1">
        <v>193</v>
      </c>
      <c r="B198" s="1" t="s">
        <v>974</v>
      </c>
    </row>
    <row r="199" spans="1:2" x14ac:dyDescent="0.2">
      <c r="A199" s="1">
        <v>194</v>
      </c>
      <c r="B199" s="1" t="s">
        <v>975</v>
      </c>
    </row>
    <row r="200" spans="1:2" x14ac:dyDescent="0.2">
      <c r="A200" s="1">
        <v>195</v>
      </c>
      <c r="B200" s="1" t="s">
        <v>976</v>
      </c>
    </row>
    <row r="201" spans="1:2" x14ac:dyDescent="0.2">
      <c r="A201" s="1">
        <v>196</v>
      </c>
      <c r="B201" s="1" t="s">
        <v>977</v>
      </c>
    </row>
    <row r="202" spans="1:2" x14ac:dyDescent="0.2">
      <c r="A202" s="1">
        <v>197</v>
      </c>
      <c r="B202" s="1" t="s">
        <v>978</v>
      </c>
    </row>
    <row r="203" spans="1:2" x14ac:dyDescent="0.2">
      <c r="A203" s="1">
        <v>198</v>
      </c>
      <c r="B203" s="1" t="s">
        <v>979</v>
      </c>
    </row>
    <row r="204" spans="1:2" x14ac:dyDescent="0.2">
      <c r="A204" s="1">
        <v>199</v>
      </c>
      <c r="B204" s="1" t="s">
        <v>980</v>
      </c>
    </row>
    <row r="205" spans="1:2" x14ac:dyDescent="0.2">
      <c r="A205" s="1">
        <v>200</v>
      </c>
      <c r="B205" s="1" t="s">
        <v>981</v>
      </c>
    </row>
    <row r="206" spans="1:2" x14ac:dyDescent="0.2">
      <c r="A206" s="1">
        <v>201</v>
      </c>
      <c r="B206" s="1" t="s">
        <v>982</v>
      </c>
    </row>
    <row r="207" spans="1:2" x14ac:dyDescent="0.2">
      <c r="A207" s="1">
        <v>202</v>
      </c>
      <c r="B207" s="1" t="s">
        <v>983</v>
      </c>
    </row>
    <row r="208" spans="1:2" x14ac:dyDescent="0.2">
      <c r="A208" s="1">
        <v>203</v>
      </c>
      <c r="B208" s="1" t="s">
        <v>984</v>
      </c>
    </row>
    <row r="209" spans="1:2" x14ac:dyDescent="0.2">
      <c r="A209" s="1">
        <v>204</v>
      </c>
      <c r="B209" s="1" t="s">
        <v>985</v>
      </c>
    </row>
    <row r="210" spans="1:2" x14ac:dyDescent="0.2">
      <c r="A210" s="1">
        <v>205</v>
      </c>
      <c r="B210" s="1" t="s">
        <v>986</v>
      </c>
    </row>
    <row r="211" spans="1:2" x14ac:dyDescent="0.2">
      <c r="A211" s="1">
        <v>206</v>
      </c>
      <c r="B211" s="1" t="s">
        <v>987</v>
      </c>
    </row>
    <row r="212" spans="1:2" x14ac:dyDescent="0.2">
      <c r="A212" s="1">
        <v>207</v>
      </c>
      <c r="B212" s="1" t="s">
        <v>988</v>
      </c>
    </row>
    <row r="213" spans="1:2" x14ac:dyDescent="0.2">
      <c r="A213" s="1">
        <v>208</v>
      </c>
      <c r="B213" s="1" t="s">
        <v>989</v>
      </c>
    </row>
    <row r="214" spans="1:2" x14ac:dyDescent="0.2">
      <c r="A214" s="1">
        <v>209</v>
      </c>
      <c r="B214" s="1" t="s">
        <v>990</v>
      </c>
    </row>
    <row r="215" spans="1:2" x14ac:dyDescent="0.2">
      <c r="A215" s="1">
        <v>210</v>
      </c>
      <c r="B215" s="1" t="s">
        <v>991</v>
      </c>
    </row>
    <row r="216" spans="1:2" x14ac:dyDescent="0.2">
      <c r="A216" s="1">
        <v>211</v>
      </c>
      <c r="B216" s="1" t="s">
        <v>992</v>
      </c>
    </row>
    <row r="217" spans="1:2" x14ac:dyDescent="0.2">
      <c r="A217" s="1">
        <v>212</v>
      </c>
      <c r="B217" s="1" t="s">
        <v>993</v>
      </c>
    </row>
    <row r="218" spans="1:2" x14ac:dyDescent="0.2">
      <c r="A218" s="1">
        <v>213</v>
      </c>
      <c r="B218" s="1" t="s">
        <v>994</v>
      </c>
    </row>
    <row r="219" spans="1:2" x14ac:dyDescent="0.2">
      <c r="A219" s="1">
        <v>214</v>
      </c>
      <c r="B219" s="1" t="s">
        <v>995</v>
      </c>
    </row>
    <row r="220" spans="1:2" x14ac:dyDescent="0.2">
      <c r="A220" s="1">
        <v>215</v>
      </c>
      <c r="B220" s="1" t="s">
        <v>996</v>
      </c>
    </row>
    <row r="221" spans="1:2" x14ac:dyDescent="0.2">
      <c r="A221" s="1">
        <v>216</v>
      </c>
      <c r="B221" s="1" t="s">
        <v>997</v>
      </c>
    </row>
    <row r="222" spans="1:2" x14ac:dyDescent="0.2">
      <c r="A222" s="1">
        <v>217</v>
      </c>
      <c r="B222" s="1" t="s">
        <v>998</v>
      </c>
    </row>
    <row r="223" spans="1:2" x14ac:dyDescent="0.2">
      <c r="A223" s="1">
        <v>218</v>
      </c>
      <c r="B223" s="1" t="s">
        <v>999</v>
      </c>
    </row>
    <row r="224" spans="1:2" x14ac:dyDescent="0.2">
      <c r="A224" s="1">
        <v>219</v>
      </c>
      <c r="B224" s="1" t="s">
        <v>1000</v>
      </c>
    </row>
    <row r="225" spans="1:2" x14ac:dyDescent="0.2">
      <c r="A225" s="1">
        <v>220</v>
      </c>
      <c r="B225" s="1" t="s">
        <v>1001</v>
      </c>
    </row>
    <row r="226" spans="1:2" x14ac:dyDescent="0.2">
      <c r="A226" s="1">
        <v>221</v>
      </c>
      <c r="B226" s="1" t="s">
        <v>1002</v>
      </c>
    </row>
    <row r="227" spans="1:2" x14ac:dyDescent="0.2">
      <c r="A227" s="1">
        <v>222</v>
      </c>
      <c r="B227" s="1" t="s">
        <v>1003</v>
      </c>
    </row>
    <row r="228" spans="1:2" x14ac:dyDescent="0.2">
      <c r="A228" s="1">
        <v>223</v>
      </c>
      <c r="B228" s="1" t="s">
        <v>1004</v>
      </c>
    </row>
    <row r="229" spans="1:2" x14ac:dyDescent="0.2">
      <c r="A229" s="1">
        <v>224</v>
      </c>
      <c r="B229" s="1" t="s">
        <v>1005</v>
      </c>
    </row>
    <row r="230" spans="1:2" x14ac:dyDescent="0.2">
      <c r="A230" s="1">
        <v>225</v>
      </c>
      <c r="B230" s="1" t="s">
        <v>1006</v>
      </c>
    </row>
    <row r="231" spans="1:2" x14ac:dyDescent="0.2">
      <c r="A231" s="1">
        <v>226</v>
      </c>
      <c r="B231" s="1" t="s">
        <v>1007</v>
      </c>
    </row>
    <row r="232" spans="1:2" x14ac:dyDescent="0.2">
      <c r="A232" s="1">
        <v>227</v>
      </c>
      <c r="B232" s="1" t="s">
        <v>1008</v>
      </c>
    </row>
    <row r="233" spans="1:2" x14ac:dyDescent="0.2">
      <c r="A233" s="1">
        <v>228</v>
      </c>
      <c r="B233" s="1" t="s">
        <v>1009</v>
      </c>
    </row>
    <row r="234" spans="1:2" x14ac:dyDescent="0.2">
      <c r="A234" s="1">
        <v>229</v>
      </c>
      <c r="B234" s="1" t="s">
        <v>1010</v>
      </c>
    </row>
    <row r="235" spans="1:2" x14ac:dyDescent="0.2">
      <c r="A235" s="1">
        <v>230</v>
      </c>
      <c r="B235" s="1" t="s">
        <v>1011</v>
      </c>
    </row>
    <row r="236" spans="1:2" x14ac:dyDescent="0.2">
      <c r="A236" s="1">
        <v>231</v>
      </c>
      <c r="B236" s="1" t="s">
        <v>1012</v>
      </c>
    </row>
    <row r="237" spans="1:2" x14ac:dyDescent="0.2">
      <c r="A237" s="1">
        <v>232</v>
      </c>
      <c r="B237" s="1" t="s">
        <v>1013</v>
      </c>
    </row>
    <row r="238" spans="1:2" x14ac:dyDescent="0.2">
      <c r="A238" s="1">
        <v>233</v>
      </c>
      <c r="B238" s="1" t="s">
        <v>1014</v>
      </c>
    </row>
    <row r="239" spans="1:2" x14ac:dyDescent="0.2">
      <c r="A239" s="1">
        <v>234</v>
      </c>
      <c r="B239" s="1" t="s">
        <v>1015</v>
      </c>
    </row>
    <row r="240" spans="1:2" x14ac:dyDescent="0.2">
      <c r="A240" s="1">
        <v>235</v>
      </c>
      <c r="B240" s="1" t="s">
        <v>1016</v>
      </c>
    </row>
    <row r="241" spans="1:2" x14ac:dyDescent="0.2">
      <c r="A241" s="1">
        <v>236</v>
      </c>
      <c r="B241" s="1" t="s">
        <v>1017</v>
      </c>
    </row>
    <row r="242" spans="1:2" x14ac:dyDescent="0.2">
      <c r="A242" s="1">
        <v>237</v>
      </c>
      <c r="B242" s="1" t="s">
        <v>1018</v>
      </c>
    </row>
    <row r="243" spans="1:2" x14ac:dyDescent="0.2">
      <c r="A243" s="1">
        <v>238</v>
      </c>
      <c r="B243" s="1" t="s">
        <v>1019</v>
      </c>
    </row>
    <row r="244" spans="1:2" x14ac:dyDescent="0.2">
      <c r="A244" s="1">
        <v>239</v>
      </c>
      <c r="B244" s="1" t="s">
        <v>1020</v>
      </c>
    </row>
    <row r="245" spans="1:2" x14ac:dyDescent="0.2">
      <c r="A245" s="1">
        <v>240</v>
      </c>
      <c r="B245" s="1" t="s">
        <v>1021</v>
      </c>
    </row>
    <row r="246" spans="1:2" x14ac:dyDescent="0.2">
      <c r="A246" s="1">
        <v>241</v>
      </c>
      <c r="B246" s="1" t="s">
        <v>1022</v>
      </c>
    </row>
    <row r="247" spans="1:2" x14ac:dyDescent="0.2">
      <c r="A247" s="1">
        <v>242</v>
      </c>
      <c r="B247" s="1" t="s">
        <v>1023</v>
      </c>
    </row>
    <row r="248" spans="1:2" x14ac:dyDescent="0.2">
      <c r="A248" s="1">
        <v>243</v>
      </c>
      <c r="B248" s="1" t="s">
        <v>1024</v>
      </c>
    </row>
    <row r="249" spans="1:2" x14ac:dyDescent="0.2">
      <c r="A249" s="1">
        <v>244</v>
      </c>
      <c r="B249" s="1" t="s">
        <v>1025</v>
      </c>
    </row>
    <row r="250" spans="1:2" x14ac:dyDescent="0.2">
      <c r="A250" s="1">
        <v>245</v>
      </c>
      <c r="B250" s="1" t="s">
        <v>1026</v>
      </c>
    </row>
    <row r="251" spans="1:2" x14ac:dyDescent="0.2">
      <c r="A251" s="1">
        <v>246</v>
      </c>
      <c r="B251" s="1" t="s">
        <v>1027</v>
      </c>
    </row>
    <row r="252" spans="1:2" x14ac:dyDescent="0.2">
      <c r="A252" s="1" t="s">
        <v>4</v>
      </c>
      <c r="B252" s="1" t="s">
        <v>1028</v>
      </c>
    </row>
    <row r="253" spans="1:2" x14ac:dyDescent="0.2">
      <c r="A253" s="1" t="s">
        <v>5</v>
      </c>
      <c r="B253" s="1" t="s">
        <v>1029</v>
      </c>
    </row>
    <row r="254" spans="1:2" x14ac:dyDescent="0.2">
      <c r="A254" s="1">
        <v>0</v>
      </c>
      <c r="B254" s="1" t="s">
        <v>1030</v>
      </c>
    </row>
    <row r="255" spans="1:2" x14ac:dyDescent="0.2">
      <c r="A255" s="1">
        <v>1</v>
      </c>
      <c r="B255" s="1" t="s">
        <v>1031</v>
      </c>
    </row>
    <row r="256" spans="1:2" x14ac:dyDescent="0.2">
      <c r="A256" s="1">
        <v>2</v>
      </c>
      <c r="B256" s="1" t="s">
        <v>1031</v>
      </c>
    </row>
    <row r="257" spans="1:2" x14ac:dyDescent="0.2">
      <c r="A257" s="1">
        <v>3</v>
      </c>
      <c r="B257" s="1" t="s">
        <v>1031</v>
      </c>
    </row>
    <row r="258" spans="1:2" x14ac:dyDescent="0.2">
      <c r="A258" s="1">
        <v>4</v>
      </c>
      <c r="B258" s="1" t="s">
        <v>1031</v>
      </c>
    </row>
    <row r="259" spans="1:2" x14ac:dyDescent="0.2">
      <c r="A259" s="1">
        <v>5</v>
      </c>
      <c r="B259" s="1" t="s">
        <v>1032</v>
      </c>
    </row>
    <row r="260" spans="1:2" x14ac:dyDescent="0.2">
      <c r="A260" s="1" t="s">
        <v>6</v>
      </c>
      <c r="B260" s="1" t="s">
        <v>1033</v>
      </c>
    </row>
    <row r="261" spans="1:2" x14ac:dyDescent="0.2">
      <c r="A261" s="1">
        <v>0</v>
      </c>
      <c r="B261" s="1" t="s">
        <v>1030</v>
      </c>
    </row>
    <row r="262" spans="1:2" x14ac:dyDescent="0.2">
      <c r="A262" s="1">
        <v>1</v>
      </c>
      <c r="B262" s="1" t="s">
        <v>1031</v>
      </c>
    </row>
    <row r="263" spans="1:2" x14ac:dyDescent="0.2">
      <c r="A263" s="1">
        <v>2</v>
      </c>
      <c r="B263" s="1" t="s">
        <v>1031</v>
      </c>
    </row>
    <row r="264" spans="1:2" x14ac:dyDescent="0.2">
      <c r="A264" s="1">
        <v>3</v>
      </c>
      <c r="B264" s="1" t="s">
        <v>1031</v>
      </c>
    </row>
    <row r="265" spans="1:2" x14ac:dyDescent="0.2">
      <c r="A265" s="1">
        <v>4</v>
      </c>
      <c r="B265" s="1" t="s">
        <v>1031</v>
      </c>
    </row>
    <row r="266" spans="1:2" x14ac:dyDescent="0.2">
      <c r="A266" s="1">
        <v>5</v>
      </c>
      <c r="B266" s="1" t="s">
        <v>1032</v>
      </c>
    </row>
    <row r="267" spans="1:2" x14ac:dyDescent="0.2">
      <c r="A267" s="1" t="s">
        <v>7</v>
      </c>
      <c r="B267" s="1" t="s">
        <v>1034</v>
      </c>
    </row>
    <row r="268" spans="1:2" x14ac:dyDescent="0.2">
      <c r="A268" s="1">
        <v>0</v>
      </c>
      <c r="B268" s="1" t="s">
        <v>1030</v>
      </c>
    </row>
    <row r="269" spans="1:2" x14ac:dyDescent="0.2">
      <c r="A269" s="1">
        <v>1</v>
      </c>
      <c r="B269" s="1" t="s">
        <v>1031</v>
      </c>
    </row>
    <row r="270" spans="1:2" x14ac:dyDescent="0.2">
      <c r="A270" s="1">
        <v>2</v>
      </c>
      <c r="B270" s="1" t="s">
        <v>1031</v>
      </c>
    </row>
    <row r="271" spans="1:2" x14ac:dyDescent="0.2">
      <c r="A271" s="1">
        <v>3</v>
      </c>
      <c r="B271" s="1" t="s">
        <v>1031</v>
      </c>
    </row>
    <row r="272" spans="1:2" x14ac:dyDescent="0.2">
      <c r="A272" s="1">
        <v>4</v>
      </c>
      <c r="B272" s="1" t="s">
        <v>1031</v>
      </c>
    </row>
    <row r="273" spans="1:2" x14ac:dyDescent="0.2">
      <c r="A273" s="1">
        <v>5</v>
      </c>
      <c r="B273" s="1" t="s">
        <v>1032</v>
      </c>
    </row>
    <row r="274" spans="1:2" x14ac:dyDescent="0.2">
      <c r="A274" s="1" t="s">
        <v>8</v>
      </c>
      <c r="B274" s="1" t="s">
        <v>1035</v>
      </c>
    </row>
    <row r="275" spans="1:2" x14ac:dyDescent="0.2">
      <c r="A275" s="1">
        <v>0</v>
      </c>
      <c r="B275" s="1" t="s">
        <v>1030</v>
      </c>
    </row>
    <row r="276" spans="1:2" x14ac:dyDescent="0.2">
      <c r="A276" s="1">
        <v>1</v>
      </c>
      <c r="B276" s="1" t="s">
        <v>1031</v>
      </c>
    </row>
    <row r="277" spans="1:2" x14ac:dyDescent="0.2">
      <c r="A277" s="1">
        <v>2</v>
      </c>
      <c r="B277" s="1" t="s">
        <v>1031</v>
      </c>
    </row>
    <row r="278" spans="1:2" x14ac:dyDescent="0.2">
      <c r="A278" s="1">
        <v>3</v>
      </c>
      <c r="B278" s="1" t="s">
        <v>1031</v>
      </c>
    </row>
    <row r="279" spans="1:2" x14ac:dyDescent="0.2">
      <c r="A279" s="1">
        <v>4</v>
      </c>
      <c r="B279" s="1" t="s">
        <v>1031</v>
      </c>
    </row>
    <row r="280" spans="1:2" x14ac:dyDescent="0.2">
      <c r="A280" s="1">
        <v>5</v>
      </c>
      <c r="B280" s="1" t="s">
        <v>1032</v>
      </c>
    </row>
    <row r="281" spans="1:2" x14ac:dyDescent="0.2">
      <c r="A281" s="1" t="s">
        <v>9</v>
      </c>
      <c r="B281" s="1" t="s">
        <v>1036</v>
      </c>
    </row>
    <row r="282" spans="1:2" x14ac:dyDescent="0.2">
      <c r="A282" s="1">
        <v>0</v>
      </c>
      <c r="B282" s="1" t="s">
        <v>1030</v>
      </c>
    </row>
    <row r="283" spans="1:2" x14ac:dyDescent="0.2">
      <c r="A283" s="1">
        <v>1</v>
      </c>
      <c r="B283" s="1" t="s">
        <v>1031</v>
      </c>
    </row>
    <row r="284" spans="1:2" x14ac:dyDescent="0.2">
      <c r="A284" s="1">
        <v>2</v>
      </c>
      <c r="B284" s="1" t="s">
        <v>1031</v>
      </c>
    </row>
    <row r="285" spans="1:2" x14ac:dyDescent="0.2">
      <c r="A285" s="1">
        <v>3</v>
      </c>
      <c r="B285" s="1" t="s">
        <v>1031</v>
      </c>
    </row>
    <row r="286" spans="1:2" x14ac:dyDescent="0.2">
      <c r="A286" s="1">
        <v>4</v>
      </c>
      <c r="B286" s="1" t="s">
        <v>1031</v>
      </c>
    </row>
    <row r="287" spans="1:2" x14ac:dyDescent="0.2">
      <c r="A287" s="1">
        <v>5</v>
      </c>
      <c r="B287" s="1" t="s">
        <v>1032</v>
      </c>
    </row>
    <row r="288" spans="1:2" x14ac:dyDescent="0.2">
      <c r="A288" s="1" t="s">
        <v>10</v>
      </c>
      <c r="B288" s="1" t="s">
        <v>1037</v>
      </c>
    </row>
    <row r="289" spans="1:2" x14ac:dyDescent="0.2">
      <c r="A289" s="1">
        <v>0</v>
      </c>
      <c r="B289" s="1" t="s">
        <v>1030</v>
      </c>
    </row>
    <row r="290" spans="1:2" x14ac:dyDescent="0.2">
      <c r="A290" s="1">
        <v>1</v>
      </c>
      <c r="B290" s="1" t="s">
        <v>1031</v>
      </c>
    </row>
    <row r="291" spans="1:2" x14ac:dyDescent="0.2">
      <c r="A291" s="1">
        <v>2</v>
      </c>
      <c r="B291" s="1" t="s">
        <v>1031</v>
      </c>
    </row>
    <row r="292" spans="1:2" x14ac:dyDescent="0.2">
      <c r="A292" s="1">
        <v>3</v>
      </c>
      <c r="B292" s="1" t="s">
        <v>1031</v>
      </c>
    </row>
    <row r="293" spans="1:2" x14ac:dyDescent="0.2">
      <c r="A293" s="1">
        <v>4</v>
      </c>
      <c r="B293" s="1" t="s">
        <v>1031</v>
      </c>
    </row>
    <row r="294" spans="1:2" x14ac:dyDescent="0.2">
      <c r="A294" s="1">
        <v>5</v>
      </c>
      <c r="B294" s="1" t="s">
        <v>1032</v>
      </c>
    </row>
    <row r="295" spans="1:2" x14ac:dyDescent="0.2">
      <c r="A295" s="1" t="s">
        <v>11</v>
      </c>
      <c r="B295" s="1" t="s">
        <v>1028</v>
      </c>
    </row>
    <row r="296" spans="1:2" x14ac:dyDescent="0.2">
      <c r="A296" s="1" t="s">
        <v>12</v>
      </c>
      <c r="B296" s="1" t="s">
        <v>1038</v>
      </c>
    </row>
    <row r="297" spans="1:2" x14ac:dyDescent="0.2">
      <c r="A297" s="1">
        <v>0</v>
      </c>
      <c r="B297" s="1" t="s">
        <v>1030</v>
      </c>
    </row>
    <row r="298" spans="1:2" x14ac:dyDescent="0.2">
      <c r="A298" s="1">
        <v>1</v>
      </c>
      <c r="B298" s="1" t="s">
        <v>1031</v>
      </c>
    </row>
    <row r="299" spans="1:2" x14ac:dyDescent="0.2">
      <c r="A299" s="1">
        <v>2</v>
      </c>
      <c r="B299" s="1" t="s">
        <v>1031</v>
      </c>
    </row>
    <row r="300" spans="1:2" x14ac:dyDescent="0.2">
      <c r="A300" s="1">
        <v>3</v>
      </c>
      <c r="B300" s="1" t="s">
        <v>1031</v>
      </c>
    </row>
    <row r="301" spans="1:2" x14ac:dyDescent="0.2">
      <c r="A301" s="1">
        <v>4</v>
      </c>
      <c r="B301" s="1" t="s">
        <v>1031</v>
      </c>
    </row>
    <row r="302" spans="1:2" x14ac:dyDescent="0.2">
      <c r="A302" s="1">
        <v>5</v>
      </c>
      <c r="B302" s="1" t="s">
        <v>1032</v>
      </c>
    </row>
    <row r="303" spans="1:2" x14ac:dyDescent="0.2">
      <c r="A303" s="1" t="s">
        <v>13</v>
      </c>
      <c r="B303" s="1" t="s">
        <v>1039</v>
      </c>
    </row>
    <row r="304" spans="1:2" x14ac:dyDescent="0.2">
      <c r="A304" s="1">
        <v>0</v>
      </c>
      <c r="B304" s="1" t="s">
        <v>1030</v>
      </c>
    </row>
    <row r="305" spans="1:2" x14ac:dyDescent="0.2">
      <c r="A305" s="1">
        <v>1</v>
      </c>
      <c r="B305" s="1" t="s">
        <v>1031</v>
      </c>
    </row>
    <row r="306" spans="1:2" x14ac:dyDescent="0.2">
      <c r="A306" s="1">
        <v>2</v>
      </c>
      <c r="B306" s="1" t="s">
        <v>1031</v>
      </c>
    </row>
    <row r="307" spans="1:2" x14ac:dyDescent="0.2">
      <c r="A307" s="1">
        <v>3</v>
      </c>
      <c r="B307" s="1" t="s">
        <v>1031</v>
      </c>
    </row>
    <row r="308" spans="1:2" x14ac:dyDescent="0.2">
      <c r="A308" s="1">
        <v>4</v>
      </c>
      <c r="B308" s="1" t="s">
        <v>1031</v>
      </c>
    </row>
    <row r="309" spans="1:2" x14ac:dyDescent="0.2">
      <c r="A309" s="1">
        <v>5</v>
      </c>
      <c r="B309" s="1" t="s">
        <v>1032</v>
      </c>
    </row>
    <row r="310" spans="1:2" x14ac:dyDescent="0.2">
      <c r="A310" s="1" t="s">
        <v>14</v>
      </c>
      <c r="B310" s="1" t="s">
        <v>1040</v>
      </c>
    </row>
    <row r="311" spans="1:2" x14ac:dyDescent="0.2">
      <c r="A311" s="1">
        <v>0</v>
      </c>
      <c r="B311" s="1" t="s">
        <v>1030</v>
      </c>
    </row>
    <row r="312" spans="1:2" x14ac:dyDescent="0.2">
      <c r="A312" s="1">
        <v>1</v>
      </c>
      <c r="B312" s="1" t="s">
        <v>1031</v>
      </c>
    </row>
    <row r="313" spans="1:2" x14ac:dyDescent="0.2">
      <c r="A313" s="1">
        <v>2</v>
      </c>
      <c r="B313" s="1" t="s">
        <v>1031</v>
      </c>
    </row>
    <row r="314" spans="1:2" x14ac:dyDescent="0.2">
      <c r="A314" s="1">
        <v>3</v>
      </c>
      <c r="B314" s="1" t="s">
        <v>1031</v>
      </c>
    </row>
    <row r="315" spans="1:2" x14ac:dyDescent="0.2">
      <c r="A315" s="1">
        <v>4</v>
      </c>
      <c r="B315" s="1" t="s">
        <v>1031</v>
      </c>
    </row>
    <row r="316" spans="1:2" x14ac:dyDescent="0.2">
      <c r="A316" s="1">
        <v>5</v>
      </c>
      <c r="B316" s="1" t="s">
        <v>1032</v>
      </c>
    </row>
    <row r="317" spans="1:2" x14ac:dyDescent="0.2">
      <c r="A317" s="1" t="s">
        <v>15</v>
      </c>
      <c r="B317" s="1" t="s">
        <v>1041</v>
      </c>
    </row>
    <row r="318" spans="1:2" x14ac:dyDescent="0.2">
      <c r="A318" s="1">
        <v>0</v>
      </c>
      <c r="B318" s="1" t="s">
        <v>1030</v>
      </c>
    </row>
    <row r="319" spans="1:2" x14ac:dyDescent="0.2">
      <c r="A319" s="1">
        <v>1</v>
      </c>
      <c r="B319" s="1" t="s">
        <v>1031</v>
      </c>
    </row>
    <row r="320" spans="1:2" x14ac:dyDescent="0.2">
      <c r="A320" s="1">
        <v>2</v>
      </c>
      <c r="B320" s="1" t="s">
        <v>1031</v>
      </c>
    </row>
    <row r="321" spans="1:2" x14ac:dyDescent="0.2">
      <c r="A321" s="1">
        <v>3</v>
      </c>
      <c r="B321" s="1" t="s">
        <v>1031</v>
      </c>
    </row>
    <row r="322" spans="1:2" x14ac:dyDescent="0.2">
      <c r="A322" s="1">
        <v>4</v>
      </c>
      <c r="B322" s="1" t="s">
        <v>1031</v>
      </c>
    </row>
    <row r="323" spans="1:2" x14ac:dyDescent="0.2">
      <c r="A323" s="1">
        <v>5</v>
      </c>
      <c r="B323" s="1" t="s">
        <v>1032</v>
      </c>
    </row>
    <row r="324" spans="1:2" x14ac:dyDescent="0.2">
      <c r="A324" s="1" t="s">
        <v>16</v>
      </c>
      <c r="B324" s="1" t="s">
        <v>1042</v>
      </c>
    </row>
    <row r="325" spans="1:2" x14ac:dyDescent="0.2">
      <c r="A325" s="1">
        <v>0</v>
      </c>
      <c r="B325" s="1" t="s">
        <v>1030</v>
      </c>
    </row>
    <row r="326" spans="1:2" x14ac:dyDescent="0.2">
      <c r="A326" s="1">
        <v>1</v>
      </c>
      <c r="B326" s="1" t="s">
        <v>1031</v>
      </c>
    </row>
    <row r="327" spans="1:2" x14ac:dyDescent="0.2">
      <c r="A327" s="1">
        <v>2</v>
      </c>
      <c r="B327" s="1" t="s">
        <v>1031</v>
      </c>
    </row>
    <row r="328" spans="1:2" x14ac:dyDescent="0.2">
      <c r="A328" s="1">
        <v>3</v>
      </c>
      <c r="B328" s="1" t="s">
        <v>1031</v>
      </c>
    </row>
    <row r="329" spans="1:2" x14ac:dyDescent="0.2">
      <c r="A329" s="1">
        <v>4</v>
      </c>
      <c r="B329" s="1" t="s">
        <v>1031</v>
      </c>
    </row>
    <row r="330" spans="1:2" x14ac:dyDescent="0.2">
      <c r="A330" s="1">
        <v>5</v>
      </c>
      <c r="B330" s="1" t="s">
        <v>1032</v>
      </c>
    </row>
    <row r="331" spans="1:2" x14ac:dyDescent="0.2">
      <c r="A331" s="1" t="s">
        <v>17</v>
      </c>
      <c r="B331" s="1" t="s">
        <v>1043</v>
      </c>
    </row>
    <row r="332" spans="1:2" x14ac:dyDescent="0.2">
      <c r="A332" s="1">
        <v>0</v>
      </c>
      <c r="B332" s="1" t="s">
        <v>1030</v>
      </c>
    </row>
    <row r="333" spans="1:2" x14ac:dyDescent="0.2">
      <c r="A333" s="1">
        <v>1</v>
      </c>
      <c r="B333" s="1" t="s">
        <v>1031</v>
      </c>
    </row>
    <row r="334" spans="1:2" x14ac:dyDescent="0.2">
      <c r="A334" s="1">
        <v>2</v>
      </c>
      <c r="B334" s="1" t="s">
        <v>1031</v>
      </c>
    </row>
    <row r="335" spans="1:2" x14ac:dyDescent="0.2">
      <c r="A335" s="1">
        <v>3</v>
      </c>
      <c r="B335" s="1" t="s">
        <v>1031</v>
      </c>
    </row>
    <row r="336" spans="1:2" x14ac:dyDescent="0.2">
      <c r="A336" s="1">
        <v>4</v>
      </c>
      <c r="B336" s="1" t="s">
        <v>1031</v>
      </c>
    </row>
    <row r="337" spans="1:2" x14ac:dyDescent="0.2">
      <c r="A337" s="1">
        <v>5</v>
      </c>
      <c r="B337" s="1" t="s">
        <v>1032</v>
      </c>
    </row>
    <row r="338" spans="1:2" x14ac:dyDescent="0.2">
      <c r="A338" s="1" t="s">
        <v>18</v>
      </c>
      <c r="B338" s="1" t="s">
        <v>1028</v>
      </c>
    </row>
    <row r="339" spans="1:2" x14ac:dyDescent="0.2">
      <c r="A339" s="1" t="s">
        <v>19</v>
      </c>
      <c r="B339" s="1" t="s">
        <v>1044</v>
      </c>
    </row>
    <row r="340" spans="1:2" x14ac:dyDescent="0.2">
      <c r="A340" s="1">
        <v>0</v>
      </c>
      <c r="B340" s="1" t="s">
        <v>1030</v>
      </c>
    </row>
    <row r="341" spans="1:2" x14ac:dyDescent="0.2">
      <c r="A341" s="1">
        <v>1</v>
      </c>
      <c r="B341" s="1" t="s">
        <v>1031</v>
      </c>
    </row>
    <row r="342" spans="1:2" x14ac:dyDescent="0.2">
      <c r="A342" s="1">
        <v>2</v>
      </c>
      <c r="B342" s="1" t="s">
        <v>1031</v>
      </c>
    </row>
    <row r="343" spans="1:2" x14ac:dyDescent="0.2">
      <c r="A343" s="1">
        <v>3</v>
      </c>
      <c r="B343" s="1" t="s">
        <v>1031</v>
      </c>
    </row>
    <row r="344" spans="1:2" x14ac:dyDescent="0.2">
      <c r="A344" s="1">
        <v>4</v>
      </c>
      <c r="B344" s="1" t="s">
        <v>1031</v>
      </c>
    </row>
    <row r="345" spans="1:2" x14ac:dyDescent="0.2">
      <c r="A345" s="1">
        <v>5</v>
      </c>
      <c r="B345" s="1" t="s">
        <v>1032</v>
      </c>
    </row>
    <row r="346" spans="1:2" x14ac:dyDescent="0.2">
      <c r="A346" s="1" t="s">
        <v>20</v>
      </c>
      <c r="B346" s="1" t="s">
        <v>1045</v>
      </c>
    </row>
    <row r="347" spans="1:2" x14ac:dyDescent="0.2">
      <c r="A347" s="1">
        <v>0</v>
      </c>
      <c r="B347" s="1" t="s">
        <v>1030</v>
      </c>
    </row>
    <row r="348" spans="1:2" x14ac:dyDescent="0.2">
      <c r="A348" s="1">
        <v>1</v>
      </c>
      <c r="B348" s="1" t="s">
        <v>1031</v>
      </c>
    </row>
    <row r="349" spans="1:2" x14ac:dyDescent="0.2">
      <c r="A349" s="1">
        <v>2</v>
      </c>
      <c r="B349" s="1" t="s">
        <v>1031</v>
      </c>
    </row>
    <row r="350" spans="1:2" x14ac:dyDescent="0.2">
      <c r="A350" s="1">
        <v>3</v>
      </c>
      <c r="B350" s="1" t="s">
        <v>1031</v>
      </c>
    </row>
    <row r="351" spans="1:2" x14ac:dyDescent="0.2">
      <c r="A351" s="1">
        <v>4</v>
      </c>
      <c r="B351" s="1" t="s">
        <v>1031</v>
      </c>
    </row>
    <row r="352" spans="1:2" x14ac:dyDescent="0.2">
      <c r="A352" s="1">
        <v>5</v>
      </c>
      <c r="B352" s="1" t="s">
        <v>1032</v>
      </c>
    </row>
    <row r="353" spans="1:2" x14ac:dyDescent="0.2">
      <c r="A353" s="1" t="s">
        <v>21</v>
      </c>
      <c r="B353" s="1" t="s">
        <v>1046</v>
      </c>
    </row>
    <row r="354" spans="1:2" x14ac:dyDescent="0.2">
      <c r="A354" s="1">
        <v>0</v>
      </c>
      <c r="B354" s="1" t="s">
        <v>1030</v>
      </c>
    </row>
    <row r="355" spans="1:2" x14ac:dyDescent="0.2">
      <c r="A355" s="1">
        <v>1</v>
      </c>
      <c r="B355" s="1" t="s">
        <v>1031</v>
      </c>
    </row>
    <row r="356" spans="1:2" x14ac:dyDescent="0.2">
      <c r="A356" s="1">
        <v>2</v>
      </c>
      <c r="B356" s="1" t="s">
        <v>1031</v>
      </c>
    </row>
    <row r="357" spans="1:2" x14ac:dyDescent="0.2">
      <c r="A357" s="1">
        <v>3</v>
      </c>
      <c r="B357" s="1" t="s">
        <v>1031</v>
      </c>
    </row>
    <row r="358" spans="1:2" x14ac:dyDescent="0.2">
      <c r="A358" s="1">
        <v>4</v>
      </c>
      <c r="B358" s="1" t="s">
        <v>1031</v>
      </c>
    </row>
    <row r="359" spans="1:2" x14ac:dyDescent="0.2">
      <c r="A359" s="1">
        <v>5</v>
      </c>
      <c r="B359" s="1" t="s">
        <v>1032</v>
      </c>
    </row>
    <row r="360" spans="1:2" x14ac:dyDescent="0.2">
      <c r="A360" s="1" t="s">
        <v>22</v>
      </c>
      <c r="B360" s="1" t="s">
        <v>1047</v>
      </c>
    </row>
    <row r="361" spans="1:2" x14ac:dyDescent="0.2">
      <c r="A361" s="1">
        <v>0</v>
      </c>
      <c r="B361" s="1" t="s">
        <v>1030</v>
      </c>
    </row>
    <row r="362" spans="1:2" x14ac:dyDescent="0.2">
      <c r="A362" s="1">
        <v>1</v>
      </c>
      <c r="B362" s="1" t="s">
        <v>1031</v>
      </c>
    </row>
    <row r="363" spans="1:2" x14ac:dyDescent="0.2">
      <c r="A363" s="1">
        <v>2</v>
      </c>
      <c r="B363" s="1" t="s">
        <v>1031</v>
      </c>
    </row>
    <row r="364" spans="1:2" x14ac:dyDescent="0.2">
      <c r="A364" s="1">
        <v>3</v>
      </c>
      <c r="B364" s="1" t="s">
        <v>1031</v>
      </c>
    </row>
    <row r="365" spans="1:2" x14ac:dyDescent="0.2">
      <c r="A365" s="1">
        <v>4</v>
      </c>
      <c r="B365" s="1" t="s">
        <v>1031</v>
      </c>
    </row>
    <row r="366" spans="1:2" x14ac:dyDescent="0.2">
      <c r="A366" s="1">
        <v>5</v>
      </c>
      <c r="B366" s="1" t="s">
        <v>1032</v>
      </c>
    </row>
    <row r="367" spans="1:2" x14ac:dyDescent="0.2">
      <c r="A367" s="1" t="s">
        <v>23</v>
      </c>
      <c r="B367" s="1" t="s">
        <v>1048</v>
      </c>
    </row>
    <row r="368" spans="1:2" x14ac:dyDescent="0.2">
      <c r="A368" s="1">
        <v>0</v>
      </c>
      <c r="B368" s="1" t="s">
        <v>1030</v>
      </c>
    </row>
    <row r="369" spans="1:2" x14ac:dyDescent="0.2">
      <c r="A369" s="1">
        <v>1</v>
      </c>
      <c r="B369" s="1" t="s">
        <v>1031</v>
      </c>
    </row>
    <row r="370" spans="1:2" x14ac:dyDescent="0.2">
      <c r="A370" s="1">
        <v>2</v>
      </c>
      <c r="B370" s="1" t="s">
        <v>1031</v>
      </c>
    </row>
    <row r="371" spans="1:2" x14ac:dyDescent="0.2">
      <c r="A371" s="1">
        <v>3</v>
      </c>
      <c r="B371" s="1" t="s">
        <v>1031</v>
      </c>
    </row>
    <row r="372" spans="1:2" x14ac:dyDescent="0.2">
      <c r="A372" s="1">
        <v>4</v>
      </c>
      <c r="B372" s="1" t="s">
        <v>1031</v>
      </c>
    </row>
    <row r="373" spans="1:2" x14ac:dyDescent="0.2">
      <c r="A373" s="1">
        <v>5</v>
      </c>
      <c r="B373" s="1" t="s">
        <v>1032</v>
      </c>
    </row>
    <row r="374" spans="1:2" x14ac:dyDescent="0.2">
      <c r="A374" s="1" t="s">
        <v>24</v>
      </c>
      <c r="B374" s="1" t="s">
        <v>1049</v>
      </c>
    </row>
    <row r="375" spans="1:2" x14ac:dyDescent="0.2">
      <c r="A375" s="1">
        <v>0</v>
      </c>
      <c r="B375" s="1" t="s">
        <v>1030</v>
      </c>
    </row>
    <row r="376" spans="1:2" x14ac:dyDescent="0.2">
      <c r="A376" s="1">
        <v>1</v>
      </c>
      <c r="B376" s="1" t="s">
        <v>1031</v>
      </c>
    </row>
    <row r="377" spans="1:2" x14ac:dyDescent="0.2">
      <c r="A377" s="1">
        <v>2</v>
      </c>
      <c r="B377" s="1" t="s">
        <v>1031</v>
      </c>
    </row>
    <row r="378" spans="1:2" x14ac:dyDescent="0.2">
      <c r="A378" s="1">
        <v>3</v>
      </c>
      <c r="B378" s="1" t="s">
        <v>1031</v>
      </c>
    </row>
    <row r="379" spans="1:2" x14ac:dyDescent="0.2">
      <c r="A379" s="1">
        <v>4</v>
      </c>
      <c r="B379" s="1" t="s">
        <v>1031</v>
      </c>
    </row>
    <row r="380" spans="1:2" x14ac:dyDescent="0.2">
      <c r="A380" s="1">
        <v>5</v>
      </c>
      <c r="B380" s="1" t="s">
        <v>1032</v>
      </c>
    </row>
    <row r="381" spans="1:2" x14ac:dyDescent="0.2">
      <c r="A381" s="1" t="s">
        <v>25</v>
      </c>
      <c r="B381" s="1" t="s">
        <v>1050</v>
      </c>
    </row>
    <row r="382" spans="1:2" x14ac:dyDescent="0.2">
      <c r="A382" s="1">
        <v>0</v>
      </c>
      <c r="B382" s="1" t="s">
        <v>1030</v>
      </c>
    </row>
    <row r="383" spans="1:2" x14ac:dyDescent="0.2">
      <c r="A383" s="1">
        <v>1</v>
      </c>
      <c r="B383" s="1" t="s">
        <v>1031</v>
      </c>
    </row>
    <row r="384" spans="1:2" x14ac:dyDescent="0.2">
      <c r="A384" s="1">
        <v>2</v>
      </c>
      <c r="B384" s="1" t="s">
        <v>1031</v>
      </c>
    </row>
    <row r="385" spans="1:2" x14ac:dyDescent="0.2">
      <c r="A385" s="1">
        <v>3</v>
      </c>
      <c r="B385" s="1" t="s">
        <v>1031</v>
      </c>
    </row>
    <row r="386" spans="1:2" x14ac:dyDescent="0.2">
      <c r="A386" s="1">
        <v>4</v>
      </c>
      <c r="B386" s="1" t="s">
        <v>1031</v>
      </c>
    </row>
    <row r="387" spans="1:2" x14ac:dyDescent="0.2">
      <c r="A387" s="1">
        <v>5</v>
      </c>
      <c r="B387" s="1" t="s">
        <v>1032</v>
      </c>
    </row>
    <row r="388" spans="1:2" x14ac:dyDescent="0.2">
      <c r="A388" s="1" t="s">
        <v>26</v>
      </c>
      <c r="B388" s="1" t="s">
        <v>1051</v>
      </c>
    </row>
    <row r="389" spans="1:2" x14ac:dyDescent="0.2">
      <c r="A389" s="1">
        <v>0</v>
      </c>
      <c r="B389" s="1" t="s">
        <v>1030</v>
      </c>
    </row>
    <row r="390" spans="1:2" x14ac:dyDescent="0.2">
      <c r="A390" s="1">
        <v>1</v>
      </c>
      <c r="B390" s="1" t="s">
        <v>1031</v>
      </c>
    </row>
    <row r="391" spans="1:2" x14ac:dyDescent="0.2">
      <c r="A391" s="1">
        <v>2</v>
      </c>
      <c r="B391" s="1" t="s">
        <v>1031</v>
      </c>
    </row>
    <row r="392" spans="1:2" x14ac:dyDescent="0.2">
      <c r="A392" s="1">
        <v>3</v>
      </c>
      <c r="B392" s="1" t="s">
        <v>1031</v>
      </c>
    </row>
    <row r="393" spans="1:2" x14ac:dyDescent="0.2">
      <c r="A393" s="1">
        <v>4</v>
      </c>
      <c r="B393" s="1" t="s">
        <v>1031</v>
      </c>
    </row>
    <row r="394" spans="1:2" x14ac:dyDescent="0.2">
      <c r="A394" s="1">
        <v>5</v>
      </c>
      <c r="B394" s="1" t="s">
        <v>1032</v>
      </c>
    </row>
    <row r="395" spans="1:2" x14ac:dyDescent="0.2">
      <c r="A395" s="1" t="s">
        <v>27</v>
      </c>
      <c r="B395" s="1" t="s">
        <v>1052</v>
      </c>
    </row>
    <row r="396" spans="1:2" x14ac:dyDescent="0.2">
      <c r="A396" s="1">
        <v>0</v>
      </c>
      <c r="B396" s="1" t="s">
        <v>1053</v>
      </c>
    </row>
    <row r="397" spans="1:2" x14ac:dyDescent="0.2">
      <c r="A397" s="1">
        <v>1</v>
      </c>
      <c r="B397" s="1" t="s">
        <v>1054</v>
      </c>
    </row>
    <row r="398" spans="1:2" x14ac:dyDescent="0.2">
      <c r="A398" s="1">
        <v>2</v>
      </c>
      <c r="B398" s="1" t="s">
        <v>1055</v>
      </c>
    </row>
    <row r="399" spans="1:2" x14ac:dyDescent="0.2">
      <c r="A399" s="1">
        <v>3</v>
      </c>
      <c r="B399" s="1" t="s">
        <v>1056</v>
      </c>
    </row>
    <row r="400" spans="1:2" x14ac:dyDescent="0.2">
      <c r="A400" s="1">
        <v>4</v>
      </c>
      <c r="B400" s="1" t="s">
        <v>1057</v>
      </c>
    </row>
    <row r="401" spans="1:2" x14ac:dyDescent="0.2">
      <c r="A401" s="1">
        <v>5</v>
      </c>
      <c r="B401" s="1" t="s">
        <v>1058</v>
      </c>
    </row>
    <row r="402" spans="1:2" x14ac:dyDescent="0.2">
      <c r="A402" s="1">
        <v>6</v>
      </c>
      <c r="B402" s="1" t="s">
        <v>1059</v>
      </c>
    </row>
    <row r="403" spans="1:2" x14ac:dyDescent="0.2">
      <c r="A403" s="1">
        <v>7</v>
      </c>
      <c r="B403" s="1" t="s">
        <v>1060</v>
      </c>
    </row>
    <row r="404" spans="1:2" x14ac:dyDescent="0.2">
      <c r="A404" s="1">
        <v>8</v>
      </c>
      <c r="B404" s="1" t="s">
        <v>1061</v>
      </c>
    </row>
    <row r="405" spans="1:2" x14ac:dyDescent="0.2">
      <c r="A405" s="1">
        <v>9</v>
      </c>
      <c r="B405" s="1" t="s">
        <v>1062</v>
      </c>
    </row>
    <row r="406" spans="1:2" x14ac:dyDescent="0.2">
      <c r="A406" s="1">
        <v>10</v>
      </c>
      <c r="B406" s="1" t="s">
        <v>1063</v>
      </c>
    </row>
    <row r="407" spans="1:2" x14ac:dyDescent="0.2">
      <c r="A407" s="1">
        <v>11</v>
      </c>
      <c r="B407" s="1" t="s">
        <v>1064</v>
      </c>
    </row>
    <row r="408" spans="1:2" x14ac:dyDescent="0.2">
      <c r="A408" s="1">
        <v>12</v>
      </c>
      <c r="B408" s="1" t="s">
        <v>1065</v>
      </c>
    </row>
    <row r="409" spans="1:2" x14ac:dyDescent="0.2">
      <c r="A409" s="1">
        <v>13</v>
      </c>
      <c r="B409" s="1" t="s">
        <v>1066</v>
      </c>
    </row>
    <row r="410" spans="1:2" x14ac:dyDescent="0.2">
      <c r="A410" s="1">
        <v>14</v>
      </c>
      <c r="B410" s="1" t="s">
        <v>1067</v>
      </c>
    </row>
    <row r="411" spans="1:2" x14ac:dyDescent="0.2">
      <c r="A411" s="1">
        <v>15</v>
      </c>
      <c r="B411" s="1" t="s">
        <v>1068</v>
      </c>
    </row>
    <row r="412" spans="1:2" x14ac:dyDescent="0.2">
      <c r="A412" s="1">
        <v>16</v>
      </c>
      <c r="B412" s="1" t="s">
        <v>1069</v>
      </c>
    </row>
    <row r="413" spans="1:2" x14ac:dyDescent="0.2">
      <c r="A413" s="1">
        <v>17</v>
      </c>
      <c r="B413" s="1" t="s">
        <v>1070</v>
      </c>
    </row>
    <row r="414" spans="1:2" x14ac:dyDescent="0.2">
      <c r="A414" s="1">
        <v>18</v>
      </c>
      <c r="B414" s="1" t="s">
        <v>1071</v>
      </c>
    </row>
    <row r="415" spans="1:2" x14ac:dyDescent="0.2">
      <c r="A415" s="1">
        <v>19</v>
      </c>
      <c r="B415" s="1" t="s">
        <v>1072</v>
      </c>
    </row>
    <row r="416" spans="1:2" x14ac:dyDescent="0.2">
      <c r="A416" s="1">
        <v>20</v>
      </c>
      <c r="B416" s="1" t="s">
        <v>1073</v>
      </c>
    </row>
    <row r="417" spans="1:2" x14ac:dyDescent="0.2">
      <c r="A417" s="1">
        <v>21</v>
      </c>
      <c r="B417" s="1" t="s">
        <v>1074</v>
      </c>
    </row>
    <row r="418" spans="1:2" x14ac:dyDescent="0.2">
      <c r="A418" s="1">
        <v>22</v>
      </c>
      <c r="B418" s="1" t="s">
        <v>1075</v>
      </c>
    </row>
    <row r="419" spans="1:2" x14ac:dyDescent="0.2">
      <c r="A419" s="1">
        <v>23</v>
      </c>
      <c r="B419" s="1" t="s">
        <v>1076</v>
      </c>
    </row>
    <row r="420" spans="1:2" x14ac:dyDescent="0.2">
      <c r="A420" s="1">
        <v>24</v>
      </c>
      <c r="B420" s="1" t="s">
        <v>1077</v>
      </c>
    </row>
    <row r="421" spans="1:2" x14ac:dyDescent="0.2">
      <c r="A421" s="1">
        <v>25</v>
      </c>
      <c r="B421" s="1" t="s">
        <v>1078</v>
      </c>
    </row>
    <row r="422" spans="1:2" x14ac:dyDescent="0.2">
      <c r="A422" s="1">
        <v>26</v>
      </c>
      <c r="B422" s="1" t="s">
        <v>1079</v>
      </c>
    </row>
    <row r="423" spans="1:2" x14ac:dyDescent="0.2">
      <c r="A423" s="1">
        <v>27</v>
      </c>
      <c r="B423" s="1" t="s">
        <v>1080</v>
      </c>
    </row>
    <row r="424" spans="1:2" x14ac:dyDescent="0.2">
      <c r="A424" s="1">
        <v>28</v>
      </c>
      <c r="B424" s="1" t="s">
        <v>1081</v>
      </c>
    </row>
    <row r="425" spans="1:2" x14ac:dyDescent="0.2">
      <c r="A425" s="1">
        <v>29</v>
      </c>
      <c r="B425" s="1" t="s">
        <v>1082</v>
      </c>
    </row>
    <row r="426" spans="1:2" x14ac:dyDescent="0.2">
      <c r="A426" s="1">
        <v>30</v>
      </c>
      <c r="B426" s="1" t="s">
        <v>1083</v>
      </c>
    </row>
    <row r="427" spans="1:2" x14ac:dyDescent="0.2">
      <c r="A427" s="1">
        <v>31</v>
      </c>
      <c r="B427" s="1" t="s">
        <v>1084</v>
      </c>
    </row>
    <row r="428" spans="1:2" x14ac:dyDescent="0.2">
      <c r="A428" s="1">
        <v>32</v>
      </c>
      <c r="B428" s="1" t="s">
        <v>1085</v>
      </c>
    </row>
    <row r="429" spans="1:2" x14ac:dyDescent="0.2">
      <c r="A429" s="1">
        <v>33</v>
      </c>
      <c r="B429" s="1" t="s">
        <v>1086</v>
      </c>
    </row>
    <row r="430" spans="1:2" x14ac:dyDescent="0.2">
      <c r="A430" s="1">
        <v>34</v>
      </c>
      <c r="B430" s="1" t="s">
        <v>1087</v>
      </c>
    </row>
    <row r="431" spans="1:2" x14ac:dyDescent="0.2">
      <c r="A431" s="1">
        <v>35</v>
      </c>
      <c r="B431" s="1" t="s">
        <v>1088</v>
      </c>
    </row>
    <row r="432" spans="1:2" x14ac:dyDescent="0.2">
      <c r="A432" s="1">
        <v>36</v>
      </c>
      <c r="B432" s="1" t="s">
        <v>1089</v>
      </c>
    </row>
    <row r="433" spans="1:2" x14ac:dyDescent="0.2">
      <c r="A433" s="1">
        <v>37</v>
      </c>
      <c r="B433" s="1" t="s">
        <v>1090</v>
      </c>
    </row>
    <row r="434" spans="1:2" x14ac:dyDescent="0.2">
      <c r="A434" s="1">
        <v>38</v>
      </c>
      <c r="B434" s="1" t="s">
        <v>1080</v>
      </c>
    </row>
    <row r="435" spans="1:2" x14ac:dyDescent="0.2">
      <c r="A435" s="1">
        <v>39</v>
      </c>
      <c r="B435" s="1" t="s">
        <v>1091</v>
      </c>
    </row>
    <row r="436" spans="1:2" x14ac:dyDescent="0.2">
      <c r="A436" s="1">
        <v>40</v>
      </c>
      <c r="B436" s="1" t="s">
        <v>1092</v>
      </c>
    </row>
    <row r="437" spans="1:2" x14ac:dyDescent="0.2">
      <c r="A437" s="1">
        <v>41</v>
      </c>
      <c r="B437" s="1" t="s">
        <v>1093</v>
      </c>
    </row>
    <row r="438" spans="1:2" x14ac:dyDescent="0.2">
      <c r="A438" s="1">
        <v>42</v>
      </c>
      <c r="B438" s="1" t="s">
        <v>1094</v>
      </c>
    </row>
    <row r="439" spans="1:2" x14ac:dyDescent="0.2">
      <c r="A439" s="1">
        <v>43</v>
      </c>
      <c r="B439" s="1" t="s">
        <v>1095</v>
      </c>
    </row>
    <row r="440" spans="1:2" x14ac:dyDescent="0.2">
      <c r="A440" s="1">
        <v>44</v>
      </c>
      <c r="B440" s="1" t="s">
        <v>1096</v>
      </c>
    </row>
    <row r="441" spans="1:2" x14ac:dyDescent="0.2">
      <c r="A441" s="1">
        <v>45</v>
      </c>
      <c r="B441" s="1" t="s">
        <v>1097</v>
      </c>
    </row>
    <row r="442" spans="1:2" x14ac:dyDescent="0.2">
      <c r="A442" s="1">
        <v>46</v>
      </c>
      <c r="B442" s="1" t="s">
        <v>1098</v>
      </c>
    </row>
    <row r="443" spans="1:2" x14ac:dyDescent="0.2">
      <c r="A443" s="1">
        <v>47</v>
      </c>
      <c r="B443" s="1" t="s">
        <v>1099</v>
      </c>
    </row>
    <row r="444" spans="1:2" x14ac:dyDescent="0.2">
      <c r="A444" s="1">
        <v>48</v>
      </c>
      <c r="B444" s="1" t="s">
        <v>1100</v>
      </c>
    </row>
    <row r="445" spans="1:2" x14ac:dyDescent="0.2">
      <c r="A445" s="1">
        <v>49</v>
      </c>
      <c r="B445" s="1" t="s">
        <v>1101</v>
      </c>
    </row>
    <row r="446" spans="1:2" x14ac:dyDescent="0.2">
      <c r="A446" s="1">
        <v>50</v>
      </c>
      <c r="B446" s="1" t="s">
        <v>1102</v>
      </c>
    </row>
    <row r="447" spans="1:2" x14ac:dyDescent="0.2">
      <c r="A447" s="1">
        <v>51</v>
      </c>
      <c r="B447" s="1" t="s">
        <v>1103</v>
      </c>
    </row>
    <row r="448" spans="1:2" x14ac:dyDescent="0.2">
      <c r="A448" s="1">
        <v>52</v>
      </c>
      <c r="B448" s="1" t="s">
        <v>1104</v>
      </c>
    </row>
    <row r="449" spans="1:2" x14ac:dyDescent="0.2">
      <c r="A449" s="1">
        <v>53</v>
      </c>
      <c r="B449" s="1" t="s">
        <v>1105</v>
      </c>
    </row>
    <row r="450" spans="1:2" x14ac:dyDescent="0.2">
      <c r="A450" s="1">
        <v>54</v>
      </c>
      <c r="B450" s="1" t="s">
        <v>1106</v>
      </c>
    </row>
    <row r="451" spans="1:2" x14ac:dyDescent="0.2">
      <c r="A451" s="1">
        <v>55</v>
      </c>
      <c r="B451" s="1" t="s">
        <v>1107</v>
      </c>
    </row>
    <row r="452" spans="1:2" x14ac:dyDescent="0.2">
      <c r="A452" s="1">
        <v>56</v>
      </c>
      <c r="B452" s="1" t="s">
        <v>1108</v>
      </c>
    </row>
    <row r="453" spans="1:2" x14ac:dyDescent="0.2">
      <c r="A453" s="1">
        <v>57</v>
      </c>
      <c r="B453" s="1" t="s">
        <v>1109</v>
      </c>
    </row>
    <row r="454" spans="1:2" x14ac:dyDescent="0.2">
      <c r="A454" s="1">
        <v>58</v>
      </c>
      <c r="B454" s="1" t="s">
        <v>1110</v>
      </c>
    </row>
    <row r="455" spans="1:2" x14ac:dyDescent="0.2">
      <c r="A455" s="1">
        <v>59</v>
      </c>
      <c r="B455" s="1" t="s">
        <v>1111</v>
      </c>
    </row>
    <row r="456" spans="1:2" x14ac:dyDescent="0.2">
      <c r="A456" s="1">
        <v>60</v>
      </c>
      <c r="B456" s="1" t="s">
        <v>1112</v>
      </c>
    </row>
    <row r="457" spans="1:2" x14ac:dyDescent="0.2">
      <c r="A457" s="1" t="s">
        <v>28</v>
      </c>
      <c r="B457" s="1" t="s">
        <v>1113</v>
      </c>
    </row>
    <row r="458" spans="1:2" x14ac:dyDescent="0.2">
      <c r="A458" s="1" t="s">
        <v>29</v>
      </c>
      <c r="B458" s="1" t="s">
        <v>1114</v>
      </c>
    </row>
    <row r="459" spans="1:2" x14ac:dyDescent="0.2">
      <c r="A459" s="1" t="s">
        <v>30</v>
      </c>
      <c r="B459" s="1" t="s">
        <v>1115</v>
      </c>
    </row>
    <row r="460" spans="1:2" x14ac:dyDescent="0.2">
      <c r="A460" s="1" t="s">
        <v>31</v>
      </c>
      <c r="B460" s="1" t="s">
        <v>1116</v>
      </c>
    </row>
    <row r="461" spans="1:2" x14ac:dyDescent="0.2">
      <c r="A461" s="1">
        <v>0</v>
      </c>
      <c r="B461" s="1" t="s">
        <v>1117</v>
      </c>
    </row>
    <row r="462" spans="1:2" x14ac:dyDescent="0.2">
      <c r="A462" s="1">
        <v>1</v>
      </c>
      <c r="B462" s="1" t="s">
        <v>1031</v>
      </c>
    </row>
    <row r="463" spans="1:2" x14ac:dyDescent="0.2">
      <c r="A463" s="1">
        <v>2</v>
      </c>
      <c r="B463" s="1" t="s">
        <v>1031</v>
      </c>
    </row>
    <row r="464" spans="1:2" x14ac:dyDescent="0.2">
      <c r="A464" s="1">
        <v>3</v>
      </c>
      <c r="B464" s="1" t="s">
        <v>1031</v>
      </c>
    </row>
    <row r="465" spans="1:2" x14ac:dyDescent="0.2">
      <c r="A465" s="1">
        <v>4</v>
      </c>
      <c r="B465" s="1" t="s">
        <v>1031</v>
      </c>
    </row>
    <row r="466" spans="1:2" x14ac:dyDescent="0.2">
      <c r="A466" s="1">
        <v>5</v>
      </c>
      <c r="B466" s="1" t="s">
        <v>1031</v>
      </c>
    </row>
    <row r="467" spans="1:2" x14ac:dyDescent="0.2">
      <c r="A467" s="1">
        <v>6</v>
      </c>
      <c r="B467" s="1" t="s">
        <v>1031</v>
      </c>
    </row>
    <row r="468" spans="1:2" x14ac:dyDescent="0.2">
      <c r="A468" s="1">
        <v>7</v>
      </c>
      <c r="B468" s="1" t="s">
        <v>1031</v>
      </c>
    </row>
    <row r="469" spans="1:2" x14ac:dyDescent="0.2">
      <c r="A469" s="1">
        <v>8</v>
      </c>
      <c r="B469" s="1" t="s">
        <v>1031</v>
      </c>
    </row>
    <row r="470" spans="1:2" x14ac:dyDescent="0.2">
      <c r="A470" s="1">
        <v>9</v>
      </c>
      <c r="B470" s="1" t="s">
        <v>1031</v>
      </c>
    </row>
    <row r="471" spans="1:2" x14ac:dyDescent="0.2">
      <c r="A471" s="1">
        <v>10</v>
      </c>
      <c r="B471" s="1" t="s">
        <v>1118</v>
      </c>
    </row>
    <row r="472" spans="1:2" x14ac:dyDescent="0.2">
      <c r="A472" s="1" t="s">
        <v>32</v>
      </c>
      <c r="B472" s="1" t="s">
        <v>1119</v>
      </c>
    </row>
    <row r="473" spans="1:2" x14ac:dyDescent="0.2">
      <c r="A473" s="1">
        <v>0</v>
      </c>
      <c r="B473" s="1" t="s">
        <v>1117</v>
      </c>
    </row>
    <row r="474" spans="1:2" x14ac:dyDescent="0.2">
      <c r="A474" s="1">
        <v>1</v>
      </c>
      <c r="B474" s="1" t="s">
        <v>1031</v>
      </c>
    </row>
    <row r="475" spans="1:2" x14ac:dyDescent="0.2">
      <c r="A475" s="1">
        <v>2</v>
      </c>
      <c r="B475" s="1" t="s">
        <v>1031</v>
      </c>
    </row>
    <row r="476" spans="1:2" x14ac:dyDescent="0.2">
      <c r="A476" s="1">
        <v>3</v>
      </c>
      <c r="B476" s="1" t="s">
        <v>1031</v>
      </c>
    </row>
    <row r="477" spans="1:2" x14ac:dyDescent="0.2">
      <c r="A477" s="1">
        <v>4</v>
      </c>
      <c r="B477" s="1" t="s">
        <v>1031</v>
      </c>
    </row>
    <row r="478" spans="1:2" x14ac:dyDescent="0.2">
      <c r="A478" s="1">
        <v>5</v>
      </c>
      <c r="B478" s="1" t="s">
        <v>1031</v>
      </c>
    </row>
    <row r="479" spans="1:2" x14ac:dyDescent="0.2">
      <c r="A479" s="1">
        <v>6</v>
      </c>
      <c r="B479" s="1" t="s">
        <v>1031</v>
      </c>
    </row>
    <row r="480" spans="1:2" x14ac:dyDescent="0.2">
      <c r="A480" s="1">
        <v>7</v>
      </c>
      <c r="B480" s="1" t="s">
        <v>1031</v>
      </c>
    </row>
    <row r="481" spans="1:2" x14ac:dyDescent="0.2">
      <c r="A481" s="1">
        <v>8</v>
      </c>
      <c r="B481" s="1" t="s">
        <v>1031</v>
      </c>
    </row>
    <row r="482" spans="1:2" x14ac:dyDescent="0.2">
      <c r="A482" s="1">
        <v>9</v>
      </c>
      <c r="B482" s="1" t="s">
        <v>1031</v>
      </c>
    </row>
    <row r="483" spans="1:2" x14ac:dyDescent="0.2">
      <c r="A483" s="1">
        <v>10</v>
      </c>
      <c r="B483" s="1" t="s">
        <v>1118</v>
      </c>
    </row>
    <row r="484" spans="1:2" x14ac:dyDescent="0.2">
      <c r="A484" s="1" t="s">
        <v>33</v>
      </c>
      <c r="B484" s="1" t="s">
        <v>1120</v>
      </c>
    </row>
    <row r="485" spans="1:2" x14ac:dyDescent="0.2">
      <c r="A485" s="1">
        <v>0</v>
      </c>
      <c r="B485" s="1" t="s">
        <v>1117</v>
      </c>
    </row>
    <row r="486" spans="1:2" x14ac:dyDescent="0.2">
      <c r="A486" s="1">
        <v>1</v>
      </c>
      <c r="B486" s="1" t="s">
        <v>1031</v>
      </c>
    </row>
    <row r="487" spans="1:2" x14ac:dyDescent="0.2">
      <c r="A487" s="1">
        <v>2</v>
      </c>
      <c r="B487" s="1" t="s">
        <v>1031</v>
      </c>
    </row>
    <row r="488" spans="1:2" x14ac:dyDescent="0.2">
      <c r="A488" s="1">
        <v>3</v>
      </c>
      <c r="B488" s="1" t="s">
        <v>1031</v>
      </c>
    </row>
    <row r="489" spans="1:2" x14ac:dyDescent="0.2">
      <c r="A489" s="1">
        <v>4</v>
      </c>
      <c r="B489" s="1" t="s">
        <v>1031</v>
      </c>
    </row>
    <row r="490" spans="1:2" x14ac:dyDescent="0.2">
      <c r="A490" s="1">
        <v>5</v>
      </c>
      <c r="B490" s="1" t="s">
        <v>1031</v>
      </c>
    </row>
    <row r="491" spans="1:2" x14ac:dyDescent="0.2">
      <c r="A491" s="1">
        <v>6</v>
      </c>
      <c r="B491" s="1" t="s">
        <v>1031</v>
      </c>
    </row>
    <row r="492" spans="1:2" x14ac:dyDescent="0.2">
      <c r="A492" s="1">
        <v>7</v>
      </c>
      <c r="B492" s="1" t="s">
        <v>1031</v>
      </c>
    </row>
    <row r="493" spans="1:2" x14ac:dyDescent="0.2">
      <c r="A493" s="1">
        <v>8</v>
      </c>
      <c r="B493" s="1" t="s">
        <v>1031</v>
      </c>
    </row>
    <row r="494" spans="1:2" x14ac:dyDescent="0.2">
      <c r="A494" s="1">
        <v>9</v>
      </c>
      <c r="B494" s="1" t="s">
        <v>1031</v>
      </c>
    </row>
    <row r="495" spans="1:2" x14ac:dyDescent="0.2">
      <c r="A495" s="1">
        <v>10</v>
      </c>
      <c r="B495" s="1" t="s">
        <v>1118</v>
      </c>
    </row>
    <row r="496" spans="1:2" x14ac:dyDescent="0.2">
      <c r="A496" s="1" t="s">
        <v>34</v>
      </c>
      <c r="B496" s="1" t="s">
        <v>1121</v>
      </c>
    </row>
    <row r="497" spans="1:2" x14ac:dyDescent="0.2">
      <c r="A497" s="1">
        <v>0</v>
      </c>
      <c r="B497" s="1" t="s">
        <v>1117</v>
      </c>
    </row>
    <row r="498" spans="1:2" x14ac:dyDescent="0.2">
      <c r="A498" s="1">
        <v>1</v>
      </c>
      <c r="B498" s="1" t="s">
        <v>1031</v>
      </c>
    </row>
    <row r="499" spans="1:2" x14ac:dyDescent="0.2">
      <c r="A499" s="1">
        <v>2</v>
      </c>
      <c r="B499" s="1" t="s">
        <v>1031</v>
      </c>
    </row>
    <row r="500" spans="1:2" x14ac:dyDescent="0.2">
      <c r="A500" s="1">
        <v>3</v>
      </c>
      <c r="B500" s="1" t="s">
        <v>1031</v>
      </c>
    </row>
    <row r="501" spans="1:2" x14ac:dyDescent="0.2">
      <c r="A501" s="1">
        <v>4</v>
      </c>
      <c r="B501" s="1" t="s">
        <v>1031</v>
      </c>
    </row>
    <row r="502" spans="1:2" x14ac:dyDescent="0.2">
      <c r="A502" s="1">
        <v>5</v>
      </c>
      <c r="B502" s="1" t="s">
        <v>1031</v>
      </c>
    </row>
    <row r="503" spans="1:2" x14ac:dyDescent="0.2">
      <c r="A503" s="1">
        <v>6</v>
      </c>
      <c r="B503" s="1" t="s">
        <v>1031</v>
      </c>
    </row>
    <row r="504" spans="1:2" x14ac:dyDescent="0.2">
      <c r="A504" s="1">
        <v>7</v>
      </c>
      <c r="B504" s="1" t="s">
        <v>1031</v>
      </c>
    </row>
    <row r="505" spans="1:2" x14ac:dyDescent="0.2">
      <c r="A505" s="1">
        <v>8</v>
      </c>
      <c r="B505" s="1" t="s">
        <v>1031</v>
      </c>
    </row>
    <row r="506" spans="1:2" x14ac:dyDescent="0.2">
      <c r="A506" s="1">
        <v>9</v>
      </c>
      <c r="B506" s="1" t="s">
        <v>1031</v>
      </c>
    </row>
    <row r="507" spans="1:2" x14ac:dyDescent="0.2">
      <c r="A507" s="1">
        <v>10</v>
      </c>
      <c r="B507" s="1" t="s">
        <v>1118</v>
      </c>
    </row>
    <row r="508" spans="1:2" x14ac:dyDescent="0.2">
      <c r="A508" s="1" t="s">
        <v>35</v>
      </c>
      <c r="B508" s="1" t="s">
        <v>1122</v>
      </c>
    </row>
    <row r="509" spans="1:2" x14ac:dyDescent="0.2">
      <c r="A509" s="1">
        <v>0</v>
      </c>
      <c r="B509" s="1" t="s">
        <v>1117</v>
      </c>
    </row>
    <row r="510" spans="1:2" x14ac:dyDescent="0.2">
      <c r="A510" s="1">
        <v>1</v>
      </c>
      <c r="B510" s="1" t="s">
        <v>1031</v>
      </c>
    </row>
    <row r="511" spans="1:2" x14ac:dyDescent="0.2">
      <c r="A511" s="1">
        <v>2</v>
      </c>
      <c r="B511" s="1" t="s">
        <v>1031</v>
      </c>
    </row>
    <row r="512" spans="1:2" x14ac:dyDescent="0.2">
      <c r="A512" s="1">
        <v>3</v>
      </c>
      <c r="B512" s="1" t="s">
        <v>1031</v>
      </c>
    </row>
    <row r="513" spans="1:2" x14ac:dyDescent="0.2">
      <c r="A513" s="1">
        <v>4</v>
      </c>
      <c r="B513" s="1" t="s">
        <v>1031</v>
      </c>
    </row>
    <row r="514" spans="1:2" x14ac:dyDescent="0.2">
      <c r="A514" s="1">
        <v>5</v>
      </c>
      <c r="B514" s="1" t="s">
        <v>1031</v>
      </c>
    </row>
    <row r="515" spans="1:2" x14ac:dyDescent="0.2">
      <c r="A515" s="1">
        <v>6</v>
      </c>
      <c r="B515" s="1" t="s">
        <v>1031</v>
      </c>
    </row>
    <row r="516" spans="1:2" x14ac:dyDescent="0.2">
      <c r="A516" s="1">
        <v>7</v>
      </c>
      <c r="B516" s="1" t="s">
        <v>1031</v>
      </c>
    </row>
    <row r="517" spans="1:2" x14ac:dyDescent="0.2">
      <c r="A517" s="1">
        <v>8</v>
      </c>
      <c r="B517" s="1" t="s">
        <v>1031</v>
      </c>
    </row>
    <row r="518" spans="1:2" x14ac:dyDescent="0.2">
      <c r="A518" s="1">
        <v>9</v>
      </c>
      <c r="B518" s="1" t="s">
        <v>1031</v>
      </c>
    </row>
    <row r="519" spans="1:2" x14ac:dyDescent="0.2">
      <c r="A519" s="1">
        <v>10</v>
      </c>
      <c r="B519" s="1" t="s">
        <v>1118</v>
      </c>
    </row>
    <row r="520" spans="1:2" x14ac:dyDescent="0.2">
      <c r="A520" s="1" t="s">
        <v>36</v>
      </c>
      <c r="B520" s="1" t="s">
        <v>1123</v>
      </c>
    </row>
    <row r="521" spans="1:2" x14ac:dyDescent="0.2">
      <c r="A521" s="1">
        <v>0</v>
      </c>
      <c r="B521" s="1" t="s">
        <v>1117</v>
      </c>
    </row>
    <row r="522" spans="1:2" x14ac:dyDescent="0.2">
      <c r="A522" s="1">
        <v>1</v>
      </c>
      <c r="B522" s="1" t="s">
        <v>1031</v>
      </c>
    </row>
    <row r="523" spans="1:2" x14ac:dyDescent="0.2">
      <c r="A523" s="1">
        <v>2</v>
      </c>
      <c r="B523" s="1" t="s">
        <v>1031</v>
      </c>
    </row>
    <row r="524" spans="1:2" x14ac:dyDescent="0.2">
      <c r="A524" s="1">
        <v>3</v>
      </c>
      <c r="B524" s="1" t="s">
        <v>1031</v>
      </c>
    </row>
    <row r="525" spans="1:2" x14ac:dyDescent="0.2">
      <c r="A525" s="1">
        <v>4</v>
      </c>
      <c r="B525" s="1" t="s">
        <v>1031</v>
      </c>
    </row>
    <row r="526" spans="1:2" x14ac:dyDescent="0.2">
      <c r="A526" s="1">
        <v>5</v>
      </c>
      <c r="B526" s="1" t="s">
        <v>1031</v>
      </c>
    </row>
    <row r="527" spans="1:2" x14ac:dyDescent="0.2">
      <c r="A527" s="1">
        <v>6</v>
      </c>
      <c r="B527" s="1" t="s">
        <v>1031</v>
      </c>
    </row>
    <row r="528" spans="1:2" x14ac:dyDescent="0.2">
      <c r="A528" s="1">
        <v>7</v>
      </c>
      <c r="B528" s="1" t="s">
        <v>1031</v>
      </c>
    </row>
    <row r="529" spans="1:2" x14ac:dyDescent="0.2">
      <c r="A529" s="1">
        <v>8</v>
      </c>
      <c r="B529" s="1" t="s">
        <v>1031</v>
      </c>
    </row>
    <row r="530" spans="1:2" x14ac:dyDescent="0.2">
      <c r="A530" s="1">
        <v>9</v>
      </c>
      <c r="B530" s="1" t="s">
        <v>1031</v>
      </c>
    </row>
    <row r="531" spans="1:2" x14ac:dyDescent="0.2">
      <c r="A531" s="1">
        <v>10</v>
      </c>
      <c r="B531" s="1" t="s">
        <v>1118</v>
      </c>
    </row>
    <row r="532" spans="1:2" x14ac:dyDescent="0.2">
      <c r="A532" s="1" t="s">
        <v>37</v>
      </c>
      <c r="B532" s="1" t="s">
        <v>1124</v>
      </c>
    </row>
    <row r="533" spans="1:2" x14ac:dyDescent="0.2">
      <c r="A533" s="1">
        <v>0</v>
      </c>
      <c r="B533" s="1" t="s">
        <v>1117</v>
      </c>
    </row>
    <row r="534" spans="1:2" x14ac:dyDescent="0.2">
      <c r="A534" s="1">
        <v>1</v>
      </c>
      <c r="B534" s="1" t="s">
        <v>1031</v>
      </c>
    </row>
    <row r="535" spans="1:2" x14ac:dyDescent="0.2">
      <c r="A535" s="1">
        <v>2</v>
      </c>
      <c r="B535" s="1" t="s">
        <v>1031</v>
      </c>
    </row>
    <row r="536" spans="1:2" x14ac:dyDescent="0.2">
      <c r="A536" s="1">
        <v>3</v>
      </c>
      <c r="B536" s="1" t="s">
        <v>1031</v>
      </c>
    </row>
    <row r="537" spans="1:2" x14ac:dyDescent="0.2">
      <c r="A537" s="1">
        <v>4</v>
      </c>
      <c r="B537" s="1" t="s">
        <v>1031</v>
      </c>
    </row>
    <row r="538" spans="1:2" x14ac:dyDescent="0.2">
      <c r="A538" s="1">
        <v>5</v>
      </c>
      <c r="B538" s="1" t="s">
        <v>1031</v>
      </c>
    </row>
    <row r="539" spans="1:2" x14ac:dyDescent="0.2">
      <c r="A539" s="1">
        <v>6</v>
      </c>
      <c r="B539" s="1" t="s">
        <v>1031</v>
      </c>
    </row>
    <row r="540" spans="1:2" x14ac:dyDescent="0.2">
      <c r="A540" s="1">
        <v>7</v>
      </c>
      <c r="B540" s="1" t="s">
        <v>1031</v>
      </c>
    </row>
    <row r="541" spans="1:2" x14ac:dyDescent="0.2">
      <c r="A541" s="1">
        <v>8</v>
      </c>
      <c r="B541" s="1" t="s">
        <v>1031</v>
      </c>
    </row>
    <row r="542" spans="1:2" x14ac:dyDescent="0.2">
      <c r="A542" s="1">
        <v>9</v>
      </c>
      <c r="B542" s="1" t="s">
        <v>1031</v>
      </c>
    </row>
    <row r="543" spans="1:2" x14ac:dyDescent="0.2">
      <c r="A543" s="1">
        <v>10</v>
      </c>
      <c r="B543" s="1" t="s">
        <v>1118</v>
      </c>
    </row>
    <row r="544" spans="1:2" x14ac:dyDescent="0.2">
      <c r="A544" s="1" t="s">
        <v>38</v>
      </c>
      <c r="B544" s="1" t="s">
        <v>1125</v>
      </c>
    </row>
    <row r="545" spans="1:2" x14ac:dyDescent="0.2">
      <c r="A545" s="1">
        <v>0</v>
      </c>
      <c r="B545" s="1" t="s">
        <v>1117</v>
      </c>
    </row>
    <row r="546" spans="1:2" x14ac:dyDescent="0.2">
      <c r="A546" s="1">
        <v>1</v>
      </c>
      <c r="B546" s="1" t="s">
        <v>1031</v>
      </c>
    </row>
    <row r="547" spans="1:2" x14ac:dyDescent="0.2">
      <c r="A547" s="1">
        <v>2</v>
      </c>
      <c r="B547" s="1" t="s">
        <v>1031</v>
      </c>
    </row>
    <row r="548" spans="1:2" x14ac:dyDescent="0.2">
      <c r="A548" s="1">
        <v>3</v>
      </c>
      <c r="B548" s="1" t="s">
        <v>1031</v>
      </c>
    </row>
    <row r="549" spans="1:2" x14ac:dyDescent="0.2">
      <c r="A549" s="1">
        <v>4</v>
      </c>
      <c r="B549" s="1" t="s">
        <v>1031</v>
      </c>
    </row>
    <row r="550" spans="1:2" x14ac:dyDescent="0.2">
      <c r="A550" s="1">
        <v>5</v>
      </c>
      <c r="B550" s="1" t="s">
        <v>1031</v>
      </c>
    </row>
    <row r="551" spans="1:2" x14ac:dyDescent="0.2">
      <c r="A551" s="1">
        <v>6</v>
      </c>
      <c r="B551" s="1" t="s">
        <v>1031</v>
      </c>
    </row>
    <row r="552" spans="1:2" x14ac:dyDescent="0.2">
      <c r="A552" s="1">
        <v>7</v>
      </c>
      <c r="B552" s="1" t="s">
        <v>1031</v>
      </c>
    </row>
    <row r="553" spans="1:2" x14ac:dyDescent="0.2">
      <c r="A553" s="1">
        <v>8</v>
      </c>
      <c r="B553" s="1" t="s">
        <v>1031</v>
      </c>
    </row>
    <row r="554" spans="1:2" x14ac:dyDescent="0.2">
      <c r="A554" s="1">
        <v>9</v>
      </c>
      <c r="B554" s="1" t="s">
        <v>1031</v>
      </c>
    </row>
    <row r="555" spans="1:2" x14ac:dyDescent="0.2">
      <c r="A555" s="1">
        <v>10</v>
      </c>
      <c r="B555" s="1" t="s">
        <v>1118</v>
      </c>
    </row>
    <row r="556" spans="1:2" x14ac:dyDescent="0.2">
      <c r="A556" s="1" t="s">
        <v>39</v>
      </c>
      <c r="B556" s="1" t="s">
        <v>1126</v>
      </c>
    </row>
    <row r="557" spans="1:2" x14ac:dyDescent="0.2">
      <c r="A557" s="1">
        <v>0</v>
      </c>
      <c r="B557" s="1" t="s">
        <v>1117</v>
      </c>
    </row>
    <row r="558" spans="1:2" x14ac:dyDescent="0.2">
      <c r="A558" s="1">
        <v>1</v>
      </c>
      <c r="B558" s="1" t="s">
        <v>1031</v>
      </c>
    </row>
    <row r="559" spans="1:2" x14ac:dyDescent="0.2">
      <c r="A559" s="1">
        <v>2</v>
      </c>
      <c r="B559" s="1" t="s">
        <v>1031</v>
      </c>
    </row>
    <row r="560" spans="1:2" x14ac:dyDescent="0.2">
      <c r="A560" s="1">
        <v>3</v>
      </c>
      <c r="B560" s="1" t="s">
        <v>1031</v>
      </c>
    </row>
    <row r="561" spans="1:2" x14ac:dyDescent="0.2">
      <c r="A561" s="1">
        <v>4</v>
      </c>
      <c r="B561" s="1" t="s">
        <v>1031</v>
      </c>
    </row>
    <row r="562" spans="1:2" x14ac:dyDescent="0.2">
      <c r="A562" s="1">
        <v>5</v>
      </c>
      <c r="B562" s="1" t="s">
        <v>1031</v>
      </c>
    </row>
    <row r="563" spans="1:2" x14ac:dyDescent="0.2">
      <c r="A563" s="1">
        <v>6</v>
      </c>
      <c r="B563" s="1" t="s">
        <v>1031</v>
      </c>
    </row>
    <row r="564" spans="1:2" x14ac:dyDescent="0.2">
      <c r="A564" s="1">
        <v>7</v>
      </c>
      <c r="B564" s="1" t="s">
        <v>1031</v>
      </c>
    </row>
    <row r="565" spans="1:2" x14ac:dyDescent="0.2">
      <c r="A565" s="1">
        <v>8</v>
      </c>
      <c r="B565" s="1" t="s">
        <v>1031</v>
      </c>
    </row>
    <row r="566" spans="1:2" x14ac:dyDescent="0.2">
      <c r="A566" s="1">
        <v>9</v>
      </c>
      <c r="B566" s="1" t="s">
        <v>1031</v>
      </c>
    </row>
    <row r="567" spans="1:2" x14ac:dyDescent="0.2">
      <c r="A567" s="1">
        <v>10</v>
      </c>
      <c r="B567" s="1" t="s">
        <v>1118</v>
      </c>
    </row>
    <row r="568" spans="1:2" x14ac:dyDescent="0.2">
      <c r="A568" s="1" t="s">
        <v>40</v>
      </c>
      <c r="B568" s="1" t="s">
        <v>1127</v>
      </c>
    </row>
    <row r="569" spans="1:2" x14ac:dyDescent="0.2">
      <c r="A569" s="1">
        <v>0</v>
      </c>
      <c r="B569" s="1" t="s">
        <v>1117</v>
      </c>
    </row>
    <row r="570" spans="1:2" x14ac:dyDescent="0.2">
      <c r="A570" s="1">
        <v>1</v>
      </c>
      <c r="B570" s="1" t="s">
        <v>1031</v>
      </c>
    </row>
    <row r="571" spans="1:2" x14ac:dyDescent="0.2">
      <c r="A571" s="1">
        <v>2</v>
      </c>
      <c r="B571" s="1" t="s">
        <v>1031</v>
      </c>
    </row>
    <row r="572" spans="1:2" x14ac:dyDescent="0.2">
      <c r="A572" s="1">
        <v>3</v>
      </c>
      <c r="B572" s="1" t="s">
        <v>1031</v>
      </c>
    </row>
    <row r="573" spans="1:2" x14ac:dyDescent="0.2">
      <c r="A573" s="1">
        <v>4</v>
      </c>
      <c r="B573" s="1" t="s">
        <v>1031</v>
      </c>
    </row>
    <row r="574" spans="1:2" x14ac:dyDescent="0.2">
      <c r="A574" s="1">
        <v>5</v>
      </c>
      <c r="B574" s="1" t="s">
        <v>1031</v>
      </c>
    </row>
    <row r="575" spans="1:2" x14ac:dyDescent="0.2">
      <c r="A575" s="1">
        <v>6</v>
      </c>
      <c r="B575" s="1" t="s">
        <v>1031</v>
      </c>
    </row>
    <row r="576" spans="1:2" x14ac:dyDescent="0.2">
      <c r="A576" s="1">
        <v>7</v>
      </c>
      <c r="B576" s="1" t="s">
        <v>1031</v>
      </c>
    </row>
    <row r="577" spans="1:2" x14ac:dyDescent="0.2">
      <c r="A577" s="1">
        <v>8</v>
      </c>
      <c r="B577" s="1" t="s">
        <v>1031</v>
      </c>
    </row>
    <row r="578" spans="1:2" x14ac:dyDescent="0.2">
      <c r="A578" s="1">
        <v>9</v>
      </c>
      <c r="B578" s="1" t="s">
        <v>1031</v>
      </c>
    </row>
    <row r="579" spans="1:2" x14ac:dyDescent="0.2">
      <c r="A579" s="1">
        <v>10</v>
      </c>
      <c r="B579" s="1" t="s">
        <v>1118</v>
      </c>
    </row>
    <row r="580" spans="1:2" x14ac:dyDescent="0.2">
      <c r="A580" s="1" t="s">
        <v>41</v>
      </c>
      <c r="B580" s="1" t="s">
        <v>1128</v>
      </c>
    </row>
    <row r="581" spans="1:2" x14ac:dyDescent="0.2">
      <c r="A581" s="1">
        <v>0</v>
      </c>
      <c r="B581" s="1" t="s">
        <v>1117</v>
      </c>
    </row>
    <row r="582" spans="1:2" x14ac:dyDescent="0.2">
      <c r="A582" s="1">
        <v>1</v>
      </c>
      <c r="B582" s="1" t="s">
        <v>1031</v>
      </c>
    </row>
    <row r="583" spans="1:2" x14ac:dyDescent="0.2">
      <c r="A583" s="1">
        <v>2</v>
      </c>
      <c r="B583" s="1" t="s">
        <v>1031</v>
      </c>
    </row>
    <row r="584" spans="1:2" x14ac:dyDescent="0.2">
      <c r="A584" s="1">
        <v>3</v>
      </c>
      <c r="B584" s="1" t="s">
        <v>1031</v>
      </c>
    </row>
    <row r="585" spans="1:2" x14ac:dyDescent="0.2">
      <c r="A585" s="1">
        <v>4</v>
      </c>
      <c r="B585" s="1" t="s">
        <v>1031</v>
      </c>
    </row>
    <row r="586" spans="1:2" x14ac:dyDescent="0.2">
      <c r="A586" s="1">
        <v>5</v>
      </c>
      <c r="B586" s="1" t="s">
        <v>1031</v>
      </c>
    </row>
    <row r="587" spans="1:2" x14ac:dyDescent="0.2">
      <c r="A587" s="1">
        <v>6</v>
      </c>
      <c r="B587" s="1" t="s">
        <v>1031</v>
      </c>
    </row>
    <row r="588" spans="1:2" x14ac:dyDescent="0.2">
      <c r="A588" s="1">
        <v>7</v>
      </c>
      <c r="B588" s="1" t="s">
        <v>1031</v>
      </c>
    </row>
    <row r="589" spans="1:2" x14ac:dyDescent="0.2">
      <c r="A589" s="1">
        <v>8</v>
      </c>
      <c r="B589" s="1" t="s">
        <v>1031</v>
      </c>
    </row>
    <row r="590" spans="1:2" x14ac:dyDescent="0.2">
      <c r="A590" s="1">
        <v>9</v>
      </c>
      <c r="B590" s="1" t="s">
        <v>1031</v>
      </c>
    </row>
    <row r="591" spans="1:2" x14ac:dyDescent="0.2">
      <c r="A591" s="1">
        <v>10</v>
      </c>
      <c r="B591" s="1" t="s">
        <v>1118</v>
      </c>
    </row>
    <row r="592" spans="1:2" x14ac:dyDescent="0.2">
      <c r="A592" s="1" t="s">
        <v>42</v>
      </c>
      <c r="B592" s="1" t="s">
        <v>1129</v>
      </c>
    </row>
    <row r="593" spans="1:2" x14ac:dyDescent="0.2">
      <c r="A593" s="1">
        <v>0</v>
      </c>
      <c r="B593" s="1" t="s">
        <v>1117</v>
      </c>
    </row>
    <row r="594" spans="1:2" x14ac:dyDescent="0.2">
      <c r="A594" s="1">
        <v>1</v>
      </c>
      <c r="B594" s="1" t="s">
        <v>1031</v>
      </c>
    </row>
    <row r="595" spans="1:2" x14ac:dyDescent="0.2">
      <c r="A595" s="1">
        <v>2</v>
      </c>
      <c r="B595" s="1" t="s">
        <v>1031</v>
      </c>
    </row>
    <row r="596" spans="1:2" x14ac:dyDescent="0.2">
      <c r="A596" s="1">
        <v>3</v>
      </c>
      <c r="B596" s="1" t="s">
        <v>1031</v>
      </c>
    </row>
    <row r="597" spans="1:2" x14ac:dyDescent="0.2">
      <c r="A597" s="1">
        <v>4</v>
      </c>
      <c r="B597" s="1" t="s">
        <v>1031</v>
      </c>
    </row>
    <row r="598" spans="1:2" x14ac:dyDescent="0.2">
      <c r="A598" s="1">
        <v>5</v>
      </c>
      <c r="B598" s="1" t="s">
        <v>1031</v>
      </c>
    </row>
    <row r="599" spans="1:2" x14ac:dyDescent="0.2">
      <c r="A599" s="1">
        <v>6</v>
      </c>
      <c r="B599" s="1" t="s">
        <v>1031</v>
      </c>
    </row>
    <row r="600" spans="1:2" x14ac:dyDescent="0.2">
      <c r="A600" s="1">
        <v>7</v>
      </c>
      <c r="B600" s="1" t="s">
        <v>1031</v>
      </c>
    </row>
    <row r="601" spans="1:2" x14ac:dyDescent="0.2">
      <c r="A601" s="1">
        <v>8</v>
      </c>
      <c r="B601" s="1" t="s">
        <v>1031</v>
      </c>
    </row>
    <row r="602" spans="1:2" x14ac:dyDescent="0.2">
      <c r="A602" s="1">
        <v>9</v>
      </c>
      <c r="B602" s="1" t="s">
        <v>1031</v>
      </c>
    </row>
    <row r="603" spans="1:2" x14ac:dyDescent="0.2">
      <c r="A603" s="1">
        <v>10</v>
      </c>
      <c r="B603" s="1" t="s">
        <v>1118</v>
      </c>
    </row>
    <row r="604" spans="1:2" x14ac:dyDescent="0.2">
      <c r="A604" s="1" t="s">
        <v>43</v>
      </c>
      <c r="B604" s="1" t="s">
        <v>1130</v>
      </c>
    </row>
    <row r="605" spans="1:2" x14ac:dyDescent="0.2">
      <c r="A605" s="1">
        <v>0</v>
      </c>
      <c r="B605" s="1" t="s">
        <v>1117</v>
      </c>
    </row>
    <row r="606" spans="1:2" x14ac:dyDescent="0.2">
      <c r="A606" s="1">
        <v>1</v>
      </c>
      <c r="B606" s="1" t="s">
        <v>1031</v>
      </c>
    </row>
    <row r="607" spans="1:2" x14ac:dyDescent="0.2">
      <c r="A607" s="1">
        <v>2</v>
      </c>
      <c r="B607" s="1" t="s">
        <v>1031</v>
      </c>
    </row>
    <row r="608" spans="1:2" x14ac:dyDescent="0.2">
      <c r="A608" s="1">
        <v>3</v>
      </c>
      <c r="B608" s="1" t="s">
        <v>1031</v>
      </c>
    </row>
    <row r="609" spans="1:2" x14ac:dyDescent="0.2">
      <c r="A609" s="1">
        <v>4</v>
      </c>
      <c r="B609" s="1" t="s">
        <v>1031</v>
      </c>
    </row>
    <row r="610" spans="1:2" x14ac:dyDescent="0.2">
      <c r="A610" s="1">
        <v>5</v>
      </c>
      <c r="B610" s="1" t="s">
        <v>1031</v>
      </c>
    </row>
    <row r="611" spans="1:2" x14ac:dyDescent="0.2">
      <c r="A611" s="1">
        <v>6</v>
      </c>
      <c r="B611" s="1" t="s">
        <v>1031</v>
      </c>
    </row>
    <row r="612" spans="1:2" x14ac:dyDescent="0.2">
      <c r="A612" s="1">
        <v>7</v>
      </c>
      <c r="B612" s="1" t="s">
        <v>1031</v>
      </c>
    </row>
    <row r="613" spans="1:2" x14ac:dyDescent="0.2">
      <c r="A613" s="1">
        <v>8</v>
      </c>
      <c r="B613" s="1" t="s">
        <v>1031</v>
      </c>
    </row>
    <row r="614" spans="1:2" x14ac:dyDescent="0.2">
      <c r="A614" s="1">
        <v>9</v>
      </c>
      <c r="B614" s="1" t="s">
        <v>1031</v>
      </c>
    </row>
    <row r="615" spans="1:2" x14ac:dyDescent="0.2">
      <c r="A615" s="1">
        <v>10</v>
      </c>
      <c r="B615" s="1" t="s">
        <v>1118</v>
      </c>
    </row>
    <row r="616" spans="1:2" x14ac:dyDescent="0.2">
      <c r="A616" s="1" t="s">
        <v>44</v>
      </c>
      <c r="B616" s="1" t="s">
        <v>1131</v>
      </c>
    </row>
    <row r="617" spans="1:2" x14ac:dyDescent="0.2">
      <c r="A617" s="1">
        <v>0</v>
      </c>
      <c r="B617" s="1" t="s">
        <v>1117</v>
      </c>
    </row>
    <row r="618" spans="1:2" x14ac:dyDescent="0.2">
      <c r="A618" s="1">
        <v>1</v>
      </c>
      <c r="B618" s="1" t="s">
        <v>1031</v>
      </c>
    </row>
    <row r="619" spans="1:2" x14ac:dyDescent="0.2">
      <c r="A619" s="1">
        <v>2</v>
      </c>
      <c r="B619" s="1" t="s">
        <v>1031</v>
      </c>
    </row>
    <row r="620" spans="1:2" x14ac:dyDescent="0.2">
      <c r="A620" s="1">
        <v>3</v>
      </c>
      <c r="B620" s="1" t="s">
        <v>1031</v>
      </c>
    </row>
    <row r="621" spans="1:2" x14ac:dyDescent="0.2">
      <c r="A621" s="1">
        <v>4</v>
      </c>
      <c r="B621" s="1" t="s">
        <v>1031</v>
      </c>
    </row>
    <row r="622" spans="1:2" x14ac:dyDescent="0.2">
      <c r="A622" s="1">
        <v>5</v>
      </c>
      <c r="B622" s="1" t="s">
        <v>1031</v>
      </c>
    </row>
    <row r="623" spans="1:2" x14ac:dyDescent="0.2">
      <c r="A623" s="1">
        <v>6</v>
      </c>
      <c r="B623" s="1" t="s">
        <v>1031</v>
      </c>
    </row>
    <row r="624" spans="1:2" x14ac:dyDescent="0.2">
      <c r="A624" s="1">
        <v>7</v>
      </c>
      <c r="B624" s="1" t="s">
        <v>1031</v>
      </c>
    </row>
    <row r="625" spans="1:2" x14ac:dyDescent="0.2">
      <c r="A625" s="1">
        <v>8</v>
      </c>
      <c r="B625" s="1" t="s">
        <v>1031</v>
      </c>
    </row>
    <row r="626" spans="1:2" x14ac:dyDescent="0.2">
      <c r="A626" s="1">
        <v>9</v>
      </c>
      <c r="B626" s="1" t="s">
        <v>1031</v>
      </c>
    </row>
    <row r="627" spans="1:2" x14ac:dyDescent="0.2">
      <c r="A627" s="1">
        <v>10</v>
      </c>
      <c r="B627" s="1" t="s">
        <v>1118</v>
      </c>
    </row>
    <row r="628" spans="1:2" x14ac:dyDescent="0.2">
      <c r="A628" s="1" t="s">
        <v>45</v>
      </c>
      <c r="B628" s="1" t="s">
        <v>1132</v>
      </c>
    </row>
    <row r="629" spans="1:2" x14ac:dyDescent="0.2">
      <c r="A629" s="1">
        <v>0</v>
      </c>
      <c r="B629" s="1" t="s">
        <v>1117</v>
      </c>
    </row>
    <row r="630" spans="1:2" x14ac:dyDescent="0.2">
      <c r="A630" s="1">
        <v>1</v>
      </c>
      <c r="B630" s="1" t="s">
        <v>1031</v>
      </c>
    </row>
    <row r="631" spans="1:2" x14ac:dyDescent="0.2">
      <c r="A631" s="1">
        <v>2</v>
      </c>
      <c r="B631" s="1" t="s">
        <v>1031</v>
      </c>
    </row>
    <row r="632" spans="1:2" x14ac:dyDescent="0.2">
      <c r="A632" s="1">
        <v>3</v>
      </c>
      <c r="B632" s="1" t="s">
        <v>1031</v>
      </c>
    </row>
    <row r="633" spans="1:2" x14ac:dyDescent="0.2">
      <c r="A633" s="1">
        <v>4</v>
      </c>
      <c r="B633" s="1" t="s">
        <v>1031</v>
      </c>
    </row>
    <row r="634" spans="1:2" x14ac:dyDescent="0.2">
      <c r="A634" s="1">
        <v>5</v>
      </c>
      <c r="B634" s="1" t="s">
        <v>1031</v>
      </c>
    </row>
    <row r="635" spans="1:2" x14ac:dyDescent="0.2">
      <c r="A635" s="1">
        <v>6</v>
      </c>
      <c r="B635" s="1" t="s">
        <v>1031</v>
      </c>
    </row>
    <row r="636" spans="1:2" x14ac:dyDescent="0.2">
      <c r="A636" s="1">
        <v>7</v>
      </c>
      <c r="B636" s="1" t="s">
        <v>1031</v>
      </c>
    </row>
    <row r="637" spans="1:2" x14ac:dyDescent="0.2">
      <c r="A637" s="1">
        <v>8</v>
      </c>
      <c r="B637" s="1" t="s">
        <v>1031</v>
      </c>
    </row>
    <row r="638" spans="1:2" x14ac:dyDescent="0.2">
      <c r="A638" s="1">
        <v>9</v>
      </c>
      <c r="B638" s="1" t="s">
        <v>1031</v>
      </c>
    </row>
    <row r="639" spans="1:2" x14ac:dyDescent="0.2">
      <c r="A639" s="1">
        <v>10</v>
      </c>
      <c r="B639" s="1" t="s">
        <v>1118</v>
      </c>
    </row>
    <row r="640" spans="1:2" x14ac:dyDescent="0.2">
      <c r="A640" s="1" t="s">
        <v>46</v>
      </c>
      <c r="B640" s="1" t="s">
        <v>1133</v>
      </c>
    </row>
    <row r="641" spans="1:2" x14ac:dyDescent="0.2">
      <c r="A641" s="1">
        <v>0</v>
      </c>
      <c r="B641" s="1" t="s">
        <v>1117</v>
      </c>
    </row>
    <row r="642" spans="1:2" x14ac:dyDescent="0.2">
      <c r="A642" s="1">
        <v>1</v>
      </c>
      <c r="B642" s="1" t="s">
        <v>1031</v>
      </c>
    </row>
    <row r="643" spans="1:2" x14ac:dyDescent="0.2">
      <c r="A643" s="1">
        <v>2</v>
      </c>
      <c r="B643" s="1" t="s">
        <v>1031</v>
      </c>
    </row>
    <row r="644" spans="1:2" x14ac:dyDescent="0.2">
      <c r="A644" s="1">
        <v>3</v>
      </c>
      <c r="B644" s="1" t="s">
        <v>1031</v>
      </c>
    </row>
    <row r="645" spans="1:2" x14ac:dyDescent="0.2">
      <c r="A645" s="1">
        <v>4</v>
      </c>
      <c r="B645" s="1" t="s">
        <v>1031</v>
      </c>
    </row>
    <row r="646" spans="1:2" x14ac:dyDescent="0.2">
      <c r="A646" s="1">
        <v>5</v>
      </c>
      <c r="B646" s="1" t="s">
        <v>1031</v>
      </c>
    </row>
    <row r="647" spans="1:2" x14ac:dyDescent="0.2">
      <c r="A647" s="1">
        <v>6</v>
      </c>
      <c r="B647" s="1" t="s">
        <v>1031</v>
      </c>
    </row>
    <row r="648" spans="1:2" x14ac:dyDescent="0.2">
      <c r="A648" s="1">
        <v>7</v>
      </c>
      <c r="B648" s="1" t="s">
        <v>1031</v>
      </c>
    </row>
    <row r="649" spans="1:2" x14ac:dyDescent="0.2">
      <c r="A649" s="1">
        <v>8</v>
      </c>
      <c r="B649" s="1" t="s">
        <v>1031</v>
      </c>
    </row>
    <row r="650" spans="1:2" x14ac:dyDescent="0.2">
      <c r="A650" s="1">
        <v>9</v>
      </c>
      <c r="B650" s="1" t="s">
        <v>1031</v>
      </c>
    </row>
    <row r="651" spans="1:2" x14ac:dyDescent="0.2">
      <c r="A651" s="1">
        <v>10</v>
      </c>
      <c r="B651" s="1" t="s">
        <v>1118</v>
      </c>
    </row>
    <row r="652" spans="1:2" x14ac:dyDescent="0.2">
      <c r="A652" s="1" t="s">
        <v>47</v>
      </c>
      <c r="B652" s="1" t="s">
        <v>1134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11122-E8A9-8646-A5F2-D68ACA6E9840}">
  <dimension ref="A1:AW321"/>
  <sheetViews>
    <sheetView topLeftCell="AD276" zoomScale="63" zoomScaleNormal="70" workbookViewId="0">
      <selection activeCell="AX329" sqref="AX329"/>
    </sheetView>
  </sheetViews>
  <sheetFormatPr baseColWidth="10" defaultRowHeight="15" x14ac:dyDescent="0.2"/>
  <cols>
    <col min="1" max="1" width="5.1640625" bestFit="1" customWidth="1"/>
    <col min="3" max="3" width="3.83203125" bestFit="1" customWidth="1"/>
    <col min="4" max="4" width="7.6640625" bestFit="1" customWidth="1"/>
    <col min="18" max="18" width="8.83203125" customWidth="1"/>
    <col min="29" max="29" width="15.33203125" bestFit="1" customWidth="1"/>
    <col min="32" max="38" width="8.5" bestFit="1" customWidth="1"/>
    <col min="39" max="40" width="7.5" bestFit="1" customWidth="1"/>
    <col min="41" max="42" width="8.5" bestFit="1" customWidth="1"/>
    <col min="43" max="45" width="7.5" bestFit="1" customWidth="1"/>
    <col min="46" max="47" width="8.5" bestFit="1" customWidth="1"/>
    <col min="48" max="48" width="10.83203125" customWidth="1"/>
    <col min="51" max="51" width="11.6640625" bestFit="1" customWidth="1"/>
  </cols>
  <sheetData>
    <row r="1" spans="1:48" x14ac:dyDescent="0.2">
      <c r="A1" t="s">
        <v>474</v>
      </c>
      <c r="B1" t="s">
        <v>1135</v>
      </c>
      <c r="C1" t="s">
        <v>1136</v>
      </c>
      <c r="D1" t="s">
        <v>1137</v>
      </c>
      <c r="E1" t="s">
        <v>1138</v>
      </c>
      <c r="F1" t="s">
        <v>1139</v>
      </c>
      <c r="G1" t="s">
        <v>1140</v>
      </c>
      <c r="H1" t="s">
        <v>1141</v>
      </c>
      <c r="I1" t="s">
        <v>1142</v>
      </c>
      <c r="J1" t="s">
        <v>1143</v>
      </c>
      <c r="K1" t="s">
        <v>1144</v>
      </c>
      <c r="L1" t="s">
        <v>1145</v>
      </c>
      <c r="M1" t="s">
        <v>1146</v>
      </c>
      <c r="N1" t="s">
        <v>1147</v>
      </c>
      <c r="O1" t="s">
        <v>1148</v>
      </c>
      <c r="P1" t="s">
        <v>1149</v>
      </c>
      <c r="Q1" t="s">
        <v>1180</v>
      </c>
      <c r="R1" t="s">
        <v>1150</v>
      </c>
      <c r="S1" t="s">
        <v>1151</v>
      </c>
      <c r="T1" t="s">
        <v>1152</v>
      </c>
      <c r="U1" t="s">
        <v>1153</v>
      </c>
      <c r="V1" t="s">
        <v>1154</v>
      </c>
      <c r="W1" t="s">
        <v>1155</v>
      </c>
      <c r="X1" t="s">
        <v>1156</v>
      </c>
      <c r="Y1" t="s">
        <v>1157</v>
      </c>
      <c r="Z1" t="s">
        <v>1158</v>
      </c>
      <c r="AA1" t="s">
        <v>1159</v>
      </c>
      <c r="AB1" t="s">
        <v>1160</v>
      </c>
      <c r="AC1" t="s">
        <v>1181</v>
      </c>
      <c r="AD1" t="s">
        <v>1161</v>
      </c>
      <c r="AE1" t="s">
        <v>1162</v>
      </c>
      <c r="AF1" t="s">
        <v>1163</v>
      </c>
      <c r="AG1" t="s">
        <v>1164</v>
      </c>
      <c r="AH1" t="s">
        <v>1165</v>
      </c>
      <c r="AI1" t="s">
        <v>1166</v>
      </c>
      <c r="AJ1" t="s">
        <v>1167</v>
      </c>
      <c r="AK1" t="s">
        <v>1168</v>
      </c>
      <c r="AL1" t="s">
        <v>1169</v>
      </c>
      <c r="AM1" t="s">
        <v>1170</v>
      </c>
      <c r="AN1" t="s">
        <v>1171</v>
      </c>
      <c r="AO1" t="s">
        <v>1172</v>
      </c>
      <c r="AP1" t="s">
        <v>1173</v>
      </c>
      <c r="AQ1" t="s">
        <v>1178</v>
      </c>
      <c r="AR1" t="s">
        <v>1177</v>
      </c>
      <c r="AS1" t="s">
        <v>1176</v>
      </c>
      <c r="AT1" t="s">
        <v>1174</v>
      </c>
      <c r="AU1" t="s">
        <v>1175</v>
      </c>
      <c r="AV1" t="s">
        <v>1179</v>
      </c>
    </row>
    <row r="2" spans="1:48" x14ac:dyDescent="0.2">
      <c r="A2" t="s">
        <v>475</v>
      </c>
      <c r="B2" t="s">
        <v>48</v>
      </c>
      <c r="C2" s="3">
        <v>21</v>
      </c>
      <c r="D2" t="str">
        <f>VLOOKUP('Downloaded Data'!D2,Key!$A$5:$B$251,2)</f>
        <v>Portugal</v>
      </c>
      <c r="E2" s="3">
        <f>7-('Downloaded Data'!F2 + 1)</f>
        <v>5</v>
      </c>
      <c r="F2" s="3">
        <f>7 - ('Downloaded Data'!G2 + 1)</f>
        <v>5</v>
      </c>
      <c r="G2" s="3">
        <f>'Downloaded Data'!H2 + 1</f>
        <v>3</v>
      </c>
      <c r="H2" s="3">
        <f xml:space="preserve"> 7 - ('Downloaded Data'!I2 + 1)</f>
        <v>4</v>
      </c>
      <c r="I2" s="3">
        <f>'Downloaded Data'!J2 + 1</f>
        <v>4</v>
      </c>
      <c r="J2" s="3">
        <f>'Downloaded Data'!K2 + 1</f>
        <v>4</v>
      </c>
      <c r="K2" s="2">
        <f>SUM(E2:J2) / 6</f>
        <v>4.166666666666667</v>
      </c>
      <c r="L2" s="3">
        <f>7 - ('Downloaded Data'!M2 + 1)</f>
        <v>5</v>
      </c>
      <c r="M2" s="3">
        <f>'Downloaded Data'!N2 + 1</f>
        <v>4</v>
      </c>
      <c r="N2" s="3">
        <f>'Downloaded Data'!O2 + 1</f>
        <v>4</v>
      </c>
      <c r="O2" s="3">
        <f>'Downloaded Data'!P2 + 1</f>
        <v>4</v>
      </c>
      <c r="P2" s="3">
        <f>'Downloaded Data'!Q2 + 1</f>
        <v>6</v>
      </c>
      <c r="Q2" s="3">
        <f>'Downloaded Data'!R2 + 1</f>
        <v>5</v>
      </c>
      <c r="R2" s="5">
        <f>SUM(L2:Q2) / 6</f>
        <v>4.666666666666667</v>
      </c>
      <c r="S2" s="3">
        <f>'Downloaded Data'!T2 + 1</f>
        <v>6</v>
      </c>
      <c r="T2" s="3">
        <f xml:space="preserve"> 7 - ('Downloaded Data'!U2 + 1)</f>
        <v>4</v>
      </c>
      <c r="U2" s="3">
        <f>'Downloaded Data'!V2 + 1</f>
        <v>3</v>
      </c>
      <c r="V2" s="3">
        <f>7 - ('Downloaded Data'!W2 + 1)</f>
        <v>2</v>
      </c>
      <c r="W2" s="3">
        <f>7 - ('Downloaded Data'!X2 + 1)</f>
        <v>4</v>
      </c>
      <c r="X2" s="3">
        <f>7 - ('Downloaded Data'!Y2 + 1)</f>
        <v>3</v>
      </c>
      <c r="Y2" s="3">
        <f>7 - ('Downloaded Data'!Z2 + 1)</f>
        <v>3</v>
      </c>
      <c r="Z2" s="3">
        <f>'Downloaded Data'!AA2 + 1</f>
        <v>2</v>
      </c>
      <c r="AA2" s="2">
        <f>SUM(S2:Z2) / 8</f>
        <v>3.375</v>
      </c>
      <c r="AB2" s="2">
        <f>SUM(S2:Z2,L2:Q2,E2:J2) / 20</f>
        <v>4</v>
      </c>
      <c r="AC2" s="3" t="str">
        <f>VLOOKUP('Downloaded Data'!AB2,Key!$A$396:$B$456,2)</f>
        <v>Google Docs</v>
      </c>
      <c r="AE2" t="s">
        <v>51</v>
      </c>
      <c r="AF2" s="3">
        <v>5</v>
      </c>
      <c r="AG2" s="3">
        <v>6</v>
      </c>
      <c r="AH2" s="3">
        <v>4</v>
      </c>
      <c r="AI2" s="3">
        <v>6</v>
      </c>
      <c r="AJ2" s="3">
        <v>5</v>
      </c>
      <c r="AK2" s="3">
        <v>6</v>
      </c>
      <c r="AL2" s="3">
        <v>5</v>
      </c>
      <c r="AM2" s="3">
        <v>5</v>
      </c>
      <c r="AN2" s="3">
        <v>8</v>
      </c>
      <c r="AO2" s="3">
        <v>7</v>
      </c>
      <c r="AP2" s="3">
        <v>4</v>
      </c>
      <c r="AQ2" s="3">
        <v>7</v>
      </c>
      <c r="AR2" s="3">
        <v>5</v>
      </c>
      <c r="AS2" s="3">
        <v>6</v>
      </c>
      <c r="AT2" s="3">
        <v>8</v>
      </c>
      <c r="AU2" s="3">
        <v>8</v>
      </c>
    </row>
    <row r="3" spans="1:48" x14ac:dyDescent="0.2">
      <c r="A3" t="s">
        <v>476</v>
      </c>
      <c r="B3" t="s">
        <v>60</v>
      </c>
      <c r="C3" s="3">
        <v>25</v>
      </c>
      <c r="D3" t="str">
        <f>VLOOKUP('Downloaded Data'!D3,Key!$A$5:$B$251,2)</f>
        <v>Italy</v>
      </c>
      <c r="E3" s="3">
        <f>7-('Downloaded Data'!F3 + 1)</f>
        <v>5</v>
      </c>
      <c r="F3" s="3">
        <f>7 - ('Downloaded Data'!G3 + 1)</f>
        <v>5</v>
      </c>
      <c r="G3" s="3">
        <f>'Downloaded Data'!H3 + 1</f>
        <v>5</v>
      </c>
      <c r="H3" s="3">
        <f xml:space="preserve"> 7 - ('Downloaded Data'!I3 + 1)</f>
        <v>5</v>
      </c>
      <c r="I3" s="3">
        <f>'Downloaded Data'!J3 + 1</f>
        <v>5</v>
      </c>
      <c r="J3" s="3">
        <f>'Downloaded Data'!K3 + 1</f>
        <v>5</v>
      </c>
      <c r="K3" s="2">
        <f>SUM(E3:J3) / 6</f>
        <v>5</v>
      </c>
      <c r="L3" s="3">
        <f>7 - ('Downloaded Data'!M3 + 1)</f>
        <v>5</v>
      </c>
      <c r="M3" s="3">
        <f>'Downloaded Data'!N3 + 1</f>
        <v>6</v>
      </c>
      <c r="N3" s="3">
        <f>'Downloaded Data'!O3 + 1</f>
        <v>4</v>
      </c>
      <c r="O3" s="3">
        <f>'Downloaded Data'!P3 + 1</f>
        <v>5</v>
      </c>
      <c r="P3" s="3">
        <f>'Downloaded Data'!Q3 + 1</f>
        <v>5</v>
      </c>
      <c r="Q3" s="3">
        <f>'Downloaded Data'!R3 + 1</f>
        <v>5</v>
      </c>
      <c r="R3" s="5">
        <f t="shared" ref="R3:R66" si="0">SUM(L3:Q3) / 6</f>
        <v>5</v>
      </c>
      <c r="S3" s="3">
        <f>'Downloaded Data'!T3 + 1</f>
        <v>5</v>
      </c>
      <c r="T3" s="3">
        <f xml:space="preserve"> 7 - ('Downloaded Data'!U3 + 1)</f>
        <v>5</v>
      </c>
      <c r="U3" s="3">
        <f>'Downloaded Data'!V3 + 1</f>
        <v>4</v>
      </c>
      <c r="V3" s="3">
        <f>7 - ('Downloaded Data'!W3 + 1)</f>
        <v>4</v>
      </c>
      <c r="W3" s="3">
        <f>7 - ('Downloaded Data'!X3 + 1)</f>
        <v>4</v>
      </c>
      <c r="X3" s="3">
        <f>7 - ('Downloaded Data'!Y3 + 1)</f>
        <v>5</v>
      </c>
      <c r="Y3" s="3">
        <f>7 - ('Downloaded Data'!Z3 + 1)</f>
        <v>5</v>
      </c>
      <c r="Z3" s="3">
        <f>'Downloaded Data'!AA3 + 1</f>
        <v>5</v>
      </c>
      <c r="AA3" s="2">
        <f t="shared" ref="AA3:AA66" si="1">SUM(S3:Z3) / 8</f>
        <v>4.625</v>
      </c>
      <c r="AB3" s="2">
        <f t="shared" ref="AB3:AB66" si="2">SUM(S3:Z3,L3:Q3,E3:J3) / 20</f>
        <v>4.8499999999999996</v>
      </c>
      <c r="AC3" s="3" t="str">
        <f>VLOOKUP('Downloaded Data'!AB3,Key!$A$396:$B$456,2)</f>
        <v>WordPress</v>
      </c>
      <c r="AE3" t="s">
        <v>55</v>
      </c>
      <c r="AF3" s="3">
        <v>6</v>
      </c>
      <c r="AG3" s="3">
        <v>3</v>
      </c>
      <c r="AH3" s="3">
        <v>9</v>
      </c>
      <c r="AI3" s="3">
        <v>8</v>
      </c>
      <c r="AJ3" s="3">
        <v>9</v>
      </c>
      <c r="AK3" s="3">
        <v>8</v>
      </c>
      <c r="AL3" s="3">
        <v>8</v>
      </c>
      <c r="AM3" s="3">
        <v>9</v>
      </c>
      <c r="AN3" s="3">
        <v>9</v>
      </c>
      <c r="AO3" s="3">
        <v>7</v>
      </c>
      <c r="AP3" s="3">
        <v>7</v>
      </c>
      <c r="AQ3" s="3">
        <v>9</v>
      </c>
      <c r="AR3" s="3">
        <v>9</v>
      </c>
      <c r="AS3" s="3">
        <v>7</v>
      </c>
      <c r="AT3" s="3">
        <v>9</v>
      </c>
      <c r="AU3" s="3">
        <v>8</v>
      </c>
    </row>
    <row r="4" spans="1:48" x14ac:dyDescent="0.2">
      <c r="A4" t="s">
        <v>477</v>
      </c>
      <c r="B4" t="s">
        <v>56</v>
      </c>
      <c r="C4" s="3">
        <v>22</v>
      </c>
      <c r="D4" t="str">
        <f>VLOOKUP('Downloaded Data'!D4,Key!$A$5:$B$251,2)</f>
        <v>Portugal</v>
      </c>
      <c r="E4" s="3">
        <f>7-('Downloaded Data'!F4 + 1)</f>
        <v>2</v>
      </c>
      <c r="F4" s="3">
        <f>7 - ('Downloaded Data'!G4 + 1)</f>
        <v>5</v>
      </c>
      <c r="G4" s="3">
        <f>'Downloaded Data'!H4 + 1</f>
        <v>4</v>
      </c>
      <c r="H4" s="3">
        <f xml:space="preserve"> 7 - ('Downloaded Data'!I4 + 1)</f>
        <v>2</v>
      </c>
      <c r="I4" s="3">
        <f>'Downloaded Data'!J4 + 1</f>
        <v>5</v>
      </c>
      <c r="J4" s="3">
        <f>'Downloaded Data'!K4 + 1</f>
        <v>5</v>
      </c>
      <c r="K4" s="2">
        <f t="shared" ref="K4:K67" si="3">SUM(E4:J4) / 6</f>
        <v>3.8333333333333335</v>
      </c>
      <c r="L4" s="3">
        <f>7 - ('Downloaded Data'!M4 + 1)</f>
        <v>5</v>
      </c>
      <c r="M4" s="3">
        <f>'Downloaded Data'!N4 + 1</f>
        <v>5</v>
      </c>
      <c r="N4" s="3">
        <f>'Downloaded Data'!O4 + 1</f>
        <v>3</v>
      </c>
      <c r="O4" s="3">
        <f>'Downloaded Data'!P4 + 1</f>
        <v>5</v>
      </c>
      <c r="P4" s="3">
        <f>'Downloaded Data'!Q4 + 1</f>
        <v>4</v>
      </c>
      <c r="Q4" s="3">
        <f>'Downloaded Data'!R4 + 1</f>
        <v>4</v>
      </c>
      <c r="R4" s="5">
        <f t="shared" si="0"/>
        <v>4.333333333333333</v>
      </c>
      <c r="S4" s="3">
        <f>'Downloaded Data'!T4 + 1</f>
        <v>5</v>
      </c>
      <c r="T4" s="3">
        <f xml:space="preserve"> 7 - ('Downloaded Data'!U4 + 1)</f>
        <v>2</v>
      </c>
      <c r="U4" s="3">
        <f>'Downloaded Data'!V4 + 1</f>
        <v>4</v>
      </c>
      <c r="V4" s="3">
        <f>7 - ('Downloaded Data'!W4 + 1)</f>
        <v>3</v>
      </c>
      <c r="W4" s="3">
        <f>7 - ('Downloaded Data'!X4 + 1)</f>
        <v>3</v>
      </c>
      <c r="X4" s="3">
        <f>7 - ('Downloaded Data'!Y4 + 1)</f>
        <v>2</v>
      </c>
      <c r="Y4" s="3">
        <f>7 - ('Downloaded Data'!Z4 + 1)</f>
        <v>3</v>
      </c>
      <c r="Z4" s="3">
        <f>'Downloaded Data'!AA4 + 1</f>
        <v>4</v>
      </c>
      <c r="AA4" s="2">
        <f t="shared" si="1"/>
        <v>3.25</v>
      </c>
      <c r="AB4" s="2">
        <f t="shared" si="2"/>
        <v>3.75</v>
      </c>
      <c r="AC4" s="3" t="str">
        <f>VLOOKUP('Downloaded Data'!AB4,Key!$A$396:$B$456,2)</f>
        <v>Photoshop</v>
      </c>
      <c r="AE4" t="s">
        <v>59</v>
      </c>
      <c r="AF4" s="3">
        <v>3</v>
      </c>
      <c r="AG4" s="3">
        <v>5</v>
      </c>
      <c r="AH4" s="3">
        <v>7</v>
      </c>
      <c r="AI4" s="3">
        <v>5</v>
      </c>
      <c r="AJ4" s="3">
        <v>6</v>
      </c>
      <c r="AK4" s="3">
        <v>8</v>
      </c>
      <c r="AL4" s="3">
        <v>3</v>
      </c>
      <c r="AM4" s="3">
        <v>5</v>
      </c>
      <c r="AN4" s="3">
        <v>5</v>
      </c>
      <c r="AO4" s="3">
        <v>6</v>
      </c>
      <c r="AP4" s="3">
        <v>8</v>
      </c>
      <c r="AQ4" s="3">
        <v>7</v>
      </c>
      <c r="AR4" s="3">
        <v>7</v>
      </c>
      <c r="AS4" s="3">
        <v>8</v>
      </c>
      <c r="AT4" s="3">
        <v>8</v>
      </c>
      <c r="AU4" s="3">
        <v>6</v>
      </c>
    </row>
    <row r="5" spans="1:48" x14ac:dyDescent="0.2">
      <c r="A5" t="s">
        <v>478</v>
      </c>
      <c r="B5" t="s">
        <v>60</v>
      </c>
      <c r="C5" s="3">
        <v>27</v>
      </c>
      <c r="D5" t="str">
        <f>VLOOKUP('Downloaded Data'!D5,Key!$A$5:$B$251,2)</f>
        <v>Mexico</v>
      </c>
      <c r="E5" s="3">
        <f>7-('Downloaded Data'!F5 + 1)</f>
        <v>5</v>
      </c>
      <c r="F5" s="3">
        <f>7 - ('Downloaded Data'!G5 + 1)</f>
        <v>6</v>
      </c>
      <c r="G5" s="3">
        <f>'Downloaded Data'!H5 + 1</f>
        <v>5</v>
      </c>
      <c r="H5" s="3">
        <f xml:space="preserve"> 7 - ('Downloaded Data'!I5 + 1)</f>
        <v>5</v>
      </c>
      <c r="I5" s="3">
        <f>'Downloaded Data'!J5 + 1</f>
        <v>5</v>
      </c>
      <c r="J5" s="3">
        <f>'Downloaded Data'!K5 + 1</f>
        <v>5</v>
      </c>
      <c r="K5" s="2">
        <f t="shared" si="3"/>
        <v>5.166666666666667</v>
      </c>
      <c r="L5" s="3">
        <f>7 - ('Downloaded Data'!M5 + 1)</f>
        <v>5</v>
      </c>
      <c r="M5" s="3">
        <f>'Downloaded Data'!N5 + 1</f>
        <v>5</v>
      </c>
      <c r="N5" s="3">
        <f>'Downloaded Data'!O5 + 1</f>
        <v>6</v>
      </c>
      <c r="O5" s="3">
        <f>'Downloaded Data'!P5 + 1</f>
        <v>5</v>
      </c>
      <c r="P5" s="3">
        <f>'Downloaded Data'!Q5 + 1</f>
        <v>5</v>
      </c>
      <c r="Q5" s="3">
        <f>'Downloaded Data'!R5 + 1</f>
        <v>5</v>
      </c>
      <c r="R5" s="5">
        <f t="shared" si="0"/>
        <v>5.166666666666667</v>
      </c>
      <c r="S5" s="3">
        <f>'Downloaded Data'!T5 + 1</f>
        <v>5</v>
      </c>
      <c r="T5" s="3">
        <f xml:space="preserve"> 7 - ('Downloaded Data'!U5 + 1)</f>
        <v>2</v>
      </c>
      <c r="U5" s="3">
        <f>'Downloaded Data'!V5 + 1</f>
        <v>6</v>
      </c>
      <c r="V5" s="3">
        <f>7 - ('Downloaded Data'!W5 + 1)</f>
        <v>3</v>
      </c>
      <c r="W5" s="3">
        <f>7 - ('Downloaded Data'!X5 + 1)</f>
        <v>3</v>
      </c>
      <c r="X5" s="3">
        <f>7 - ('Downloaded Data'!Y5 + 1)</f>
        <v>4</v>
      </c>
      <c r="Y5" s="3">
        <f>7 - ('Downloaded Data'!Z5 + 1)</f>
        <v>2</v>
      </c>
      <c r="Z5" s="3">
        <f>'Downloaded Data'!AA5 + 1</f>
        <v>4</v>
      </c>
      <c r="AA5" s="2">
        <f t="shared" si="1"/>
        <v>3.625</v>
      </c>
      <c r="AB5" s="2">
        <f t="shared" si="2"/>
        <v>4.55</v>
      </c>
      <c r="AC5" s="3" t="str">
        <f>VLOOKUP('Downloaded Data'!AB5,Key!$A$396:$B$456,2)</f>
        <v>MatLab</v>
      </c>
      <c r="AE5" t="s">
        <v>62</v>
      </c>
      <c r="AF5" s="3">
        <v>9</v>
      </c>
      <c r="AG5" s="3">
        <v>8</v>
      </c>
      <c r="AH5" s="3">
        <v>9</v>
      </c>
      <c r="AI5" s="3">
        <v>10</v>
      </c>
      <c r="AJ5" s="3">
        <v>7</v>
      </c>
      <c r="AK5" s="3">
        <v>7</v>
      </c>
      <c r="AL5" s="3">
        <v>6</v>
      </c>
      <c r="AM5" s="3">
        <v>7</v>
      </c>
      <c r="AN5" s="3">
        <v>8</v>
      </c>
      <c r="AO5" s="3">
        <v>8</v>
      </c>
      <c r="AP5" s="3">
        <v>10</v>
      </c>
      <c r="AQ5" s="3">
        <v>7</v>
      </c>
      <c r="AR5" s="3">
        <v>9</v>
      </c>
      <c r="AS5" s="3">
        <v>10</v>
      </c>
      <c r="AT5" s="3">
        <v>9</v>
      </c>
      <c r="AU5" s="3">
        <v>6</v>
      </c>
    </row>
    <row r="6" spans="1:48" x14ac:dyDescent="0.2">
      <c r="A6" t="s">
        <v>479</v>
      </c>
      <c r="B6" t="s">
        <v>60</v>
      </c>
      <c r="C6" s="3">
        <v>36</v>
      </c>
      <c r="D6" t="str">
        <f>VLOOKUP('Downloaded Data'!D6,Key!$A$5:$B$251,2)</f>
        <v>Portugal</v>
      </c>
      <c r="E6" s="3">
        <f>7-('Downloaded Data'!F6 + 1)</f>
        <v>5</v>
      </c>
      <c r="F6" s="3">
        <f>7 - ('Downloaded Data'!G6 + 1)</f>
        <v>4</v>
      </c>
      <c r="G6" s="3">
        <f>'Downloaded Data'!H6 + 1</f>
        <v>5</v>
      </c>
      <c r="H6" s="3">
        <f xml:space="preserve"> 7 - ('Downloaded Data'!I6 + 1)</f>
        <v>4</v>
      </c>
      <c r="I6" s="3">
        <f>'Downloaded Data'!J6 + 1</f>
        <v>4</v>
      </c>
      <c r="J6" s="3">
        <f>'Downloaded Data'!K6 + 1</f>
        <v>4</v>
      </c>
      <c r="K6" s="2">
        <f t="shared" si="3"/>
        <v>4.333333333333333</v>
      </c>
      <c r="L6" s="3">
        <f>7 - ('Downloaded Data'!M6 + 1)</f>
        <v>6</v>
      </c>
      <c r="M6" s="3">
        <f>'Downloaded Data'!N6 + 1</f>
        <v>4</v>
      </c>
      <c r="N6" s="3">
        <f>'Downloaded Data'!O6 + 1</f>
        <v>5</v>
      </c>
      <c r="O6" s="3">
        <f>'Downloaded Data'!P6 + 1</f>
        <v>5</v>
      </c>
      <c r="P6" s="3">
        <f>'Downloaded Data'!Q6 + 1</f>
        <v>4</v>
      </c>
      <c r="Q6" s="3">
        <f>'Downloaded Data'!R6 + 1</f>
        <v>4</v>
      </c>
      <c r="R6" s="5">
        <f t="shared" si="0"/>
        <v>4.666666666666667</v>
      </c>
      <c r="S6" s="3">
        <f>'Downloaded Data'!T6 + 1</f>
        <v>4</v>
      </c>
      <c r="T6" s="3">
        <f xml:space="preserve"> 7 - ('Downloaded Data'!U6 + 1)</f>
        <v>4</v>
      </c>
      <c r="U6" s="3">
        <f>'Downloaded Data'!V6 + 1</f>
        <v>4</v>
      </c>
      <c r="V6" s="3">
        <f>7 - ('Downloaded Data'!W6 + 1)</f>
        <v>5</v>
      </c>
      <c r="W6" s="3">
        <f>7 - ('Downloaded Data'!X6 + 1)</f>
        <v>4</v>
      </c>
      <c r="X6" s="3">
        <f>7 - ('Downloaded Data'!Y6 + 1)</f>
        <v>3</v>
      </c>
      <c r="Y6" s="3">
        <f>7 - ('Downloaded Data'!Z6 + 1)</f>
        <v>5</v>
      </c>
      <c r="Z6" s="3">
        <f>'Downloaded Data'!AA6 + 1</f>
        <v>4</v>
      </c>
      <c r="AA6" s="2">
        <f t="shared" si="1"/>
        <v>4.125</v>
      </c>
      <c r="AB6" s="2">
        <f t="shared" si="2"/>
        <v>4.3499999999999996</v>
      </c>
      <c r="AC6" s="3" t="str">
        <f>VLOOKUP('Downloaded Data'!AB6,Key!$A$396:$B$456,2)</f>
        <v>Lightroom</v>
      </c>
      <c r="AE6" t="s">
        <v>64</v>
      </c>
      <c r="AF6" s="3">
        <v>8</v>
      </c>
      <c r="AG6" s="3">
        <v>10</v>
      </c>
      <c r="AH6" s="3">
        <v>8</v>
      </c>
      <c r="AI6" s="3">
        <v>9</v>
      </c>
      <c r="AJ6" s="3">
        <v>9</v>
      </c>
      <c r="AK6" s="3">
        <v>7</v>
      </c>
      <c r="AL6" s="3">
        <v>8</v>
      </c>
      <c r="AM6" s="3">
        <v>8</v>
      </c>
      <c r="AN6" s="3">
        <v>8</v>
      </c>
      <c r="AO6" s="3">
        <v>9</v>
      </c>
      <c r="AP6" s="3">
        <v>9</v>
      </c>
      <c r="AQ6" s="3">
        <v>7</v>
      </c>
      <c r="AR6" s="3">
        <v>5</v>
      </c>
      <c r="AS6" s="3">
        <v>5</v>
      </c>
      <c r="AT6" s="3">
        <v>4</v>
      </c>
      <c r="AU6" s="3">
        <v>4</v>
      </c>
    </row>
    <row r="7" spans="1:48" x14ac:dyDescent="0.2">
      <c r="A7" t="s">
        <v>480</v>
      </c>
      <c r="B7" t="s">
        <v>60</v>
      </c>
      <c r="C7" s="3">
        <v>23</v>
      </c>
      <c r="D7" t="str">
        <f>VLOOKUP('Downloaded Data'!D7,Key!$A$5:$B$251,2)</f>
        <v>Portugal</v>
      </c>
      <c r="E7" s="3">
        <f>7-('Downloaded Data'!F7 + 1)</f>
        <v>6</v>
      </c>
      <c r="F7" s="3">
        <f>7 - ('Downloaded Data'!G7 + 1)</f>
        <v>6</v>
      </c>
      <c r="G7" s="3">
        <f>'Downloaded Data'!H7 + 1</f>
        <v>6</v>
      </c>
      <c r="H7" s="3">
        <f xml:space="preserve"> 7 - ('Downloaded Data'!I7 + 1)</f>
        <v>6</v>
      </c>
      <c r="I7" s="3">
        <f>'Downloaded Data'!J7 + 1</f>
        <v>5</v>
      </c>
      <c r="J7" s="3">
        <f>'Downloaded Data'!K7 + 1</f>
        <v>6</v>
      </c>
      <c r="K7" s="2">
        <f t="shared" si="3"/>
        <v>5.833333333333333</v>
      </c>
      <c r="L7" s="3">
        <f>7 - ('Downloaded Data'!M7 + 1)</f>
        <v>6</v>
      </c>
      <c r="M7" s="3">
        <f>'Downloaded Data'!N7 + 1</f>
        <v>6</v>
      </c>
      <c r="N7" s="3">
        <f>'Downloaded Data'!O7 + 1</f>
        <v>6</v>
      </c>
      <c r="O7" s="3">
        <f>'Downloaded Data'!P7 + 1</f>
        <v>6</v>
      </c>
      <c r="P7" s="3">
        <f>'Downloaded Data'!Q7 + 1</f>
        <v>6</v>
      </c>
      <c r="Q7" s="3">
        <f>'Downloaded Data'!R7 + 1</f>
        <v>6</v>
      </c>
      <c r="R7" s="5">
        <f t="shared" si="0"/>
        <v>6</v>
      </c>
      <c r="S7" s="3">
        <f>'Downloaded Data'!T7 + 1</f>
        <v>5</v>
      </c>
      <c r="T7" s="3">
        <f xml:space="preserve"> 7 - ('Downloaded Data'!U7 + 1)</f>
        <v>4</v>
      </c>
      <c r="U7" s="3">
        <f>'Downloaded Data'!V7 + 1</f>
        <v>5</v>
      </c>
      <c r="V7" s="3">
        <f>7 - ('Downloaded Data'!W7 + 1)</f>
        <v>4</v>
      </c>
      <c r="W7" s="3">
        <f>7 - ('Downloaded Data'!X7 + 1)</f>
        <v>5</v>
      </c>
      <c r="X7" s="3">
        <f>7 - ('Downloaded Data'!Y7 + 1)</f>
        <v>5</v>
      </c>
      <c r="Y7" s="3">
        <f>7 - ('Downloaded Data'!Z7 + 1)</f>
        <v>5</v>
      </c>
      <c r="Z7" s="3">
        <f>'Downloaded Data'!AA7 + 1</f>
        <v>5</v>
      </c>
      <c r="AA7" s="2">
        <f t="shared" si="1"/>
        <v>4.75</v>
      </c>
      <c r="AB7" s="2">
        <f t="shared" si="2"/>
        <v>5.45</v>
      </c>
      <c r="AC7" s="3" t="str">
        <f>VLOOKUP('Downloaded Data'!AB7,Key!$A$396:$B$456,2)</f>
        <v>iMovie</v>
      </c>
      <c r="AE7" t="s">
        <v>66</v>
      </c>
      <c r="AF7" s="3">
        <v>4</v>
      </c>
      <c r="AG7" s="3">
        <v>2</v>
      </c>
      <c r="AH7" s="3">
        <v>4</v>
      </c>
      <c r="AI7" s="3">
        <v>6</v>
      </c>
      <c r="AJ7" s="3">
        <v>7</v>
      </c>
      <c r="AK7" s="3">
        <v>6</v>
      </c>
      <c r="AL7" s="3">
        <v>7</v>
      </c>
      <c r="AM7" s="3">
        <v>4</v>
      </c>
      <c r="AN7" s="3">
        <v>3</v>
      </c>
      <c r="AO7" s="3">
        <v>7</v>
      </c>
      <c r="AP7" s="3">
        <v>8</v>
      </c>
      <c r="AQ7" s="3">
        <v>8</v>
      </c>
      <c r="AR7" s="3">
        <v>0</v>
      </c>
      <c r="AS7" s="3">
        <v>0</v>
      </c>
      <c r="AT7" s="3">
        <v>0</v>
      </c>
      <c r="AU7" s="3">
        <v>0</v>
      </c>
    </row>
    <row r="8" spans="1:48" x14ac:dyDescent="0.2">
      <c r="A8" t="s">
        <v>481</v>
      </c>
      <c r="B8" t="s">
        <v>48</v>
      </c>
      <c r="C8" s="3">
        <v>38</v>
      </c>
      <c r="D8" t="str">
        <f>VLOOKUP('Downloaded Data'!D8,Key!$A$5:$B$251,2)</f>
        <v>United Kingdom</v>
      </c>
      <c r="E8" s="3">
        <f>7-('Downloaded Data'!F8 + 1)</f>
        <v>4</v>
      </c>
      <c r="F8" s="3">
        <f>7 - ('Downloaded Data'!G8 + 1)</f>
        <v>4</v>
      </c>
      <c r="G8" s="3">
        <f>'Downloaded Data'!H8 + 1</f>
        <v>4</v>
      </c>
      <c r="H8" s="3">
        <f xml:space="preserve"> 7 - ('Downloaded Data'!I8 + 1)</f>
        <v>4</v>
      </c>
      <c r="I8" s="3">
        <f>'Downloaded Data'!J8 + 1</f>
        <v>4</v>
      </c>
      <c r="J8" s="3">
        <f>'Downloaded Data'!K8 + 1</f>
        <v>4</v>
      </c>
      <c r="K8" s="2">
        <f t="shared" si="3"/>
        <v>4</v>
      </c>
      <c r="L8" s="3">
        <f>7 - ('Downloaded Data'!M8 + 1)</f>
        <v>5</v>
      </c>
      <c r="M8" s="3">
        <f>'Downloaded Data'!N8 + 1</f>
        <v>4</v>
      </c>
      <c r="N8" s="3">
        <f>'Downloaded Data'!O8 + 1</f>
        <v>4</v>
      </c>
      <c r="O8" s="3">
        <f>'Downloaded Data'!P8 + 1</f>
        <v>4</v>
      </c>
      <c r="P8" s="3">
        <f>'Downloaded Data'!Q8 + 1</f>
        <v>4</v>
      </c>
      <c r="Q8" s="3">
        <f>'Downloaded Data'!R8 + 1</f>
        <v>4</v>
      </c>
      <c r="R8" s="5">
        <f t="shared" si="0"/>
        <v>4.166666666666667</v>
      </c>
      <c r="S8" s="3">
        <f>'Downloaded Data'!T8 + 1</f>
        <v>5</v>
      </c>
      <c r="T8" s="3">
        <f xml:space="preserve"> 7 - ('Downloaded Data'!U8 + 1)</f>
        <v>5</v>
      </c>
      <c r="U8" s="3">
        <f>'Downloaded Data'!V8 + 1</f>
        <v>5</v>
      </c>
      <c r="V8" s="3">
        <f>7 - ('Downloaded Data'!W8 + 1)</f>
        <v>5</v>
      </c>
      <c r="W8" s="3">
        <f>7 - ('Downloaded Data'!X8 + 1)</f>
        <v>6</v>
      </c>
      <c r="X8" s="3">
        <f>7 - ('Downloaded Data'!Y8 + 1)</f>
        <v>5</v>
      </c>
      <c r="Y8" s="3">
        <f>7 - ('Downloaded Data'!Z8 + 1)</f>
        <v>5</v>
      </c>
      <c r="Z8" s="3">
        <f>'Downloaded Data'!AA8 + 1</f>
        <v>5</v>
      </c>
      <c r="AA8" s="2">
        <f t="shared" si="1"/>
        <v>5.125</v>
      </c>
      <c r="AB8" s="2">
        <f t="shared" si="2"/>
        <v>4.5</v>
      </c>
      <c r="AC8" s="3" t="str">
        <f>VLOOKUP('Downloaded Data'!AB8,Key!$A$396:$B$456,2)</f>
        <v>Photoshop</v>
      </c>
      <c r="AE8" t="s">
        <v>68</v>
      </c>
      <c r="AF8" s="3">
        <v>7</v>
      </c>
      <c r="AG8" s="3">
        <v>7</v>
      </c>
      <c r="AH8" s="3">
        <v>6</v>
      </c>
      <c r="AI8" s="3">
        <v>7</v>
      </c>
      <c r="AJ8" s="3">
        <v>7</v>
      </c>
      <c r="AK8" s="3">
        <v>7</v>
      </c>
      <c r="AL8" s="3">
        <v>7</v>
      </c>
      <c r="AM8" s="3">
        <v>8</v>
      </c>
      <c r="AN8" s="3">
        <v>7</v>
      </c>
      <c r="AO8" s="3">
        <v>7</v>
      </c>
      <c r="AP8" s="3">
        <v>8</v>
      </c>
      <c r="AQ8" s="3">
        <v>4</v>
      </c>
      <c r="AR8" s="3">
        <v>3</v>
      </c>
      <c r="AS8" s="3">
        <v>3</v>
      </c>
      <c r="AT8" s="3">
        <v>4</v>
      </c>
      <c r="AU8" s="3">
        <v>6</v>
      </c>
    </row>
    <row r="9" spans="1:48" x14ac:dyDescent="0.2">
      <c r="A9" t="s">
        <v>482</v>
      </c>
      <c r="B9" t="s">
        <v>56</v>
      </c>
      <c r="C9" s="3">
        <v>36</v>
      </c>
      <c r="D9" t="str">
        <f>VLOOKUP('Downloaded Data'!D9,Key!$A$5:$B$251,2)</f>
        <v>South Africa</v>
      </c>
      <c r="E9" s="3">
        <f>7-('Downloaded Data'!F9 + 1)</f>
        <v>4</v>
      </c>
      <c r="F9" s="3">
        <f>7 - ('Downloaded Data'!G9 + 1)</f>
        <v>4</v>
      </c>
      <c r="G9" s="3">
        <f>'Downloaded Data'!H9 + 1</f>
        <v>6</v>
      </c>
      <c r="H9" s="3">
        <f xml:space="preserve"> 7 - ('Downloaded Data'!I9 + 1)</f>
        <v>4</v>
      </c>
      <c r="I9" s="3">
        <f>'Downloaded Data'!J9 + 1</f>
        <v>5</v>
      </c>
      <c r="J9" s="3">
        <f>'Downloaded Data'!K9 + 1</f>
        <v>6</v>
      </c>
      <c r="K9" s="2">
        <f t="shared" si="3"/>
        <v>4.833333333333333</v>
      </c>
      <c r="L9" s="3">
        <f>7 - ('Downloaded Data'!M9 + 1)</f>
        <v>4</v>
      </c>
      <c r="M9" s="3">
        <f>'Downloaded Data'!N9 + 1</f>
        <v>5</v>
      </c>
      <c r="N9" s="3">
        <f>'Downloaded Data'!O9 + 1</f>
        <v>5</v>
      </c>
      <c r="O9" s="3">
        <f>'Downloaded Data'!P9 + 1</f>
        <v>6</v>
      </c>
      <c r="P9" s="3">
        <f>'Downloaded Data'!Q9 + 1</f>
        <v>6</v>
      </c>
      <c r="Q9" s="3">
        <f>'Downloaded Data'!R9 + 1</f>
        <v>4</v>
      </c>
      <c r="R9" s="5">
        <f t="shared" si="0"/>
        <v>5</v>
      </c>
      <c r="S9" s="3">
        <f>'Downloaded Data'!T9 + 1</f>
        <v>4</v>
      </c>
      <c r="T9" s="3">
        <f xml:space="preserve"> 7 - ('Downloaded Data'!U9 + 1)</f>
        <v>3</v>
      </c>
      <c r="U9" s="3">
        <f>'Downloaded Data'!V9 + 1</f>
        <v>4</v>
      </c>
      <c r="V9" s="3">
        <f>7 - ('Downloaded Data'!W9 + 1)</f>
        <v>2</v>
      </c>
      <c r="W9" s="3">
        <f>7 - ('Downloaded Data'!X9 + 1)</f>
        <v>3</v>
      </c>
      <c r="X9" s="3">
        <f>7 - ('Downloaded Data'!Y9 + 1)</f>
        <v>5</v>
      </c>
      <c r="Y9" s="3">
        <f>7 - ('Downloaded Data'!Z9 + 1)</f>
        <v>3</v>
      </c>
      <c r="Z9" s="3">
        <f>'Downloaded Data'!AA9 + 1</f>
        <v>5</v>
      </c>
      <c r="AA9" s="2">
        <f t="shared" si="1"/>
        <v>3.625</v>
      </c>
      <c r="AB9" s="2">
        <f t="shared" si="2"/>
        <v>4.4000000000000004</v>
      </c>
      <c r="AC9" s="3" t="str">
        <f>VLOOKUP('Downloaded Data'!AB9,Key!$A$396:$B$456,2)</f>
        <v>MS Word</v>
      </c>
      <c r="AE9" t="s">
        <v>70</v>
      </c>
      <c r="AF9" s="3">
        <v>0</v>
      </c>
      <c r="AG9" s="3">
        <v>9</v>
      </c>
      <c r="AH9" s="3">
        <v>4</v>
      </c>
      <c r="AI9" s="3">
        <v>9</v>
      </c>
      <c r="AJ9" s="3">
        <v>10</v>
      </c>
      <c r="AK9" s="3">
        <v>3</v>
      </c>
      <c r="AL9" s="3">
        <v>10</v>
      </c>
      <c r="AM9" s="3">
        <v>6</v>
      </c>
      <c r="AN9" s="3">
        <v>6</v>
      </c>
      <c r="AO9" s="3">
        <v>3</v>
      </c>
      <c r="AP9" s="3">
        <v>6</v>
      </c>
      <c r="AQ9" s="3">
        <v>9</v>
      </c>
      <c r="AR9" s="3">
        <v>0</v>
      </c>
      <c r="AS9" s="3">
        <v>2</v>
      </c>
      <c r="AT9" s="3">
        <v>10</v>
      </c>
      <c r="AU9" s="3">
        <v>10</v>
      </c>
    </row>
    <row r="10" spans="1:48" x14ac:dyDescent="0.2">
      <c r="A10" t="s">
        <v>483</v>
      </c>
      <c r="B10" t="s">
        <v>48</v>
      </c>
      <c r="C10" s="3">
        <v>22</v>
      </c>
      <c r="D10" t="str">
        <f>VLOOKUP('Downloaded Data'!D10,Key!$A$5:$B$251,2)</f>
        <v>South Africa</v>
      </c>
      <c r="E10" s="3">
        <f>7-('Downloaded Data'!F10 + 1)</f>
        <v>4</v>
      </c>
      <c r="F10" s="3">
        <f>7 - ('Downloaded Data'!G10 + 1)</f>
        <v>6</v>
      </c>
      <c r="G10" s="3">
        <f>'Downloaded Data'!H10 + 1</f>
        <v>3</v>
      </c>
      <c r="H10" s="3">
        <f xml:space="preserve"> 7 - ('Downloaded Data'!I10 + 1)</f>
        <v>5</v>
      </c>
      <c r="I10" s="3">
        <f>'Downloaded Data'!J10 + 1</f>
        <v>3</v>
      </c>
      <c r="J10" s="3">
        <f>'Downloaded Data'!K10 + 1</f>
        <v>5</v>
      </c>
      <c r="K10" s="2">
        <f t="shared" si="3"/>
        <v>4.333333333333333</v>
      </c>
      <c r="L10" s="3">
        <f>7 - ('Downloaded Data'!M10 + 1)</f>
        <v>6</v>
      </c>
      <c r="M10" s="3">
        <f>'Downloaded Data'!N10 + 1</f>
        <v>6</v>
      </c>
      <c r="N10" s="3">
        <f>'Downloaded Data'!O10 + 1</f>
        <v>5</v>
      </c>
      <c r="O10" s="3">
        <f>'Downloaded Data'!P10 + 1</f>
        <v>4</v>
      </c>
      <c r="P10" s="3">
        <f>'Downloaded Data'!Q10 + 1</f>
        <v>6</v>
      </c>
      <c r="Q10" s="3">
        <f>'Downloaded Data'!R10 + 1</f>
        <v>6</v>
      </c>
      <c r="R10" s="5">
        <f t="shared" si="0"/>
        <v>5.5</v>
      </c>
      <c r="S10" s="3">
        <f>'Downloaded Data'!T10 + 1</f>
        <v>5</v>
      </c>
      <c r="T10" s="3">
        <f xml:space="preserve"> 7 - ('Downloaded Data'!U10 + 1)</f>
        <v>4</v>
      </c>
      <c r="U10" s="3">
        <f>'Downloaded Data'!V10 + 1</f>
        <v>3</v>
      </c>
      <c r="V10" s="3">
        <f>7 - ('Downloaded Data'!W10 + 1)</f>
        <v>3</v>
      </c>
      <c r="W10" s="3">
        <f>7 - ('Downloaded Data'!X10 + 1)</f>
        <v>4</v>
      </c>
      <c r="X10" s="3">
        <f>7 - ('Downloaded Data'!Y10 + 1)</f>
        <v>5</v>
      </c>
      <c r="Y10" s="3">
        <f>7 - ('Downloaded Data'!Z10 + 1)</f>
        <v>4</v>
      </c>
      <c r="Z10" s="3">
        <f>'Downloaded Data'!AA10 + 1</f>
        <v>3</v>
      </c>
      <c r="AA10" s="2">
        <f t="shared" si="1"/>
        <v>3.875</v>
      </c>
      <c r="AB10" s="2">
        <f t="shared" si="2"/>
        <v>4.5</v>
      </c>
      <c r="AC10" s="3" t="str">
        <f>VLOOKUP('Downloaded Data'!AB10,Key!$A$396:$B$456,2)</f>
        <v>MS Word</v>
      </c>
      <c r="AE10" t="s">
        <v>71</v>
      </c>
      <c r="AF10" s="3">
        <v>9</v>
      </c>
      <c r="AG10" s="3">
        <v>10</v>
      </c>
      <c r="AH10" s="3">
        <v>9</v>
      </c>
      <c r="AI10" s="3">
        <v>6</v>
      </c>
      <c r="AJ10" s="3">
        <v>1</v>
      </c>
      <c r="AK10" s="3">
        <v>5</v>
      </c>
      <c r="AL10" s="3">
        <v>10</v>
      </c>
      <c r="AM10" s="3">
        <v>10</v>
      </c>
      <c r="AN10" s="3">
        <v>5</v>
      </c>
      <c r="AO10" s="3">
        <v>10</v>
      </c>
      <c r="AP10" s="3">
        <v>9</v>
      </c>
      <c r="AQ10" s="3">
        <v>3</v>
      </c>
      <c r="AR10" s="3">
        <v>9</v>
      </c>
      <c r="AS10" s="3">
        <v>4</v>
      </c>
      <c r="AT10" s="3">
        <v>10</v>
      </c>
      <c r="AU10" s="3">
        <v>8</v>
      </c>
      <c r="AV10" t="s">
        <v>72</v>
      </c>
    </row>
    <row r="11" spans="1:48" x14ac:dyDescent="0.2">
      <c r="A11" t="s">
        <v>484</v>
      </c>
      <c r="B11" t="s">
        <v>48</v>
      </c>
      <c r="C11" s="3">
        <v>23</v>
      </c>
      <c r="D11" t="str">
        <f>VLOOKUP('Downloaded Data'!D11,Key!$A$5:$B$251,2)</f>
        <v>Finland</v>
      </c>
      <c r="E11" s="3">
        <f>7-('Downloaded Data'!F11 + 1)</f>
        <v>5</v>
      </c>
      <c r="F11" s="3">
        <f>7 - ('Downloaded Data'!G11 + 1)</f>
        <v>5</v>
      </c>
      <c r="G11" s="3">
        <f>'Downloaded Data'!H11 + 1</f>
        <v>6</v>
      </c>
      <c r="H11" s="3">
        <f xml:space="preserve"> 7 - ('Downloaded Data'!I11 + 1)</f>
        <v>4</v>
      </c>
      <c r="I11" s="3">
        <f>'Downloaded Data'!J11 + 1</f>
        <v>5</v>
      </c>
      <c r="J11" s="3">
        <f>'Downloaded Data'!K11 + 1</f>
        <v>5</v>
      </c>
      <c r="K11" s="2">
        <f t="shared" si="3"/>
        <v>5</v>
      </c>
      <c r="L11" s="3">
        <f>7 - ('Downloaded Data'!M11 + 1)</f>
        <v>6</v>
      </c>
      <c r="M11" s="3">
        <f>'Downloaded Data'!N11 + 1</f>
        <v>6</v>
      </c>
      <c r="N11" s="3">
        <f>'Downloaded Data'!O11 + 1</f>
        <v>5</v>
      </c>
      <c r="O11" s="3">
        <f>'Downloaded Data'!P11 + 1</f>
        <v>5</v>
      </c>
      <c r="P11" s="3">
        <f>'Downloaded Data'!Q11 + 1</f>
        <v>5</v>
      </c>
      <c r="Q11" s="3">
        <f>'Downloaded Data'!R11 + 1</f>
        <v>5</v>
      </c>
      <c r="R11" s="5">
        <f t="shared" si="0"/>
        <v>5.333333333333333</v>
      </c>
      <c r="S11" s="3">
        <f>'Downloaded Data'!T11 + 1</f>
        <v>5</v>
      </c>
      <c r="T11" s="3">
        <f xml:space="preserve"> 7 - ('Downloaded Data'!U11 + 1)</f>
        <v>4</v>
      </c>
      <c r="U11" s="3">
        <f>'Downloaded Data'!V11 + 1</f>
        <v>4</v>
      </c>
      <c r="V11" s="3">
        <f>7 - ('Downloaded Data'!W11 + 1)</f>
        <v>3</v>
      </c>
      <c r="W11" s="3">
        <f>7 - ('Downloaded Data'!X11 + 1)</f>
        <v>3</v>
      </c>
      <c r="X11" s="3">
        <f>7 - ('Downloaded Data'!Y11 + 1)</f>
        <v>3</v>
      </c>
      <c r="Y11" s="3">
        <f>7 - ('Downloaded Data'!Z11 + 1)</f>
        <v>3</v>
      </c>
      <c r="Z11" s="3">
        <f>'Downloaded Data'!AA11 + 1</f>
        <v>3</v>
      </c>
      <c r="AA11" s="2">
        <f t="shared" si="1"/>
        <v>3.5</v>
      </c>
      <c r="AB11" s="2">
        <f t="shared" si="2"/>
        <v>4.5</v>
      </c>
      <c r="AC11" s="3" t="str">
        <f>VLOOKUP('Downloaded Data'!AB11,Key!$A$396:$B$456,2)</f>
        <v>Adobe After Effects</v>
      </c>
      <c r="AE11" t="s">
        <v>75</v>
      </c>
      <c r="AF11" s="3">
        <v>5</v>
      </c>
      <c r="AG11" s="3">
        <v>4</v>
      </c>
      <c r="AH11" s="3">
        <v>6</v>
      </c>
      <c r="AI11" s="3">
        <v>4</v>
      </c>
      <c r="AJ11" s="3">
        <v>7</v>
      </c>
      <c r="AK11" s="3">
        <v>5</v>
      </c>
      <c r="AL11" s="3">
        <v>5</v>
      </c>
      <c r="AM11" s="3">
        <v>5</v>
      </c>
      <c r="AN11" s="3">
        <v>2</v>
      </c>
      <c r="AO11" s="3">
        <v>5</v>
      </c>
      <c r="AP11" s="3">
        <v>7</v>
      </c>
      <c r="AQ11" s="3">
        <v>2</v>
      </c>
      <c r="AR11" s="3">
        <v>4</v>
      </c>
      <c r="AS11" s="3">
        <v>3</v>
      </c>
      <c r="AT11" s="3">
        <v>7</v>
      </c>
      <c r="AU11" s="3">
        <v>1</v>
      </c>
    </row>
    <row r="12" spans="1:48" x14ac:dyDescent="0.2">
      <c r="A12" t="s">
        <v>485</v>
      </c>
      <c r="B12" t="s">
        <v>48</v>
      </c>
      <c r="C12" s="3">
        <v>27</v>
      </c>
      <c r="D12" t="str">
        <f>VLOOKUP('Downloaded Data'!D12,Key!$A$5:$B$251,2)</f>
        <v>United Kingdom</v>
      </c>
      <c r="E12" s="3">
        <f>7-('Downloaded Data'!F12 + 1)</f>
        <v>6</v>
      </c>
      <c r="F12" s="3">
        <f>7 - ('Downloaded Data'!G12 + 1)</f>
        <v>5</v>
      </c>
      <c r="G12" s="3">
        <f>'Downloaded Data'!H12 + 1</f>
        <v>4</v>
      </c>
      <c r="H12" s="3">
        <f xml:space="preserve"> 7 - ('Downloaded Data'!I12 + 1)</f>
        <v>6</v>
      </c>
      <c r="I12" s="3">
        <f>'Downloaded Data'!J12 + 1</f>
        <v>1</v>
      </c>
      <c r="J12" s="3">
        <f>'Downloaded Data'!K12 + 1</f>
        <v>6</v>
      </c>
      <c r="K12" s="2">
        <f t="shared" si="3"/>
        <v>4.666666666666667</v>
      </c>
      <c r="L12" s="3">
        <f>7 - ('Downloaded Data'!M12 + 1)</f>
        <v>6</v>
      </c>
      <c r="M12" s="3">
        <f>'Downloaded Data'!N12 + 1</f>
        <v>6</v>
      </c>
      <c r="N12" s="3">
        <f>'Downloaded Data'!O12 + 1</f>
        <v>4</v>
      </c>
      <c r="O12" s="3">
        <f>'Downloaded Data'!P12 + 1</f>
        <v>4</v>
      </c>
      <c r="P12" s="3">
        <f>'Downloaded Data'!Q12 + 1</f>
        <v>2</v>
      </c>
      <c r="Q12" s="3">
        <f>'Downloaded Data'!R12 + 1</f>
        <v>5</v>
      </c>
      <c r="R12" s="5">
        <f t="shared" si="0"/>
        <v>4.5</v>
      </c>
      <c r="S12" s="3">
        <f>'Downloaded Data'!T12 + 1</f>
        <v>5</v>
      </c>
      <c r="T12" s="3">
        <f xml:space="preserve"> 7 - ('Downloaded Data'!U12 + 1)</f>
        <v>3</v>
      </c>
      <c r="U12" s="3">
        <f>'Downloaded Data'!V12 + 1</f>
        <v>2</v>
      </c>
      <c r="V12" s="3">
        <f>7 - ('Downloaded Data'!W12 + 1)</f>
        <v>4</v>
      </c>
      <c r="W12" s="3">
        <f>7 - ('Downloaded Data'!X12 + 1)</f>
        <v>4</v>
      </c>
      <c r="X12" s="3">
        <f>7 - ('Downloaded Data'!Y12 + 1)</f>
        <v>3</v>
      </c>
      <c r="Y12" s="3">
        <f>7 - ('Downloaded Data'!Z12 + 1)</f>
        <v>3</v>
      </c>
      <c r="Z12" s="3">
        <f>'Downloaded Data'!AA12 + 1</f>
        <v>5</v>
      </c>
      <c r="AA12" s="2">
        <f t="shared" si="1"/>
        <v>3.625</v>
      </c>
      <c r="AB12" s="2">
        <f t="shared" si="2"/>
        <v>4.2</v>
      </c>
      <c r="AC12" s="3" t="str">
        <f>VLOOKUP('Downloaded Data'!AB12,Key!$A$396:$B$456,2)</f>
        <v>MS Word</v>
      </c>
      <c r="AE12" t="s">
        <v>76</v>
      </c>
      <c r="AF12" s="3">
        <v>1</v>
      </c>
      <c r="AG12" s="3">
        <v>0</v>
      </c>
      <c r="AH12" s="3">
        <v>3</v>
      </c>
      <c r="AI12" s="3">
        <v>2</v>
      </c>
      <c r="AJ12" s="3">
        <v>4</v>
      </c>
      <c r="AK12" s="3">
        <v>2</v>
      </c>
      <c r="AL12" s="3">
        <v>2</v>
      </c>
      <c r="AM12" s="3">
        <v>2</v>
      </c>
      <c r="AN12" s="3">
        <v>0</v>
      </c>
      <c r="AO12" s="3">
        <v>0</v>
      </c>
      <c r="AP12" s="3">
        <v>2</v>
      </c>
      <c r="AQ12" s="3">
        <v>1</v>
      </c>
      <c r="AR12" s="3">
        <v>2</v>
      </c>
      <c r="AS12" s="3">
        <v>1</v>
      </c>
      <c r="AT12" s="3">
        <v>4</v>
      </c>
      <c r="AU12" s="3">
        <v>0</v>
      </c>
      <c r="AV12" t="s">
        <v>77</v>
      </c>
    </row>
    <row r="13" spans="1:48" x14ac:dyDescent="0.2">
      <c r="A13" t="s">
        <v>486</v>
      </c>
      <c r="B13" t="s">
        <v>48</v>
      </c>
      <c r="C13" s="3">
        <v>28</v>
      </c>
      <c r="D13" t="str">
        <f>VLOOKUP('Downloaded Data'!D13,Key!$A$5:$B$251,2)</f>
        <v>Germany</v>
      </c>
      <c r="E13" s="3">
        <f>7-('Downloaded Data'!F13 + 1)</f>
        <v>5</v>
      </c>
      <c r="F13" s="3">
        <f>7 - ('Downloaded Data'!G13 + 1)</f>
        <v>4</v>
      </c>
      <c r="G13" s="3">
        <f>'Downloaded Data'!H13 + 1</f>
        <v>3</v>
      </c>
      <c r="H13" s="3">
        <f xml:space="preserve"> 7 - ('Downloaded Data'!I13 + 1)</f>
        <v>3</v>
      </c>
      <c r="I13" s="3">
        <f>'Downloaded Data'!J13 + 1</f>
        <v>4</v>
      </c>
      <c r="J13" s="3">
        <f>'Downloaded Data'!K13 + 1</f>
        <v>4</v>
      </c>
      <c r="K13" s="2">
        <f t="shared" si="3"/>
        <v>3.8333333333333335</v>
      </c>
      <c r="L13" s="3">
        <f>7 - ('Downloaded Data'!M13 + 1)</f>
        <v>6</v>
      </c>
      <c r="M13" s="3">
        <f>'Downloaded Data'!N13 + 1</f>
        <v>5</v>
      </c>
      <c r="N13" s="3">
        <f>'Downloaded Data'!O13 + 1</f>
        <v>4</v>
      </c>
      <c r="O13" s="3">
        <f>'Downloaded Data'!P13 + 1</f>
        <v>4</v>
      </c>
      <c r="P13" s="3">
        <f>'Downloaded Data'!Q13 + 1</f>
        <v>3</v>
      </c>
      <c r="Q13" s="3">
        <f>'Downloaded Data'!R13 + 1</f>
        <v>3</v>
      </c>
      <c r="R13" s="5">
        <f t="shared" si="0"/>
        <v>4.166666666666667</v>
      </c>
      <c r="S13" s="3">
        <f>'Downloaded Data'!T13 + 1</f>
        <v>4</v>
      </c>
      <c r="T13" s="3">
        <f xml:space="preserve"> 7 - ('Downloaded Data'!U13 + 1)</f>
        <v>5</v>
      </c>
      <c r="U13" s="3">
        <f>'Downloaded Data'!V13 + 1</f>
        <v>3</v>
      </c>
      <c r="V13" s="3">
        <f>7 - ('Downloaded Data'!W13 + 1)</f>
        <v>3</v>
      </c>
      <c r="W13" s="3">
        <f>7 - ('Downloaded Data'!X13 + 1)</f>
        <v>3</v>
      </c>
      <c r="X13" s="3">
        <f>7 - ('Downloaded Data'!Y13 + 1)</f>
        <v>2</v>
      </c>
      <c r="Y13" s="3">
        <f>7 - ('Downloaded Data'!Z13 + 1)</f>
        <v>3</v>
      </c>
      <c r="Z13" s="3">
        <f>'Downloaded Data'!AA13 + 1</f>
        <v>4</v>
      </c>
      <c r="AA13" s="2">
        <f t="shared" si="1"/>
        <v>3.375</v>
      </c>
      <c r="AB13" s="2">
        <f t="shared" si="2"/>
        <v>3.75</v>
      </c>
      <c r="AC13" s="3" t="str">
        <f>VLOOKUP('Downloaded Data'!AB13,Key!$A$396:$B$456,2)</f>
        <v>MS Powerpoint</v>
      </c>
      <c r="AE13" t="s">
        <v>80</v>
      </c>
      <c r="AF13" s="3">
        <v>4</v>
      </c>
      <c r="AG13" s="3">
        <v>5</v>
      </c>
      <c r="AH13" s="3">
        <v>5</v>
      </c>
      <c r="AI13" s="3">
        <v>5</v>
      </c>
      <c r="AJ13" s="3">
        <v>4</v>
      </c>
      <c r="AK13" s="3">
        <v>6</v>
      </c>
      <c r="AL13" s="3">
        <v>6</v>
      </c>
      <c r="AM13" s="3">
        <v>5</v>
      </c>
      <c r="AN13" s="3">
        <v>6</v>
      </c>
      <c r="AO13" s="3">
        <v>4</v>
      </c>
      <c r="AP13" s="3">
        <v>3</v>
      </c>
      <c r="AQ13" s="3">
        <v>4</v>
      </c>
      <c r="AR13" s="3">
        <v>5</v>
      </c>
      <c r="AS13" s="3">
        <v>4</v>
      </c>
      <c r="AT13" s="3">
        <v>6</v>
      </c>
      <c r="AU13" s="3">
        <v>7</v>
      </c>
    </row>
    <row r="14" spans="1:48" x14ac:dyDescent="0.2">
      <c r="A14" t="s">
        <v>487</v>
      </c>
      <c r="B14" t="s">
        <v>60</v>
      </c>
      <c r="C14" s="3">
        <v>21</v>
      </c>
      <c r="D14" t="str">
        <f>VLOOKUP('Downloaded Data'!D14,Key!$A$5:$B$251,2)</f>
        <v>Portugal</v>
      </c>
      <c r="E14" s="3">
        <f>7-('Downloaded Data'!F14 + 1)</f>
        <v>6</v>
      </c>
      <c r="F14" s="3">
        <f>7 - ('Downloaded Data'!G14 + 1)</f>
        <v>6</v>
      </c>
      <c r="G14" s="3">
        <f>'Downloaded Data'!H14 + 1</f>
        <v>3</v>
      </c>
      <c r="H14" s="3">
        <f xml:space="preserve"> 7 - ('Downloaded Data'!I14 + 1)</f>
        <v>5</v>
      </c>
      <c r="I14" s="3">
        <f>'Downloaded Data'!J14 + 1</f>
        <v>3</v>
      </c>
      <c r="J14" s="3">
        <f>'Downloaded Data'!K14 + 1</f>
        <v>4</v>
      </c>
      <c r="K14" s="2">
        <f t="shared" si="3"/>
        <v>4.5</v>
      </c>
      <c r="L14" s="3">
        <f>7 - ('Downloaded Data'!M14 + 1)</f>
        <v>5</v>
      </c>
      <c r="M14" s="3">
        <f>'Downloaded Data'!N14 + 1</f>
        <v>4</v>
      </c>
      <c r="N14" s="3">
        <f>'Downloaded Data'!O14 + 1</f>
        <v>4</v>
      </c>
      <c r="O14" s="3">
        <f>'Downloaded Data'!P14 + 1</f>
        <v>2</v>
      </c>
      <c r="P14" s="3">
        <f>'Downloaded Data'!Q14 + 1</f>
        <v>4</v>
      </c>
      <c r="Q14" s="3">
        <f>'Downloaded Data'!R14 + 1</f>
        <v>3</v>
      </c>
      <c r="R14" s="5">
        <f t="shared" si="0"/>
        <v>3.6666666666666665</v>
      </c>
      <c r="S14" s="3">
        <f>'Downloaded Data'!T14 + 1</f>
        <v>4</v>
      </c>
      <c r="T14" s="3">
        <f xml:space="preserve"> 7 - ('Downloaded Data'!U14 + 1)</f>
        <v>4</v>
      </c>
      <c r="U14" s="3">
        <f>'Downloaded Data'!V14 + 1</f>
        <v>4</v>
      </c>
      <c r="V14" s="3">
        <f>7 - ('Downloaded Data'!W14 + 1)</f>
        <v>3</v>
      </c>
      <c r="W14" s="3">
        <f>7 - ('Downloaded Data'!X14 + 1)</f>
        <v>4</v>
      </c>
      <c r="X14" s="3">
        <f>7 - ('Downloaded Data'!Y14 + 1)</f>
        <v>3</v>
      </c>
      <c r="Y14" s="3">
        <f>7 - ('Downloaded Data'!Z14 + 1)</f>
        <v>5</v>
      </c>
      <c r="Z14" s="3">
        <f>'Downloaded Data'!AA14 + 1</f>
        <v>3</v>
      </c>
      <c r="AA14" s="2">
        <f t="shared" si="1"/>
        <v>3.75</v>
      </c>
      <c r="AB14" s="2">
        <f t="shared" si="2"/>
        <v>3.95</v>
      </c>
      <c r="AC14" s="3" t="str">
        <f>VLOOKUP('Downloaded Data'!AB14,Key!$A$396:$B$456,2)</f>
        <v>Tableau</v>
      </c>
      <c r="AE14" t="s">
        <v>81</v>
      </c>
      <c r="AF14" s="3">
        <v>4</v>
      </c>
      <c r="AG14" s="3">
        <v>5</v>
      </c>
      <c r="AH14" s="3">
        <v>4</v>
      </c>
      <c r="AI14" s="3">
        <v>6</v>
      </c>
      <c r="AJ14" s="3">
        <v>7</v>
      </c>
      <c r="AK14" s="3">
        <v>7</v>
      </c>
      <c r="AL14" s="3">
        <v>6</v>
      </c>
      <c r="AM14" s="3">
        <v>8</v>
      </c>
      <c r="AN14" s="3">
        <v>7</v>
      </c>
      <c r="AO14" s="3">
        <v>9</v>
      </c>
      <c r="AP14" s="3">
        <v>5</v>
      </c>
      <c r="AQ14" s="3">
        <v>4</v>
      </c>
      <c r="AR14" s="3">
        <v>6</v>
      </c>
      <c r="AS14" s="3">
        <v>5</v>
      </c>
      <c r="AT14" s="3">
        <v>8</v>
      </c>
      <c r="AU14" s="3">
        <v>8</v>
      </c>
    </row>
    <row r="15" spans="1:48" x14ac:dyDescent="0.2">
      <c r="A15" t="s">
        <v>488</v>
      </c>
      <c r="B15" s="1" t="s">
        <v>60</v>
      </c>
      <c r="C15" s="3">
        <v>29</v>
      </c>
      <c r="D15" t="str">
        <f>VLOOKUP('Downloaded Data'!D15,Key!$A$5:$B$251,2)</f>
        <v>Portugal</v>
      </c>
      <c r="E15" s="3">
        <f>7-('Downloaded Data'!F15 + 1)</f>
        <v>5</v>
      </c>
      <c r="F15" s="3">
        <f>7 - ('Downloaded Data'!G15 + 1)</f>
        <v>5</v>
      </c>
      <c r="G15" s="3">
        <f>'Downloaded Data'!H15 + 1</f>
        <v>5</v>
      </c>
      <c r="H15" s="3">
        <f xml:space="preserve"> 7 - ('Downloaded Data'!I15 + 1)</f>
        <v>2</v>
      </c>
      <c r="I15" s="3">
        <f>'Downloaded Data'!J15 + 1</f>
        <v>5</v>
      </c>
      <c r="J15" s="3">
        <f>'Downloaded Data'!K15 + 1</f>
        <v>4</v>
      </c>
      <c r="K15" s="2">
        <f t="shared" si="3"/>
        <v>4.333333333333333</v>
      </c>
      <c r="L15" s="3">
        <f>7 - ('Downloaded Data'!M15 + 1)</f>
        <v>5</v>
      </c>
      <c r="M15" s="3">
        <f>'Downloaded Data'!N15 + 1</f>
        <v>5</v>
      </c>
      <c r="N15" s="3">
        <f>'Downloaded Data'!O15 + 1</f>
        <v>5</v>
      </c>
      <c r="O15" s="3">
        <f>'Downloaded Data'!P15 + 1</f>
        <v>5</v>
      </c>
      <c r="P15" s="3">
        <f>'Downloaded Data'!Q15 + 1</f>
        <v>3</v>
      </c>
      <c r="Q15" s="3">
        <f>'Downloaded Data'!R15 + 1</f>
        <v>4</v>
      </c>
      <c r="R15" s="5">
        <f t="shared" si="0"/>
        <v>4.5</v>
      </c>
      <c r="S15" s="3">
        <f>'Downloaded Data'!T15 + 1</f>
        <v>5</v>
      </c>
      <c r="T15" s="3">
        <f xml:space="preserve"> 7 - ('Downloaded Data'!U15 + 1)</f>
        <v>2</v>
      </c>
      <c r="U15" s="3">
        <f>'Downloaded Data'!V15 + 1</f>
        <v>2</v>
      </c>
      <c r="V15" s="3">
        <f>7 - ('Downloaded Data'!W15 + 1)</f>
        <v>4</v>
      </c>
      <c r="W15" s="3">
        <f>7 - ('Downloaded Data'!X15 + 1)</f>
        <v>2</v>
      </c>
      <c r="X15" s="3">
        <f>7 - ('Downloaded Data'!Y15 + 1)</f>
        <v>2</v>
      </c>
      <c r="Y15" s="3">
        <f>7 - ('Downloaded Data'!Z15 + 1)</f>
        <v>3</v>
      </c>
      <c r="Z15" s="3">
        <f>'Downloaded Data'!AA15 + 1</f>
        <v>4</v>
      </c>
      <c r="AA15" s="2">
        <f t="shared" si="1"/>
        <v>3</v>
      </c>
      <c r="AB15" s="2">
        <f t="shared" si="2"/>
        <v>3.85</v>
      </c>
      <c r="AC15" s="3" t="str">
        <f>VLOOKUP('Downloaded Data'!AB15,Key!$A$396:$B$456,2)</f>
        <v>MS Word</v>
      </c>
      <c r="AE15" t="s">
        <v>84</v>
      </c>
      <c r="AF15" s="3">
        <v>9</v>
      </c>
      <c r="AG15" s="3">
        <v>7</v>
      </c>
      <c r="AH15" s="3">
        <v>8</v>
      </c>
      <c r="AI15" s="3">
        <v>7</v>
      </c>
      <c r="AJ15" s="3">
        <v>7</v>
      </c>
      <c r="AK15" s="3">
        <v>2</v>
      </c>
      <c r="AL15" s="3">
        <v>6</v>
      </c>
      <c r="AM15" s="3">
        <v>2</v>
      </c>
      <c r="AN15" s="3">
        <v>8</v>
      </c>
      <c r="AO15" s="3">
        <v>8</v>
      </c>
      <c r="AP15" s="3">
        <v>7</v>
      </c>
      <c r="AQ15" s="3">
        <v>2</v>
      </c>
      <c r="AR15" s="3">
        <v>7</v>
      </c>
      <c r="AS15" s="3">
        <v>5</v>
      </c>
      <c r="AT15" s="3">
        <v>4</v>
      </c>
      <c r="AU15" s="3">
        <v>7</v>
      </c>
    </row>
    <row r="16" spans="1:48" x14ac:dyDescent="0.2">
      <c r="A16" t="s">
        <v>489</v>
      </c>
      <c r="B16" s="1" t="s">
        <v>60</v>
      </c>
      <c r="C16" s="3">
        <v>42</v>
      </c>
      <c r="D16" t="str">
        <f>VLOOKUP('Downloaded Data'!D16,Key!$A$5:$B$251,2)</f>
        <v>United Kingdom</v>
      </c>
      <c r="E16" s="3">
        <f>7-('Downloaded Data'!F16 + 1)</f>
        <v>5</v>
      </c>
      <c r="F16" s="3">
        <f>7 - ('Downloaded Data'!G16 + 1)</f>
        <v>5</v>
      </c>
      <c r="G16" s="3">
        <f>'Downloaded Data'!H16 + 1</f>
        <v>5</v>
      </c>
      <c r="H16" s="3">
        <f xml:space="preserve"> 7 - ('Downloaded Data'!I16 + 1)</f>
        <v>5</v>
      </c>
      <c r="I16" s="3">
        <f>'Downloaded Data'!J16 + 1</f>
        <v>5</v>
      </c>
      <c r="J16" s="3">
        <f>'Downloaded Data'!K16 + 1</f>
        <v>5</v>
      </c>
      <c r="K16" s="2">
        <f t="shared" si="3"/>
        <v>5</v>
      </c>
      <c r="L16" s="3">
        <f>7 - ('Downloaded Data'!M16 + 1)</f>
        <v>6</v>
      </c>
      <c r="M16" s="3">
        <f>'Downloaded Data'!N16 + 1</f>
        <v>5</v>
      </c>
      <c r="N16" s="3">
        <f>'Downloaded Data'!O16 + 1</f>
        <v>5</v>
      </c>
      <c r="O16" s="3">
        <f>'Downloaded Data'!P16 + 1</f>
        <v>5</v>
      </c>
      <c r="P16" s="3">
        <f>'Downloaded Data'!Q16 + 1</f>
        <v>5</v>
      </c>
      <c r="Q16" s="3">
        <f>'Downloaded Data'!R16 + 1</f>
        <v>5</v>
      </c>
      <c r="R16" s="5">
        <f t="shared" si="0"/>
        <v>5.166666666666667</v>
      </c>
      <c r="S16" s="3">
        <f>'Downloaded Data'!T16 + 1</f>
        <v>5</v>
      </c>
      <c r="T16" s="3">
        <f xml:space="preserve"> 7 - ('Downloaded Data'!U16 + 1)</f>
        <v>3</v>
      </c>
      <c r="U16" s="3">
        <f>'Downloaded Data'!V16 + 1</f>
        <v>4</v>
      </c>
      <c r="V16" s="3">
        <f>7 - ('Downloaded Data'!W16 + 1)</f>
        <v>4</v>
      </c>
      <c r="W16" s="3">
        <f>7 - ('Downloaded Data'!X16 + 1)</f>
        <v>4</v>
      </c>
      <c r="X16" s="3">
        <f>7 - ('Downloaded Data'!Y16 + 1)</f>
        <v>3</v>
      </c>
      <c r="Y16" s="3">
        <f>7 - ('Downloaded Data'!Z16 + 1)</f>
        <v>3</v>
      </c>
      <c r="Z16" s="3">
        <f>'Downloaded Data'!AA16 + 1</f>
        <v>4</v>
      </c>
      <c r="AA16" s="2">
        <f t="shared" si="1"/>
        <v>3.75</v>
      </c>
      <c r="AB16" s="2">
        <f t="shared" si="2"/>
        <v>4.55</v>
      </c>
      <c r="AC16" s="3" t="str">
        <f>VLOOKUP('Downloaded Data'!AB16,Key!$A$396:$B$456,2)</f>
        <v>MS Powerpoint</v>
      </c>
      <c r="AE16" t="s">
        <v>86</v>
      </c>
      <c r="AF16" s="3">
        <v>3</v>
      </c>
      <c r="AG16" s="3">
        <v>4</v>
      </c>
      <c r="AH16" s="3">
        <v>5</v>
      </c>
      <c r="AI16" s="3">
        <v>3</v>
      </c>
      <c r="AJ16" s="3">
        <v>6</v>
      </c>
      <c r="AK16" s="3">
        <v>4</v>
      </c>
      <c r="AL16" s="3">
        <v>4</v>
      </c>
      <c r="AM16" s="3">
        <v>5</v>
      </c>
      <c r="AN16" s="3">
        <v>4</v>
      </c>
      <c r="AO16" s="3">
        <v>6</v>
      </c>
      <c r="AP16" s="3">
        <v>6</v>
      </c>
      <c r="AQ16" s="3">
        <v>7</v>
      </c>
      <c r="AR16" s="3">
        <v>6</v>
      </c>
      <c r="AS16" s="3">
        <v>2</v>
      </c>
      <c r="AT16" s="3">
        <v>2</v>
      </c>
      <c r="AU16" s="3">
        <v>3</v>
      </c>
    </row>
    <row r="17" spans="1:48" x14ac:dyDescent="0.2">
      <c r="A17" t="s">
        <v>490</v>
      </c>
      <c r="B17" s="1" t="s">
        <v>60</v>
      </c>
      <c r="C17" s="3">
        <v>27</v>
      </c>
      <c r="D17" t="str">
        <f>VLOOKUP('Downloaded Data'!D17,Key!$A$5:$B$251,2)</f>
        <v>Italy</v>
      </c>
      <c r="E17" s="3">
        <f>7-('Downloaded Data'!F17 + 1)</f>
        <v>6</v>
      </c>
      <c r="F17" s="3">
        <f>7 - ('Downloaded Data'!G17 + 1)</f>
        <v>6</v>
      </c>
      <c r="G17" s="3">
        <f>'Downloaded Data'!H17 + 1</f>
        <v>5</v>
      </c>
      <c r="H17" s="3">
        <f xml:space="preserve"> 7 - ('Downloaded Data'!I17 + 1)</f>
        <v>6</v>
      </c>
      <c r="I17" s="3">
        <f>'Downloaded Data'!J17 + 1</f>
        <v>5</v>
      </c>
      <c r="J17" s="3">
        <f>'Downloaded Data'!K17 + 1</f>
        <v>6</v>
      </c>
      <c r="K17" s="2">
        <f t="shared" si="3"/>
        <v>5.666666666666667</v>
      </c>
      <c r="L17" s="3">
        <f>7 - ('Downloaded Data'!M17 + 1)</f>
        <v>4</v>
      </c>
      <c r="M17" s="3">
        <f>'Downloaded Data'!N17 + 1</f>
        <v>6</v>
      </c>
      <c r="N17" s="3">
        <f>'Downloaded Data'!O17 + 1</f>
        <v>5</v>
      </c>
      <c r="O17" s="3">
        <f>'Downloaded Data'!P17 + 1</f>
        <v>3</v>
      </c>
      <c r="P17" s="3">
        <f>'Downloaded Data'!Q17 + 1</f>
        <v>5</v>
      </c>
      <c r="Q17" s="3">
        <f>'Downloaded Data'!R17 + 1</f>
        <v>3</v>
      </c>
      <c r="R17" s="5">
        <f t="shared" si="0"/>
        <v>4.333333333333333</v>
      </c>
      <c r="S17" s="3">
        <f>'Downloaded Data'!T17 + 1</f>
        <v>5</v>
      </c>
      <c r="T17" s="3">
        <f xml:space="preserve"> 7 - ('Downloaded Data'!U17 + 1)</f>
        <v>3</v>
      </c>
      <c r="U17" s="3">
        <f>'Downloaded Data'!V17 + 1</f>
        <v>5</v>
      </c>
      <c r="V17" s="3">
        <f>7 - ('Downloaded Data'!W17 + 1)</f>
        <v>2</v>
      </c>
      <c r="W17" s="3">
        <f>7 - ('Downloaded Data'!X17 + 1)</f>
        <v>3</v>
      </c>
      <c r="X17" s="3">
        <f>7 - ('Downloaded Data'!Y17 + 1)</f>
        <v>4</v>
      </c>
      <c r="Y17" s="3">
        <f>7 - ('Downloaded Data'!Z17 + 1)</f>
        <v>3</v>
      </c>
      <c r="Z17" s="3">
        <f>'Downloaded Data'!AA17 + 1</f>
        <v>4</v>
      </c>
      <c r="AA17" s="2">
        <f t="shared" si="1"/>
        <v>3.625</v>
      </c>
      <c r="AB17" s="2">
        <f t="shared" si="2"/>
        <v>4.45</v>
      </c>
      <c r="AC17" s="3" t="str">
        <f>VLOOKUP('Downloaded Data'!AB17,Key!$A$396:$B$456,2)</f>
        <v>Paper &amp; Pen</v>
      </c>
      <c r="AE17" t="s">
        <v>88</v>
      </c>
      <c r="AF17" s="3">
        <v>5</v>
      </c>
      <c r="AG17" s="3">
        <v>5</v>
      </c>
      <c r="AH17" s="3">
        <v>4</v>
      </c>
      <c r="AI17" s="3">
        <v>6</v>
      </c>
      <c r="AJ17" s="3">
        <v>5</v>
      </c>
      <c r="AK17" s="3">
        <v>2</v>
      </c>
      <c r="AL17" s="3">
        <v>6</v>
      </c>
      <c r="AM17" s="3">
        <v>6</v>
      </c>
      <c r="AN17" s="3">
        <v>8</v>
      </c>
      <c r="AO17" s="3">
        <v>8</v>
      </c>
      <c r="AP17" s="3">
        <v>6</v>
      </c>
      <c r="AQ17" s="3">
        <v>2</v>
      </c>
      <c r="AR17" s="3">
        <v>6</v>
      </c>
      <c r="AS17" s="3">
        <v>3</v>
      </c>
      <c r="AT17" s="3">
        <v>6</v>
      </c>
      <c r="AU17" s="3">
        <v>6</v>
      </c>
    </row>
    <row r="18" spans="1:48" x14ac:dyDescent="0.2">
      <c r="A18" t="s">
        <v>491</v>
      </c>
      <c r="B18" t="s">
        <v>48</v>
      </c>
      <c r="C18" s="3">
        <v>22</v>
      </c>
      <c r="D18" t="str">
        <f>VLOOKUP('Downloaded Data'!D18,Key!$A$5:$B$251,2)</f>
        <v>Portugal</v>
      </c>
      <c r="E18" s="3">
        <f>7-('Downloaded Data'!F18 + 1)</f>
        <v>4</v>
      </c>
      <c r="F18" s="3">
        <f>7 - ('Downloaded Data'!G18 + 1)</f>
        <v>4</v>
      </c>
      <c r="G18" s="3">
        <f>'Downloaded Data'!H18 + 1</f>
        <v>3</v>
      </c>
      <c r="H18" s="3">
        <f xml:space="preserve"> 7 - ('Downloaded Data'!I18 + 1)</f>
        <v>4</v>
      </c>
      <c r="I18" s="3">
        <f>'Downloaded Data'!J18 + 1</f>
        <v>3</v>
      </c>
      <c r="J18" s="3">
        <f>'Downloaded Data'!K18 + 1</f>
        <v>5</v>
      </c>
      <c r="K18" s="2">
        <f t="shared" si="3"/>
        <v>3.8333333333333335</v>
      </c>
      <c r="L18" s="3">
        <f>7 - ('Downloaded Data'!M18 + 1)</f>
        <v>4</v>
      </c>
      <c r="M18" s="3">
        <f>'Downloaded Data'!N18 + 1</f>
        <v>5</v>
      </c>
      <c r="N18" s="3">
        <f>'Downloaded Data'!O18 + 1</f>
        <v>5</v>
      </c>
      <c r="O18" s="3">
        <f>'Downloaded Data'!P18 + 1</f>
        <v>5</v>
      </c>
      <c r="P18" s="3">
        <f>'Downloaded Data'!Q18 + 1</f>
        <v>5</v>
      </c>
      <c r="Q18" s="3">
        <f>'Downloaded Data'!R18 + 1</f>
        <v>4</v>
      </c>
      <c r="R18" s="5">
        <f t="shared" si="0"/>
        <v>4.666666666666667</v>
      </c>
      <c r="S18" s="3">
        <f>'Downloaded Data'!T18 + 1</f>
        <v>4</v>
      </c>
      <c r="T18" s="3">
        <f xml:space="preserve"> 7 - ('Downloaded Data'!U18 + 1)</f>
        <v>3</v>
      </c>
      <c r="U18" s="3">
        <f>'Downloaded Data'!V18 + 1</f>
        <v>4</v>
      </c>
      <c r="V18" s="3">
        <f>7 - ('Downloaded Data'!W18 + 1)</f>
        <v>4</v>
      </c>
      <c r="W18" s="3">
        <f>7 - ('Downloaded Data'!X18 + 1)</f>
        <v>3</v>
      </c>
      <c r="X18" s="3">
        <f>7 - ('Downloaded Data'!Y18 + 1)</f>
        <v>4</v>
      </c>
      <c r="Y18" s="3">
        <f>7 - ('Downloaded Data'!Z18 + 1)</f>
        <v>3</v>
      </c>
      <c r="Z18" s="3">
        <f>'Downloaded Data'!AA18 + 1</f>
        <v>4</v>
      </c>
      <c r="AA18" s="2">
        <f t="shared" si="1"/>
        <v>3.625</v>
      </c>
      <c r="AB18" s="2">
        <f t="shared" si="2"/>
        <v>4</v>
      </c>
      <c r="AC18" s="3" t="str">
        <f>VLOOKUP('Downloaded Data'!AB18,Key!$A$396:$B$456,2)</f>
        <v>MatLab</v>
      </c>
      <c r="AE18" t="s">
        <v>89</v>
      </c>
      <c r="AF18" s="3">
        <v>6</v>
      </c>
      <c r="AG18" s="3">
        <v>5</v>
      </c>
      <c r="AH18" s="3">
        <v>6</v>
      </c>
      <c r="AI18" s="3">
        <v>6</v>
      </c>
      <c r="AJ18" s="3">
        <v>5</v>
      </c>
      <c r="AK18" s="3">
        <v>6</v>
      </c>
      <c r="AL18" s="3">
        <v>7</v>
      </c>
      <c r="AM18" s="3">
        <v>4</v>
      </c>
      <c r="AN18" s="3">
        <v>7</v>
      </c>
      <c r="AO18" s="3">
        <v>7</v>
      </c>
      <c r="AP18" s="3">
        <v>6</v>
      </c>
      <c r="AQ18" s="3">
        <v>6</v>
      </c>
      <c r="AR18" s="3">
        <v>6</v>
      </c>
      <c r="AS18" s="3">
        <v>4</v>
      </c>
      <c r="AT18" s="3">
        <v>7</v>
      </c>
      <c r="AU18" s="3">
        <v>4</v>
      </c>
    </row>
    <row r="19" spans="1:48" x14ac:dyDescent="0.2">
      <c r="A19" t="s">
        <v>492</v>
      </c>
      <c r="B19" t="s">
        <v>48</v>
      </c>
      <c r="C19" s="3">
        <v>21</v>
      </c>
      <c r="D19" t="str">
        <f>VLOOKUP('Downloaded Data'!D19,Key!$A$5:$B$251,2)</f>
        <v>Portugal</v>
      </c>
      <c r="E19" s="3">
        <f>7-('Downloaded Data'!F19 + 1)</f>
        <v>3</v>
      </c>
      <c r="F19" s="3">
        <f>7 - ('Downloaded Data'!G19 + 1)</f>
        <v>5</v>
      </c>
      <c r="G19" s="3">
        <f>'Downloaded Data'!H19 + 1</f>
        <v>4</v>
      </c>
      <c r="H19" s="3">
        <f xml:space="preserve"> 7 - ('Downloaded Data'!I19 + 1)</f>
        <v>4</v>
      </c>
      <c r="I19" s="3">
        <f>'Downloaded Data'!J19 + 1</f>
        <v>5</v>
      </c>
      <c r="J19" s="3">
        <f>'Downloaded Data'!K19 + 1</f>
        <v>4</v>
      </c>
      <c r="K19" s="2">
        <f t="shared" si="3"/>
        <v>4.166666666666667</v>
      </c>
      <c r="L19" s="3">
        <f>7 - ('Downloaded Data'!M19 + 1)</f>
        <v>2</v>
      </c>
      <c r="M19" s="3">
        <f>'Downloaded Data'!N19 + 1</f>
        <v>5</v>
      </c>
      <c r="N19" s="3">
        <f>'Downloaded Data'!O19 + 1</f>
        <v>5</v>
      </c>
      <c r="O19" s="3">
        <f>'Downloaded Data'!P19 + 1</f>
        <v>6</v>
      </c>
      <c r="P19" s="3">
        <f>'Downloaded Data'!Q19 + 1</f>
        <v>4</v>
      </c>
      <c r="Q19" s="3">
        <f>'Downloaded Data'!R19 + 1</f>
        <v>5</v>
      </c>
      <c r="R19" s="5">
        <f t="shared" si="0"/>
        <v>4.5</v>
      </c>
      <c r="S19" s="3">
        <f>'Downloaded Data'!T19 + 1</f>
        <v>6</v>
      </c>
      <c r="T19" s="3">
        <f xml:space="preserve"> 7 - ('Downloaded Data'!U19 + 1)</f>
        <v>4</v>
      </c>
      <c r="U19" s="3">
        <f>'Downloaded Data'!V19 + 1</f>
        <v>3</v>
      </c>
      <c r="V19" s="3">
        <f>7 - ('Downloaded Data'!W19 + 1)</f>
        <v>3</v>
      </c>
      <c r="W19" s="3">
        <f>7 - ('Downloaded Data'!X19 + 1)</f>
        <v>1</v>
      </c>
      <c r="X19" s="3">
        <f>7 - ('Downloaded Data'!Y19 + 1)</f>
        <v>4</v>
      </c>
      <c r="Y19" s="3">
        <f>7 - ('Downloaded Data'!Z19 + 1)</f>
        <v>2</v>
      </c>
      <c r="Z19" s="3">
        <f>'Downloaded Data'!AA19 + 1</f>
        <v>4</v>
      </c>
      <c r="AA19" s="2">
        <f t="shared" si="1"/>
        <v>3.375</v>
      </c>
      <c r="AB19" s="2">
        <f t="shared" si="2"/>
        <v>3.95</v>
      </c>
      <c r="AC19" s="3" t="str">
        <f>VLOOKUP('Downloaded Data'!AB19,Key!$A$396:$B$456,2)</f>
        <v>Visual Studio</v>
      </c>
      <c r="AE19" t="s">
        <v>90</v>
      </c>
      <c r="AF19" s="3">
        <v>7</v>
      </c>
      <c r="AG19" s="3">
        <v>6</v>
      </c>
      <c r="AH19" s="3">
        <v>8</v>
      </c>
      <c r="AI19" s="3">
        <v>7</v>
      </c>
      <c r="AJ19" s="3">
        <v>8</v>
      </c>
      <c r="AK19" s="3">
        <v>9</v>
      </c>
      <c r="AL19" s="3">
        <v>7</v>
      </c>
      <c r="AM19" s="3">
        <v>4</v>
      </c>
      <c r="AN19" s="3">
        <v>7</v>
      </c>
      <c r="AO19" s="3">
        <v>8</v>
      </c>
      <c r="AP19" s="3">
        <v>7</v>
      </c>
      <c r="AQ19" s="3">
        <v>5</v>
      </c>
      <c r="AR19" s="3">
        <v>6</v>
      </c>
      <c r="AS19" s="3">
        <v>9</v>
      </c>
      <c r="AT19" s="3">
        <v>7</v>
      </c>
      <c r="AU19" s="3">
        <v>8</v>
      </c>
    </row>
    <row r="20" spans="1:48" x14ac:dyDescent="0.2">
      <c r="A20" t="s">
        <v>493</v>
      </c>
      <c r="B20" t="s">
        <v>48</v>
      </c>
      <c r="C20" s="3">
        <v>45</v>
      </c>
      <c r="D20" t="str">
        <f>VLOOKUP('Downloaded Data'!D20,Key!$A$5:$B$251,2)</f>
        <v>Portugal</v>
      </c>
      <c r="E20" s="3">
        <f>7-('Downloaded Data'!F20 + 1)</f>
        <v>5</v>
      </c>
      <c r="F20" s="3">
        <f>7 - ('Downloaded Data'!G20 + 1)</f>
        <v>5</v>
      </c>
      <c r="G20" s="3">
        <f>'Downloaded Data'!H20 + 1</f>
        <v>5</v>
      </c>
      <c r="H20" s="3">
        <f xml:space="preserve"> 7 - ('Downloaded Data'!I20 + 1)</f>
        <v>2</v>
      </c>
      <c r="I20" s="3">
        <f>'Downloaded Data'!J20 + 1</f>
        <v>6</v>
      </c>
      <c r="J20" s="3">
        <f>'Downloaded Data'!K20 + 1</f>
        <v>5</v>
      </c>
      <c r="K20" s="2">
        <f t="shared" si="3"/>
        <v>4.666666666666667</v>
      </c>
      <c r="L20" s="3">
        <f>7 - ('Downloaded Data'!M20 + 1)</f>
        <v>6</v>
      </c>
      <c r="M20" s="3">
        <f>'Downloaded Data'!N20 + 1</f>
        <v>5</v>
      </c>
      <c r="N20" s="3">
        <f>'Downloaded Data'!O20 + 1</f>
        <v>5</v>
      </c>
      <c r="O20" s="3">
        <f>'Downloaded Data'!P20 + 1</f>
        <v>5</v>
      </c>
      <c r="P20" s="3">
        <f>'Downloaded Data'!Q20 + 1</f>
        <v>4</v>
      </c>
      <c r="Q20" s="3">
        <f>'Downloaded Data'!R20 + 1</f>
        <v>5</v>
      </c>
      <c r="R20" s="5">
        <f t="shared" si="0"/>
        <v>5</v>
      </c>
      <c r="S20" s="3">
        <f>'Downloaded Data'!T20 + 1</f>
        <v>6</v>
      </c>
      <c r="T20" s="3">
        <f xml:space="preserve"> 7 - ('Downloaded Data'!U20 + 1)</f>
        <v>3</v>
      </c>
      <c r="U20" s="3">
        <f>'Downloaded Data'!V20 + 1</f>
        <v>5</v>
      </c>
      <c r="V20" s="3">
        <f>7 - ('Downloaded Data'!W20 + 1)</f>
        <v>5</v>
      </c>
      <c r="W20" s="3">
        <f>7 - ('Downloaded Data'!X20 + 1)</f>
        <v>5</v>
      </c>
      <c r="X20" s="3">
        <f>7 - ('Downloaded Data'!Y20 + 1)</f>
        <v>5</v>
      </c>
      <c r="Y20" s="3">
        <f>7 - ('Downloaded Data'!Z20 + 1)</f>
        <v>6</v>
      </c>
      <c r="Z20" s="3">
        <f>'Downloaded Data'!AA20 + 1</f>
        <v>5</v>
      </c>
      <c r="AA20" s="2">
        <f t="shared" si="1"/>
        <v>5</v>
      </c>
      <c r="AB20" s="2">
        <f t="shared" si="2"/>
        <v>4.9000000000000004</v>
      </c>
      <c r="AC20" s="3" t="str">
        <f>VLOOKUP('Downloaded Data'!AB20,Key!$A$396:$B$456,2)</f>
        <v>Google Docs</v>
      </c>
      <c r="AE20" t="s">
        <v>92</v>
      </c>
      <c r="AF20" s="3">
        <v>8</v>
      </c>
      <c r="AG20" s="3">
        <v>7</v>
      </c>
      <c r="AH20" s="3">
        <v>7</v>
      </c>
      <c r="AI20" s="3">
        <v>7</v>
      </c>
      <c r="AJ20" s="3">
        <v>7</v>
      </c>
      <c r="AK20" s="3">
        <v>8</v>
      </c>
      <c r="AL20" s="3">
        <v>7</v>
      </c>
      <c r="AM20" s="3">
        <v>6</v>
      </c>
      <c r="AN20" s="3">
        <v>7</v>
      </c>
      <c r="AO20" s="3">
        <v>8</v>
      </c>
      <c r="AP20" s="3">
        <v>8</v>
      </c>
      <c r="AQ20" s="3">
        <v>7</v>
      </c>
      <c r="AR20" s="3">
        <v>7</v>
      </c>
      <c r="AS20" s="3">
        <v>5</v>
      </c>
      <c r="AT20" s="3">
        <v>3</v>
      </c>
      <c r="AU20" s="3">
        <v>4</v>
      </c>
    </row>
    <row r="21" spans="1:48" x14ac:dyDescent="0.2">
      <c r="A21" t="s">
        <v>494</v>
      </c>
      <c r="B21" t="s">
        <v>48</v>
      </c>
      <c r="C21" s="3">
        <v>31</v>
      </c>
      <c r="D21" t="str">
        <f>VLOOKUP('Downloaded Data'!D21,Key!$A$5:$B$251,2)</f>
        <v>United Kingdom</v>
      </c>
      <c r="E21" s="3">
        <f>7-('Downloaded Data'!F21 + 1)</f>
        <v>5</v>
      </c>
      <c r="F21" s="3">
        <f>7 - ('Downloaded Data'!G21 + 1)</f>
        <v>5</v>
      </c>
      <c r="G21" s="3">
        <f>'Downloaded Data'!H21 + 1</f>
        <v>5</v>
      </c>
      <c r="H21" s="3">
        <f xml:space="preserve"> 7 - ('Downloaded Data'!I21 + 1)</f>
        <v>4</v>
      </c>
      <c r="I21" s="3">
        <f>'Downloaded Data'!J21 + 1</f>
        <v>4</v>
      </c>
      <c r="J21" s="3">
        <f>'Downloaded Data'!K21 + 1</f>
        <v>4</v>
      </c>
      <c r="K21" s="2">
        <f t="shared" si="3"/>
        <v>4.5</v>
      </c>
      <c r="L21" s="3">
        <f>7 - ('Downloaded Data'!M21 + 1)</f>
        <v>4</v>
      </c>
      <c r="M21" s="3">
        <f>'Downloaded Data'!N21 + 1</f>
        <v>4</v>
      </c>
      <c r="N21" s="3">
        <f>'Downloaded Data'!O21 + 1</f>
        <v>4</v>
      </c>
      <c r="O21" s="3">
        <f>'Downloaded Data'!P21 + 1</f>
        <v>4</v>
      </c>
      <c r="P21" s="3">
        <f>'Downloaded Data'!Q21 + 1</f>
        <v>4</v>
      </c>
      <c r="Q21" s="3">
        <f>'Downloaded Data'!R21 + 1</f>
        <v>4</v>
      </c>
      <c r="R21" s="5">
        <f t="shared" si="0"/>
        <v>4</v>
      </c>
      <c r="S21" s="3">
        <f>'Downloaded Data'!T21 + 1</f>
        <v>5</v>
      </c>
      <c r="T21" s="3">
        <f xml:space="preserve"> 7 - ('Downloaded Data'!U21 + 1)</f>
        <v>3</v>
      </c>
      <c r="U21" s="3">
        <f>'Downloaded Data'!V21 + 1</f>
        <v>4</v>
      </c>
      <c r="V21" s="3">
        <f>7 - ('Downloaded Data'!W21 + 1)</f>
        <v>4</v>
      </c>
      <c r="W21" s="3">
        <f>7 - ('Downloaded Data'!X21 + 1)</f>
        <v>3</v>
      </c>
      <c r="X21" s="3">
        <f>7 - ('Downloaded Data'!Y21 + 1)</f>
        <v>3</v>
      </c>
      <c r="Y21" s="3">
        <f>7 - ('Downloaded Data'!Z21 + 1)</f>
        <v>3</v>
      </c>
      <c r="Z21" s="3">
        <f>'Downloaded Data'!AA21 + 1</f>
        <v>3</v>
      </c>
      <c r="AA21" s="2">
        <f t="shared" si="1"/>
        <v>3.5</v>
      </c>
      <c r="AB21" s="2">
        <f t="shared" si="2"/>
        <v>3.95</v>
      </c>
      <c r="AC21" s="3" t="str">
        <f>VLOOKUP('Downloaded Data'!AB21,Key!$A$396:$B$456,2)</f>
        <v>MS Word</v>
      </c>
      <c r="AE21" t="s">
        <v>94</v>
      </c>
      <c r="AF21" s="3">
        <v>5</v>
      </c>
      <c r="AG21" s="3">
        <v>7</v>
      </c>
      <c r="AH21" s="3">
        <v>7</v>
      </c>
      <c r="AI21" s="3">
        <v>6</v>
      </c>
      <c r="AJ21" s="3">
        <v>8</v>
      </c>
      <c r="AK21" s="3">
        <v>9</v>
      </c>
      <c r="AL21" s="3">
        <v>9</v>
      </c>
      <c r="AM21" s="3">
        <v>9</v>
      </c>
      <c r="AN21" s="3">
        <v>8</v>
      </c>
      <c r="AO21" s="3">
        <v>9</v>
      </c>
      <c r="AP21" s="3">
        <v>7</v>
      </c>
      <c r="AQ21" s="3">
        <v>8</v>
      </c>
      <c r="AR21" s="3">
        <v>9</v>
      </c>
      <c r="AS21" s="3">
        <v>9</v>
      </c>
      <c r="AT21" s="3">
        <v>8</v>
      </c>
      <c r="AU21" s="3">
        <v>8</v>
      </c>
    </row>
    <row r="22" spans="1:48" x14ac:dyDescent="0.2">
      <c r="A22" t="s">
        <v>495</v>
      </c>
      <c r="B22" t="s">
        <v>60</v>
      </c>
      <c r="C22" s="3">
        <v>27</v>
      </c>
      <c r="D22" t="str">
        <f>VLOOKUP('Downloaded Data'!D22,Key!$A$5:$B$251,2)</f>
        <v>France</v>
      </c>
      <c r="E22" s="3">
        <f>7-('Downloaded Data'!F22 + 1)</f>
        <v>5</v>
      </c>
      <c r="F22" s="3">
        <f>7 - ('Downloaded Data'!G22 + 1)</f>
        <v>6</v>
      </c>
      <c r="G22" s="3">
        <f>'Downloaded Data'!H22 + 1</f>
        <v>5</v>
      </c>
      <c r="H22" s="3">
        <f xml:space="preserve"> 7 - ('Downloaded Data'!I22 + 1)</f>
        <v>4</v>
      </c>
      <c r="I22" s="3">
        <f>'Downloaded Data'!J22 + 1</f>
        <v>6</v>
      </c>
      <c r="J22" s="3">
        <f>'Downloaded Data'!K22 + 1</f>
        <v>5</v>
      </c>
      <c r="K22" s="2">
        <f t="shared" si="3"/>
        <v>5.166666666666667</v>
      </c>
      <c r="L22" s="3">
        <f>7 - ('Downloaded Data'!M22 + 1)</f>
        <v>6</v>
      </c>
      <c r="M22" s="3">
        <f>'Downloaded Data'!N22 + 1</f>
        <v>5</v>
      </c>
      <c r="N22" s="3">
        <f>'Downloaded Data'!O22 + 1</f>
        <v>5</v>
      </c>
      <c r="O22" s="3">
        <f>'Downloaded Data'!P22 + 1</f>
        <v>5</v>
      </c>
      <c r="P22" s="3">
        <f>'Downloaded Data'!Q22 + 1</f>
        <v>5</v>
      </c>
      <c r="Q22" s="3">
        <f>'Downloaded Data'!R22 + 1</f>
        <v>5</v>
      </c>
      <c r="R22" s="5">
        <f t="shared" si="0"/>
        <v>5.166666666666667</v>
      </c>
      <c r="S22" s="3">
        <f>'Downloaded Data'!T22 + 1</f>
        <v>5</v>
      </c>
      <c r="T22" s="3">
        <f xml:space="preserve"> 7 - ('Downloaded Data'!U22 + 1)</f>
        <v>3</v>
      </c>
      <c r="U22" s="3">
        <f>'Downloaded Data'!V22 + 1</f>
        <v>4</v>
      </c>
      <c r="V22" s="3">
        <f>7 - ('Downloaded Data'!W22 + 1)</f>
        <v>4</v>
      </c>
      <c r="W22" s="3">
        <f>7 - ('Downloaded Data'!X22 + 1)</f>
        <v>6</v>
      </c>
      <c r="X22" s="3">
        <f>7 - ('Downloaded Data'!Y22 + 1)</f>
        <v>5</v>
      </c>
      <c r="Y22" s="3">
        <f>7 - ('Downloaded Data'!Z22 + 1)</f>
        <v>5</v>
      </c>
      <c r="Z22" s="3">
        <f>'Downloaded Data'!AA22 + 1</f>
        <v>5</v>
      </c>
      <c r="AA22" s="2">
        <f t="shared" si="1"/>
        <v>4.625</v>
      </c>
      <c r="AB22" s="2">
        <f t="shared" si="2"/>
        <v>4.95</v>
      </c>
      <c r="AC22" s="3" t="str">
        <f>VLOOKUP('Downloaded Data'!AB22,Key!$A$396:$B$456,2)</f>
        <v>Google Docs</v>
      </c>
      <c r="AE22" t="s">
        <v>95</v>
      </c>
      <c r="AF22" s="3">
        <v>8</v>
      </c>
      <c r="AG22" s="3">
        <v>9</v>
      </c>
      <c r="AH22" s="3">
        <v>10</v>
      </c>
      <c r="AI22" s="3">
        <v>7</v>
      </c>
      <c r="AJ22" s="3">
        <v>9</v>
      </c>
      <c r="AK22" s="3">
        <v>8</v>
      </c>
      <c r="AL22" s="3">
        <v>8</v>
      </c>
      <c r="AM22" s="3">
        <v>9</v>
      </c>
      <c r="AN22" s="3">
        <v>9</v>
      </c>
      <c r="AO22" s="3">
        <v>9</v>
      </c>
      <c r="AP22" s="3">
        <v>10</v>
      </c>
      <c r="AQ22" s="3">
        <v>8</v>
      </c>
      <c r="AR22" s="3">
        <v>4</v>
      </c>
      <c r="AS22" s="3">
        <v>9</v>
      </c>
      <c r="AT22" s="3">
        <v>8</v>
      </c>
      <c r="AU22" s="3">
        <v>5</v>
      </c>
    </row>
    <row r="23" spans="1:48" x14ac:dyDescent="0.2">
      <c r="A23" t="s">
        <v>496</v>
      </c>
      <c r="B23" s="1" t="s">
        <v>60</v>
      </c>
      <c r="C23" s="3">
        <v>38</v>
      </c>
      <c r="D23" t="str">
        <f>VLOOKUP('Downloaded Data'!D23,Key!$A$5:$B$251,2)</f>
        <v>United States of America</v>
      </c>
      <c r="E23" s="3">
        <f>7-('Downloaded Data'!F23 + 1)</f>
        <v>1</v>
      </c>
      <c r="F23" s="3">
        <f>7 - ('Downloaded Data'!G23 + 1)</f>
        <v>6</v>
      </c>
      <c r="G23" s="3">
        <f>'Downloaded Data'!H23 + 1</f>
        <v>6</v>
      </c>
      <c r="H23" s="3">
        <f xml:space="preserve"> 7 - ('Downloaded Data'!I23 + 1)</f>
        <v>6</v>
      </c>
      <c r="I23" s="3">
        <f>'Downloaded Data'!J23 + 1</f>
        <v>5</v>
      </c>
      <c r="J23" s="3">
        <f>'Downloaded Data'!K23 + 1</f>
        <v>6</v>
      </c>
      <c r="K23" s="2">
        <f t="shared" si="3"/>
        <v>5</v>
      </c>
      <c r="L23" s="3">
        <f>7 - ('Downloaded Data'!M23 + 1)</f>
        <v>6</v>
      </c>
      <c r="M23" s="3">
        <f>'Downloaded Data'!N23 + 1</f>
        <v>6</v>
      </c>
      <c r="N23" s="3">
        <f>'Downloaded Data'!O23 + 1</f>
        <v>6</v>
      </c>
      <c r="O23" s="3">
        <f>'Downloaded Data'!P23 + 1</f>
        <v>6</v>
      </c>
      <c r="P23" s="3">
        <f>'Downloaded Data'!Q23 + 1</f>
        <v>6</v>
      </c>
      <c r="Q23" s="3">
        <f>'Downloaded Data'!R23 + 1</f>
        <v>6</v>
      </c>
      <c r="R23" s="5">
        <f t="shared" si="0"/>
        <v>6</v>
      </c>
      <c r="S23" s="3">
        <f>'Downloaded Data'!T23 + 1</f>
        <v>6</v>
      </c>
      <c r="T23" s="3">
        <f xml:space="preserve"> 7 - ('Downloaded Data'!U23 + 1)</f>
        <v>5</v>
      </c>
      <c r="U23" s="3">
        <f>'Downloaded Data'!V23 + 1</f>
        <v>5</v>
      </c>
      <c r="V23" s="3">
        <f>7 - ('Downloaded Data'!W23 + 1)</f>
        <v>5</v>
      </c>
      <c r="W23" s="3">
        <f>7 - ('Downloaded Data'!X23 + 1)</f>
        <v>6</v>
      </c>
      <c r="X23" s="3">
        <f>7 - ('Downloaded Data'!Y23 + 1)</f>
        <v>6</v>
      </c>
      <c r="Y23" s="3">
        <f>7 - ('Downloaded Data'!Z23 + 1)</f>
        <v>6</v>
      </c>
      <c r="Z23" s="3">
        <f>'Downloaded Data'!AA23 + 1</f>
        <v>5</v>
      </c>
      <c r="AA23" s="2">
        <f t="shared" si="1"/>
        <v>5.5</v>
      </c>
      <c r="AB23" s="2">
        <f t="shared" si="2"/>
        <v>5.5</v>
      </c>
      <c r="AC23" s="3" t="str">
        <f>VLOOKUP('Downloaded Data'!AB23,Key!$A$396:$B$456,2)</f>
        <v>Post-It Notes</v>
      </c>
      <c r="AE23" t="s">
        <v>96</v>
      </c>
      <c r="AF23" s="3">
        <v>9</v>
      </c>
      <c r="AG23" s="3">
        <v>9</v>
      </c>
      <c r="AH23" s="3">
        <v>9</v>
      </c>
      <c r="AI23" s="3">
        <v>7</v>
      </c>
      <c r="AJ23" s="3">
        <v>8</v>
      </c>
      <c r="AK23" s="3">
        <v>1</v>
      </c>
      <c r="AL23" s="3">
        <v>6</v>
      </c>
      <c r="AM23" s="3">
        <v>7</v>
      </c>
      <c r="AN23" s="3">
        <v>6</v>
      </c>
      <c r="AO23" s="3">
        <v>7</v>
      </c>
      <c r="AP23" s="3">
        <v>7</v>
      </c>
      <c r="AQ23" s="3">
        <v>9</v>
      </c>
      <c r="AR23" s="3">
        <v>10</v>
      </c>
      <c r="AS23" s="3">
        <v>9</v>
      </c>
      <c r="AT23" s="3">
        <v>0</v>
      </c>
      <c r="AU23" s="3">
        <v>1</v>
      </c>
      <c r="AV23" t="s">
        <v>97</v>
      </c>
    </row>
    <row r="24" spans="1:48" x14ac:dyDescent="0.2">
      <c r="A24" t="s">
        <v>497</v>
      </c>
      <c r="B24" s="1" t="s">
        <v>60</v>
      </c>
      <c r="C24" s="3">
        <v>30</v>
      </c>
      <c r="D24" t="str">
        <f>VLOOKUP('Downloaded Data'!D24,Key!$A$5:$B$251,2)</f>
        <v>Germany</v>
      </c>
      <c r="E24" s="3">
        <f>7-('Downloaded Data'!F24 + 1)</f>
        <v>6</v>
      </c>
      <c r="F24" s="3">
        <f>7 - ('Downloaded Data'!G24 + 1)</f>
        <v>6</v>
      </c>
      <c r="G24" s="3">
        <f>'Downloaded Data'!H24 + 1</f>
        <v>5</v>
      </c>
      <c r="H24" s="3">
        <f xml:space="preserve"> 7 - ('Downloaded Data'!I24 + 1)</f>
        <v>6</v>
      </c>
      <c r="I24" s="3">
        <f>'Downloaded Data'!J24 + 1</f>
        <v>5</v>
      </c>
      <c r="J24" s="3">
        <f>'Downloaded Data'!K24 + 1</f>
        <v>6</v>
      </c>
      <c r="K24" s="2">
        <f t="shared" si="3"/>
        <v>5.666666666666667</v>
      </c>
      <c r="L24" s="3">
        <f>7 - ('Downloaded Data'!M24 + 1)</f>
        <v>6</v>
      </c>
      <c r="M24" s="3">
        <f>'Downloaded Data'!N24 + 1</f>
        <v>5</v>
      </c>
      <c r="N24" s="3">
        <f>'Downloaded Data'!O24 + 1</f>
        <v>5</v>
      </c>
      <c r="O24" s="3">
        <f>'Downloaded Data'!P24 + 1</f>
        <v>6</v>
      </c>
      <c r="P24" s="3">
        <f>'Downloaded Data'!Q24 + 1</f>
        <v>6</v>
      </c>
      <c r="Q24" s="3">
        <f>'Downloaded Data'!R24 + 1</f>
        <v>6</v>
      </c>
      <c r="R24" s="5">
        <f t="shared" si="0"/>
        <v>5.666666666666667</v>
      </c>
      <c r="S24" s="3">
        <f>'Downloaded Data'!T24 + 1</f>
        <v>5</v>
      </c>
      <c r="T24" s="3">
        <f xml:space="preserve"> 7 - ('Downloaded Data'!U24 + 1)</f>
        <v>1</v>
      </c>
      <c r="U24" s="3">
        <f>'Downloaded Data'!V24 + 1</f>
        <v>5</v>
      </c>
      <c r="V24" s="3">
        <f>7 - ('Downloaded Data'!W24 + 1)</f>
        <v>1</v>
      </c>
      <c r="W24" s="3">
        <f>7 - ('Downloaded Data'!X24 + 1)</f>
        <v>5</v>
      </c>
      <c r="X24" s="3">
        <f>7 - ('Downloaded Data'!Y24 + 1)</f>
        <v>6</v>
      </c>
      <c r="Y24" s="3">
        <f>7 - ('Downloaded Data'!Z24 + 1)</f>
        <v>2</v>
      </c>
      <c r="Z24" s="3">
        <f>'Downloaded Data'!AA24 + 1</f>
        <v>2</v>
      </c>
      <c r="AA24" s="2">
        <f t="shared" si="1"/>
        <v>3.375</v>
      </c>
      <c r="AB24" s="2">
        <f t="shared" si="2"/>
        <v>4.75</v>
      </c>
      <c r="AC24" s="3" t="str">
        <f>VLOOKUP('Downloaded Data'!AB24,Key!$A$396:$B$456,2)</f>
        <v>Adobe Premier Pro</v>
      </c>
      <c r="AE24" t="s">
        <v>100</v>
      </c>
      <c r="AF24" s="3">
        <v>8</v>
      </c>
      <c r="AG24" s="3">
        <v>5</v>
      </c>
      <c r="AH24" s="3">
        <v>9</v>
      </c>
      <c r="AI24" s="3">
        <v>9</v>
      </c>
      <c r="AJ24" s="3">
        <v>7</v>
      </c>
      <c r="AK24" s="3">
        <v>8</v>
      </c>
      <c r="AL24" s="3">
        <v>6</v>
      </c>
      <c r="AM24" s="3">
        <v>7</v>
      </c>
      <c r="AN24" s="3">
        <v>9</v>
      </c>
      <c r="AO24" s="3">
        <v>10</v>
      </c>
      <c r="AP24" s="3">
        <v>8</v>
      </c>
      <c r="AQ24" s="3">
        <v>10</v>
      </c>
      <c r="AR24" s="3">
        <v>8</v>
      </c>
      <c r="AS24" s="3">
        <v>5</v>
      </c>
      <c r="AT24" s="3">
        <v>6</v>
      </c>
      <c r="AU24" s="3">
        <v>2</v>
      </c>
    </row>
    <row r="25" spans="1:48" x14ac:dyDescent="0.2">
      <c r="A25" t="s">
        <v>498</v>
      </c>
      <c r="B25" t="s">
        <v>48</v>
      </c>
      <c r="C25" s="3">
        <v>24</v>
      </c>
      <c r="D25" t="str">
        <f>VLOOKUP('Downloaded Data'!D25,Key!$A$5:$B$251,2)</f>
        <v>Italy</v>
      </c>
      <c r="E25" s="3">
        <f>7-('Downloaded Data'!F25 + 1)</f>
        <v>5</v>
      </c>
      <c r="F25" s="3">
        <f>7 - ('Downloaded Data'!G25 + 1)</f>
        <v>5</v>
      </c>
      <c r="G25" s="3">
        <f>'Downloaded Data'!H25 + 1</f>
        <v>5</v>
      </c>
      <c r="H25" s="3">
        <f xml:space="preserve"> 7 - ('Downloaded Data'!I25 + 1)</f>
        <v>6</v>
      </c>
      <c r="I25" s="3">
        <f>'Downloaded Data'!J25 + 1</f>
        <v>5</v>
      </c>
      <c r="J25" s="3">
        <f>'Downloaded Data'!K25 + 1</f>
        <v>5</v>
      </c>
      <c r="K25" s="2">
        <f t="shared" si="3"/>
        <v>5.166666666666667</v>
      </c>
      <c r="L25" s="3">
        <f>7 - ('Downloaded Data'!M25 + 1)</f>
        <v>6</v>
      </c>
      <c r="M25" s="3">
        <f>'Downloaded Data'!N25 + 1</f>
        <v>5</v>
      </c>
      <c r="N25" s="3">
        <f>'Downloaded Data'!O25 + 1</f>
        <v>5</v>
      </c>
      <c r="O25" s="3">
        <f>'Downloaded Data'!P25 + 1</f>
        <v>5</v>
      </c>
      <c r="P25" s="3">
        <f>'Downloaded Data'!Q25 + 1</f>
        <v>5</v>
      </c>
      <c r="Q25" s="3">
        <f>'Downloaded Data'!R25 + 1</f>
        <v>5</v>
      </c>
      <c r="R25" s="5">
        <f t="shared" si="0"/>
        <v>5.166666666666667</v>
      </c>
      <c r="S25" s="3">
        <f>'Downloaded Data'!T25 + 1</f>
        <v>4</v>
      </c>
      <c r="T25" s="3">
        <f xml:space="preserve"> 7 - ('Downloaded Data'!U25 + 1)</f>
        <v>4</v>
      </c>
      <c r="U25" s="3">
        <f>'Downloaded Data'!V25 + 1</f>
        <v>5</v>
      </c>
      <c r="V25" s="3">
        <f>7 - ('Downloaded Data'!W25 + 1)</f>
        <v>4</v>
      </c>
      <c r="W25" s="3">
        <f>7 - ('Downloaded Data'!X25 + 1)</f>
        <v>5</v>
      </c>
      <c r="X25" s="3">
        <f>7 - ('Downloaded Data'!Y25 + 1)</f>
        <v>5</v>
      </c>
      <c r="Y25" s="3">
        <f>7 - ('Downloaded Data'!Z25 + 1)</f>
        <v>5</v>
      </c>
      <c r="Z25" s="3">
        <f>'Downloaded Data'!AA25 + 1</f>
        <v>4</v>
      </c>
      <c r="AA25" s="2">
        <f t="shared" si="1"/>
        <v>4.5</v>
      </c>
      <c r="AB25" s="2">
        <f t="shared" si="2"/>
        <v>4.9000000000000004</v>
      </c>
      <c r="AC25" s="3" t="str">
        <f>VLOOKUP('Downloaded Data'!AB25,Key!$A$396:$B$456,2)</f>
        <v>Visual Studio</v>
      </c>
      <c r="AE25" t="s">
        <v>102</v>
      </c>
      <c r="AF25" s="3">
        <v>9</v>
      </c>
      <c r="AG25" s="3">
        <v>10</v>
      </c>
      <c r="AH25" s="3">
        <v>8</v>
      </c>
      <c r="AI25" s="3">
        <v>7</v>
      </c>
      <c r="AJ25" s="3">
        <v>9</v>
      </c>
      <c r="AK25" s="3">
        <v>9</v>
      </c>
      <c r="AL25" s="3">
        <v>9</v>
      </c>
      <c r="AM25" s="3">
        <v>10</v>
      </c>
      <c r="AN25" s="3">
        <v>8</v>
      </c>
      <c r="AO25" s="3">
        <v>7</v>
      </c>
      <c r="AP25" s="3">
        <v>7</v>
      </c>
      <c r="AQ25" s="3">
        <v>0</v>
      </c>
      <c r="AR25" s="3">
        <v>0</v>
      </c>
      <c r="AS25" s="3">
        <v>0</v>
      </c>
      <c r="AT25" s="3">
        <v>0</v>
      </c>
      <c r="AU25" s="3">
        <v>8</v>
      </c>
    </row>
    <row r="26" spans="1:48" x14ac:dyDescent="0.2">
      <c r="A26" t="s">
        <v>499</v>
      </c>
      <c r="B26" s="1" t="s">
        <v>60</v>
      </c>
      <c r="C26" s="3">
        <v>25</v>
      </c>
      <c r="D26" t="str">
        <f>VLOOKUP('Downloaded Data'!D26,Key!$A$5:$B$251,2)</f>
        <v>Portugal</v>
      </c>
      <c r="E26" s="3">
        <f>7-('Downloaded Data'!F26 + 1)</f>
        <v>5</v>
      </c>
      <c r="F26" s="3">
        <f>7 - ('Downloaded Data'!G26 + 1)</f>
        <v>6</v>
      </c>
      <c r="G26" s="3">
        <f>'Downloaded Data'!H26 + 1</f>
        <v>5</v>
      </c>
      <c r="H26" s="3">
        <f xml:space="preserve"> 7 - ('Downloaded Data'!I26 + 1)</f>
        <v>5</v>
      </c>
      <c r="I26" s="3">
        <f>'Downloaded Data'!J26 + 1</f>
        <v>6</v>
      </c>
      <c r="J26" s="3">
        <f>'Downloaded Data'!K26 + 1</f>
        <v>5</v>
      </c>
      <c r="K26" s="2">
        <f t="shared" si="3"/>
        <v>5.333333333333333</v>
      </c>
      <c r="L26" s="3">
        <f>7 - ('Downloaded Data'!M26 + 1)</f>
        <v>6</v>
      </c>
      <c r="M26" s="3">
        <f>'Downloaded Data'!N26 + 1</f>
        <v>5</v>
      </c>
      <c r="N26" s="3">
        <f>'Downloaded Data'!O26 + 1</f>
        <v>6</v>
      </c>
      <c r="O26" s="3">
        <f>'Downloaded Data'!P26 + 1</f>
        <v>5</v>
      </c>
      <c r="P26" s="3">
        <f>'Downloaded Data'!Q26 + 1</f>
        <v>6</v>
      </c>
      <c r="Q26" s="3">
        <f>'Downloaded Data'!R26 + 1</f>
        <v>5</v>
      </c>
      <c r="R26" s="5">
        <f t="shared" si="0"/>
        <v>5.5</v>
      </c>
      <c r="S26" s="3">
        <f>'Downloaded Data'!T26 + 1</f>
        <v>4</v>
      </c>
      <c r="T26" s="3">
        <f xml:space="preserve"> 7 - ('Downloaded Data'!U26 + 1)</f>
        <v>1</v>
      </c>
      <c r="U26" s="3">
        <f>'Downloaded Data'!V26 + 1</f>
        <v>5</v>
      </c>
      <c r="V26" s="3">
        <f>7 - ('Downloaded Data'!W26 + 1)</f>
        <v>1</v>
      </c>
      <c r="W26" s="3">
        <f>7 - ('Downloaded Data'!X26 + 1)</f>
        <v>2</v>
      </c>
      <c r="X26" s="3">
        <f>7 - ('Downloaded Data'!Y26 + 1)</f>
        <v>3</v>
      </c>
      <c r="Y26" s="3">
        <f>7 - ('Downloaded Data'!Z26 + 1)</f>
        <v>2</v>
      </c>
      <c r="Z26" s="3">
        <f>'Downloaded Data'!AA26 + 1</f>
        <v>4</v>
      </c>
      <c r="AA26" s="2">
        <f t="shared" si="1"/>
        <v>2.75</v>
      </c>
      <c r="AB26" s="2">
        <f t="shared" si="2"/>
        <v>4.3499999999999996</v>
      </c>
      <c r="AC26" s="3" t="str">
        <f>VLOOKUP('Downloaded Data'!AB26,Key!$A$396:$B$456,2)</f>
        <v>Adobe Premier Pro</v>
      </c>
      <c r="AE26" t="s">
        <v>103</v>
      </c>
      <c r="AF26" s="3">
        <v>10</v>
      </c>
      <c r="AG26" s="3">
        <v>8</v>
      </c>
      <c r="AH26" s="3">
        <v>9</v>
      </c>
      <c r="AI26" s="3">
        <v>9</v>
      </c>
      <c r="AJ26" s="3">
        <v>9</v>
      </c>
      <c r="AK26" s="3">
        <v>8</v>
      </c>
      <c r="AL26" s="3">
        <v>9</v>
      </c>
      <c r="AM26" s="3">
        <v>10</v>
      </c>
      <c r="AN26" s="3">
        <v>7</v>
      </c>
      <c r="AO26" s="3">
        <v>8</v>
      </c>
      <c r="AP26" s="3">
        <v>7</v>
      </c>
      <c r="AQ26" s="3">
        <v>7</v>
      </c>
      <c r="AR26" s="3">
        <v>7</v>
      </c>
      <c r="AS26" s="3">
        <v>8</v>
      </c>
      <c r="AT26" s="3">
        <v>9</v>
      </c>
      <c r="AU26" s="3">
        <v>10</v>
      </c>
    </row>
    <row r="27" spans="1:48" x14ac:dyDescent="0.2">
      <c r="A27" t="s">
        <v>500</v>
      </c>
      <c r="B27" t="s">
        <v>48</v>
      </c>
      <c r="C27" s="3">
        <v>26</v>
      </c>
      <c r="D27" t="str">
        <f>VLOOKUP('Downloaded Data'!D27,Key!$A$5:$B$251,2)</f>
        <v>United Kingdom</v>
      </c>
      <c r="E27" s="3">
        <f>7-('Downloaded Data'!F27 + 1)</f>
        <v>6</v>
      </c>
      <c r="F27" s="3">
        <f>7 - ('Downloaded Data'!G27 + 1)</f>
        <v>6</v>
      </c>
      <c r="G27" s="3">
        <f>'Downloaded Data'!H27 + 1</f>
        <v>5</v>
      </c>
      <c r="H27" s="3">
        <f xml:space="preserve"> 7 - ('Downloaded Data'!I27 + 1)</f>
        <v>6</v>
      </c>
      <c r="I27" s="3">
        <f>'Downloaded Data'!J27 + 1</f>
        <v>5</v>
      </c>
      <c r="J27" s="3">
        <f>'Downloaded Data'!K27 + 1</f>
        <v>5</v>
      </c>
      <c r="K27" s="2">
        <f t="shared" si="3"/>
        <v>5.5</v>
      </c>
      <c r="L27" s="3">
        <f>7 - ('Downloaded Data'!M27 + 1)</f>
        <v>6</v>
      </c>
      <c r="M27" s="3">
        <f>'Downloaded Data'!N27 + 1</f>
        <v>5</v>
      </c>
      <c r="N27" s="3">
        <f>'Downloaded Data'!O27 + 1</f>
        <v>5</v>
      </c>
      <c r="O27" s="3">
        <f>'Downloaded Data'!P27 + 1</f>
        <v>5</v>
      </c>
      <c r="P27" s="3">
        <f>'Downloaded Data'!Q27 + 1</f>
        <v>5</v>
      </c>
      <c r="Q27" s="3">
        <f>'Downloaded Data'!R27 + 1</f>
        <v>5</v>
      </c>
      <c r="R27" s="5">
        <f t="shared" si="0"/>
        <v>5.166666666666667</v>
      </c>
      <c r="S27" s="3">
        <f>'Downloaded Data'!T27 + 1</f>
        <v>5</v>
      </c>
      <c r="T27" s="3">
        <f xml:space="preserve"> 7 - ('Downloaded Data'!U27 + 1)</f>
        <v>4</v>
      </c>
      <c r="U27" s="3">
        <f>'Downloaded Data'!V27 + 1</f>
        <v>4</v>
      </c>
      <c r="V27" s="3">
        <f>7 - ('Downloaded Data'!W27 + 1)</f>
        <v>3</v>
      </c>
      <c r="W27" s="3">
        <f>7 - ('Downloaded Data'!X27 + 1)</f>
        <v>3</v>
      </c>
      <c r="X27" s="3">
        <f>7 - ('Downloaded Data'!Y27 + 1)</f>
        <v>4</v>
      </c>
      <c r="Y27" s="3">
        <f>7 - ('Downloaded Data'!Z27 + 1)</f>
        <v>3</v>
      </c>
      <c r="Z27" s="3">
        <f>'Downloaded Data'!AA27 + 1</f>
        <v>3</v>
      </c>
      <c r="AA27" s="2">
        <f t="shared" si="1"/>
        <v>3.625</v>
      </c>
      <c r="AB27" s="2">
        <f t="shared" si="2"/>
        <v>4.6500000000000004</v>
      </c>
      <c r="AC27" s="3" t="str">
        <f>VLOOKUP('Downloaded Data'!AB27,Key!$A$396:$B$456,2)</f>
        <v>Google Docs</v>
      </c>
      <c r="AE27" t="s">
        <v>105</v>
      </c>
      <c r="AF27" s="3">
        <v>0</v>
      </c>
      <c r="AG27" s="3">
        <v>5</v>
      </c>
      <c r="AH27" s="3">
        <v>8</v>
      </c>
      <c r="AI27" s="3">
        <v>1</v>
      </c>
      <c r="AJ27" s="3">
        <v>2</v>
      </c>
      <c r="AK27" s="3">
        <v>9</v>
      </c>
      <c r="AL27" s="3">
        <v>6</v>
      </c>
      <c r="AM27" s="3">
        <v>3</v>
      </c>
      <c r="AN27" s="3">
        <v>8</v>
      </c>
      <c r="AO27" s="3">
        <v>8</v>
      </c>
      <c r="AP27" s="3">
        <v>3</v>
      </c>
      <c r="AQ27" s="3">
        <v>3</v>
      </c>
      <c r="AR27" s="3">
        <v>3</v>
      </c>
      <c r="AS27" s="3">
        <v>0</v>
      </c>
      <c r="AT27" s="3">
        <v>0</v>
      </c>
      <c r="AU27" s="3">
        <v>0</v>
      </c>
    </row>
    <row r="28" spans="1:48" x14ac:dyDescent="0.2">
      <c r="A28" t="s">
        <v>501</v>
      </c>
      <c r="B28" t="s">
        <v>48</v>
      </c>
      <c r="C28" s="3">
        <v>23</v>
      </c>
      <c r="D28" t="str">
        <f>VLOOKUP('Downloaded Data'!D28,Key!$A$5:$B$251,2)</f>
        <v>Portugal</v>
      </c>
      <c r="E28" s="3">
        <f>7-('Downloaded Data'!F28 + 1)</f>
        <v>4</v>
      </c>
      <c r="F28" s="3">
        <f>7 - ('Downloaded Data'!G28 + 1)</f>
        <v>3</v>
      </c>
      <c r="G28" s="3">
        <f>'Downloaded Data'!H28 + 1</f>
        <v>4</v>
      </c>
      <c r="H28" s="3">
        <f xml:space="preserve"> 7 - ('Downloaded Data'!I28 + 1)</f>
        <v>4</v>
      </c>
      <c r="I28" s="3">
        <f>'Downloaded Data'!J28 + 1</f>
        <v>4</v>
      </c>
      <c r="J28" s="3">
        <f>'Downloaded Data'!K28 + 1</f>
        <v>5</v>
      </c>
      <c r="K28" s="2">
        <f t="shared" si="3"/>
        <v>4</v>
      </c>
      <c r="L28" s="3">
        <f>7 - ('Downloaded Data'!M28 + 1)</f>
        <v>4</v>
      </c>
      <c r="M28" s="3">
        <f>'Downloaded Data'!N28 + 1</f>
        <v>3</v>
      </c>
      <c r="N28" s="3">
        <f>'Downloaded Data'!O28 + 1</f>
        <v>4</v>
      </c>
      <c r="O28" s="3">
        <f>'Downloaded Data'!P28 + 1</f>
        <v>3</v>
      </c>
      <c r="P28" s="3">
        <f>'Downloaded Data'!Q28 + 1</f>
        <v>4</v>
      </c>
      <c r="Q28" s="3">
        <f>'Downloaded Data'!R28 + 1</f>
        <v>4</v>
      </c>
      <c r="R28" s="5">
        <f t="shared" si="0"/>
        <v>3.6666666666666665</v>
      </c>
      <c r="S28" s="3">
        <f>'Downloaded Data'!T28 + 1</f>
        <v>4</v>
      </c>
      <c r="T28" s="3">
        <f xml:space="preserve"> 7 - ('Downloaded Data'!U28 + 1)</f>
        <v>3</v>
      </c>
      <c r="U28" s="3">
        <f>'Downloaded Data'!V28 + 1</f>
        <v>3</v>
      </c>
      <c r="V28" s="3">
        <f>7 - ('Downloaded Data'!W28 + 1)</f>
        <v>4</v>
      </c>
      <c r="W28" s="3">
        <f>7 - ('Downloaded Data'!X28 + 1)</f>
        <v>4</v>
      </c>
      <c r="X28" s="3">
        <f>7 - ('Downloaded Data'!Y28 + 1)</f>
        <v>4</v>
      </c>
      <c r="Y28" s="3">
        <f>7 - ('Downloaded Data'!Z28 + 1)</f>
        <v>3</v>
      </c>
      <c r="Z28" s="3">
        <f>'Downloaded Data'!AA28 + 1</f>
        <v>4</v>
      </c>
      <c r="AA28" s="2">
        <f t="shared" si="1"/>
        <v>3.625</v>
      </c>
      <c r="AB28" s="2">
        <f t="shared" si="2"/>
        <v>3.75</v>
      </c>
      <c r="AC28" s="3" t="str">
        <f>VLOOKUP('Downloaded Data'!AB28,Key!$A$396:$B$456,2)</f>
        <v>MS Word</v>
      </c>
      <c r="AE28" t="s">
        <v>106</v>
      </c>
      <c r="AF28" s="3">
        <v>5</v>
      </c>
      <c r="AG28" s="3">
        <v>6</v>
      </c>
      <c r="AH28" s="3">
        <v>7</v>
      </c>
      <c r="AI28" s="3">
        <v>5</v>
      </c>
      <c r="AJ28" s="3">
        <v>5</v>
      </c>
      <c r="AK28" s="3">
        <v>5</v>
      </c>
      <c r="AL28" s="3">
        <v>6</v>
      </c>
      <c r="AM28" s="3">
        <v>7</v>
      </c>
      <c r="AN28" s="3">
        <v>4</v>
      </c>
      <c r="AO28" s="3">
        <v>5</v>
      </c>
      <c r="AP28" s="3">
        <v>7</v>
      </c>
      <c r="AQ28" s="3">
        <v>5</v>
      </c>
      <c r="AR28" s="3">
        <v>5</v>
      </c>
      <c r="AS28" s="3">
        <v>7</v>
      </c>
      <c r="AT28" s="3">
        <v>7</v>
      </c>
      <c r="AU28" s="3">
        <v>6</v>
      </c>
    </row>
    <row r="29" spans="1:48" x14ac:dyDescent="0.2">
      <c r="A29" t="s">
        <v>502</v>
      </c>
      <c r="B29" t="s">
        <v>775</v>
      </c>
      <c r="C29" s="3">
        <v>25</v>
      </c>
      <c r="D29" t="str">
        <f>VLOOKUP('Downloaded Data'!D29,Key!$A$5:$B$251,2)</f>
        <v>Spain</v>
      </c>
      <c r="E29" s="3">
        <f>7-('Downloaded Data'!F29 + 1)</f>
        <v>6</v>
      </c>
      <c r="F29" s="3">
        <f>7 - ('Downloaded Data'!G29 + 1)</f>
        <v>6</v>
      </c>
      <c r="G29" s="3">
        <f>'Downloaded Data'!H29 + 1</f>
        <v>6</v>
      </c>
      <c r="H29" s="3">
        <f xml:space="preserve"> 7 - ('Downloaded Data'!I29 + 1)</f>
        <v>5</v>
      </c>
      <c r="I29" s="3">
        <f>'Downloaded Data'!J29 + 1</f>
        <v>1</v>
      </c>
      <c r="J29" s="3">
        <f>'Downloaded Data'!K29 + 1</f>
        <v>6</v>
      </c>
      <c r="K29" s="2">
        <f t="shared" si="3"/>
        <v>5</v>
      </c>
      <c r="L29" s="3">
        <f>7 - ('Downloaded Data'!M29 + 1)</f>
        <v>5</v>
      </c>
      <c r="M29" s="3">
        <f>'Downloaded Data'!N29 + 1</f>
        <v>5</v>
      </c>
      <c r="N29" s="3">
        <f>'Downloaded Data'!O29 + 1</f>
        <v>5</v>
      </c>
      <c r="O29" s="3">
        <f>'Downloaded Data'!P29 + 1</f>
        <v>6</v>
      </c>
      <c r="P29" s="3">
        <f>'Downloaded Data'!Q29 + 1</f>
        <v>6</v>
      </c>
      <c r="Q29" s="3">
        <f>'Downloaded Data'!R29 + 1</f>
        <v>6</v>
      </c>
      <c r="R29" s="5">
        <f t="shared" si="0"/>
        <v>5.5</v>
      </c>
      <c r="S29" s="3">
        <f>'Downloaded Data'!T29 + 1</f>
        <v>5</v>
      </c>
      <c r="T29" s="3">
        <f xml:space="preserve"> 7 - ('Downloaded Data'!U29 + 1)</f>
        <v>4</v>
      </c>
      <c r="U29" s="3">
        <f>'Downloaded Data'!V29 + 1</f>
        <v>5</v>
      </c>
      <c r="V29" s="3">
        <f>7 - ('Downloaded Data'!W29 + 1)</f>
        <v>3</v>
      </c>
      <c r="W29" s="3">
        <f>7 - ('Downloaded Data'!X29 + 1)</f>
        <v>5</v>
      </c>
      <c r="X29" s="3">
        <f>7 - ('Downloaded Data'!Y29 + 1)</f>
        <v>4</v>
      </c>
      <c r="Y29" s="3">
        <f>7 - ('Downloaded Data'!Z29 + 1)</f>
        <v>4</v>
      </c>
      <c r="Z29" s="3">
        <f>'Downloaded Data'!AA29 + 1</f>
        <v>5</v>
      </c>
      <c r="AA29" s="2">
        <f t="shared" si="1"/>
        <v>4.375</v>
      </c>
      <c r="AB29" s="2">
        <f t="shared" si="2"/>
        <v>4.9000000000000004</v>
      </c>
      <c r="AC29" s="3" t="str">
        <f>VLOOKUP('Downloaded Data'!AB29,Key!$A$396:$B$456,2)</f>
        <v>Google Docs</v>
      </c>
      <c r="AE29" t="s">
        <v>108</v>
      </c>
      <c r="AF29" s="3">
        <v>8</v>
      </c>
      <c r="AG29" s="3">
        <v>4</v>
      </c>
      <c r="AH29" s="3">
        <v>9</v>
      </c>
      <c r="AI29" s="3">
        <v>8</v>
      </c>
      <c r="AJ29" s="3">
        <v>9</v>
      </c>
      <c r="AK29" s="3">
        <v>7</v>
      </c>
      <c r="AL29" s="3">
        <v>6</v>
      </c>
      <c r="AM29" s="3">
        <v>8</v>
      </c>
      <c r="AN29" s="3">
        <v>8</v>
      </c>
      <c r="AO29" s="3">
        <v>5</v>
      </c>
      <c r="AP29" s="3">
        <v>5</v>
      </c>
      <c r="AQ29" s="3">
        <v>7</v>
      </c>
      <c r="AR29" s="3">
        <v>6</v>
      </c>
      <c r="AS29" s="3">
        <v>4</v>
      </c>
      <c r="AT29" s="3">
        <v>3</v>
      </c>
      <c r="AU29" s="3">
        <v>4</v>
      </c>
    </row>
    <row r="30" spans="1:48" x14ac:dyDescent="0.2">
      <c r="A30" t="s">
        <v>503</v>
      </c>
      <c r="B30" t="s">
        <v>48</v>
      </c>
      <c r="C30" s="3">
        <v>43</v>
      </c>
      <c r="D30" t="str">
        <f>VLOOKUP('Downloaded Data'!D30,Key!$A$5:$B$251,2)</f>
        <v>Hungary</v>
      </c>
      <c r="E30" s="3">
        <f>7-('Downloaded Data'!F30 + 1)</f>
        <v>6</v>
      </c>
      <c r="F30" s="3">
        <f>7 - ('Downloaded Data'!G30 + 1)</f>
        <v>5</v>
      </c>
      <c r="G30" s="3">
        <f>'Downloaded Data'!H30 + 1</f>
        <v>5</v>
      </c>
      <c r="H30" s="3">
        <f xml:space="preserve"> 7 - ('Downloaded Data'!I30 + 1)</f>
        <v>6</v>
      </c>
      <c r="I30" s="3">
        <f>'Downloaded Data'!J30 + 1</f>
        <v>5</v>
      </c>
      <c r="J30" s="3">
        <f>'Downloaded Data'!K30 + 1</f>
        <v>5</v>
      </c>
      <c r="K30" s="2">
        <f t="shared" si="3"/>
        <v>5.333333333333333</v>
      </c>
      <c r="L30" s="3">
        <f>7 - ('Downloaded Data'!M30 + 1)</f>
        <v>6</v>
      </c>
      <c r="M30" s="3">
        <f>'Downloaded Data'!N30 + 1</f>
        <v>5</v>
      </c>
      <c r="N30" s="3">
        <f>'Downloaded Data'!O30 + 1</f>
        <v>6</v>
      </c>
      <c r="O30" s="3">
        <f>'Downloaded Data'!P30 + 1</f>
        <v>6</v>
      </c>
      <c r="P30" s="3">
        <f>'Downloaded Data'!Q30 + 1</f>
        <v>5</v>
      </c>
      <c r="Q30" s="3">
        <f>'Downloaded Data'!R30 + 1</f>
        <v>6</v>
      </c>
      <c r="R30" s="5">
        <f t="shared" si="0"/>
        <v>5.666666666666667</v>
      </c>
      <c r="S30" s="3">
        <f>'Downloaded Data'!T30 + 1</f>
        <v>1</v>
      </c>
      <c r="T30" s="3">
        <f xml:space="preserve"> 7 - ('Downloaded Data'!U30 + 1)</f>
        <v>5</v>
      </c>
      <c r="U30" s="3">
        <f>'Downloaded Data'!V30 + 1</f>
        <v>6</v>
      </c>
      <c r="V30" s="3">
        <f>7 - ('Downloaded Data'!W30 + 1)</f>
        <v>4</v>
      </c>
      <c r="W30" s="3">
        <f>7 - ('Downloaded Data'!X30 + 1)</f>
        <v>6</v>
      </c>
      <c r="X30" s="3">
        <f>7 - ('Downloaded Data'!Y30 + 1)</f>
        <v>6</v>
      </c>
      <c r="Y30" s="3">
        <f>7 - ('Downloaded Data'!Z30 + 1)</f>
        <v>5</v>
      </c>
      <c r="Z30" s="3">
        <f>'Downloaded Data'!AA30 + 1</f>
        <v>5</v>
      </c>
      <c r="AA30" s="2">
        <f t="shared" si="1"/>
        <v>4.75</v>
      </c>
      <c r="AB30" s="2">
        <f t="shared" si="2"/>
        <v>5.2</v>
      </c>
      <c r="AC30" s="3" t="str">
        <f>VLOOKUP('Downloaded Data'!AB30,Key!$A$396:$B$456,2)</f>
        <v>MS Powerpoint</v>
      </c>
      <c r="AE30" t="s">
        <v>109</v>
      </c>
      <c r="AF30" s="3">
        <v>2</v>
      </c>
      <c r="AG30" s="3">
        <v>4</v>
      </c>
      <c r="AH30" s="3">
        <v>6</v>
      </c>
      <c r="AI30" s="3">
        <v>3</v>
      </c>
      <c r="AJ30" s="3">
        <v>6</v>
      </c>
      <c r="AK30" s="3">
        <v>3</v>
      </c>
      <c r="AL30" s="3">
        <v>8</v>
      </c>
      <c r="AM30" s="3">
        <v>8</v>
      </c>
      <c r="AN30" s="3">
        <v>6</v>
      </c>
      <c r="AO30" s="3">
        <v>10</v>
      </c>
      <c r="AP30" s="3">
        <v>2</v>
      </c>
      <c r="AQ30" s="3">
        <v>3</v>
      </c>
      <c r="AR30" s="3">
        <v>6</v>
      </c>
      <c r="AS30" s="3">
        <v>2</v>
      </c>
      <c r="AT30" s="3">
        <v>10</v>
      </c>
      <c r="AU30" s="3">
        <v>6</v>
      </c>
      <c r="AV30" t="s">
        <v>110</v>
      </c>
    </row>
    <row r="31" spans="1:48" x14ac:dyDescent="0.2">
      <c r="A31" t="s">
        <v>504</v>
      </c>
      <c r="B31" t="s">
        <v>48</v>
      </c>
      <c r="C31" s="3">
        <v>33</v>
      </c>
      <c r="D31" t="str">
        <f>VLOOKUP('Downloaded Data'!D31,Key!$A$5:$B$251,2)</f>
        <v>Canada</v>
      </c>
      <c r="E31" s="3">
        <f>7-('Downloaded Data'!F31 + 1)</f>
        <v>5</v>
      </c>
      <c r="F31" s="3">
        <f>7 - ('Downloaded Data'!G31 + 1)</f>
        <v>5</v>
      </c>
      <c r="G31" s="3">
        <f>'Downloaded Data'!H31 + 1</f>
        <v>4</v>
      </c>
      <c r="H31" s="3">
        <f xml:space="preserve"> 7 - ('Downloaded Data'!I31 + 1)</f>
        <v>5</v>
      </c>
      <c r="I31" s="3">
        <f>'Downloaded Data'!J31 + 1</f>
        <v>5</v>
      </c>
      <c r="J31" s="3">
        <f>'Downloaded Data'!K31 + 1</f>
        <v>4</v>
      </c>
      <c r="K31" s="2">
        <f t="shared" si="3"/>
        <v>4.666666666666667</v>
      </c>
      <c r="L31" s="3">
        <f>7 - ('Downloaded Data'!M31 + 1)</f>
        <v>5</v>
      </c>
      <c r="M31" s="3">
        <f>'Downloaded Data'!N31 + 1</f>
        <v>5</v>
      </c>
      <c r="N31" s="3">
        <f>'Downloaded Data'!O31 + 1</f>
        <v>4</v>
      </c>
      <c r="O31" s="3">
        <f>'Downloaded Data'!P31 + 1</f>
        <v>4</v>
      </c>
      <c r="P31" s="3">
        <f>'Downloaded Data'!Q31 + 1</f>
        <v>5</v>
      </c>
      <c r="Q31" s="3">
        <f>'Downloaded Data'!R31 + 1</f>
        <v>5</v>
      </c>
      <c r="R31" s="5">
        <f t="shared" si="0"/>
        <v>4.666666666666667</v>
      </c>
      <c r="S31" s="3">
        <f>'Downloaded Data'!T31 + 1</f>
        <v>5</v>
      </c>
      <c r="T31" s="3">
        <f xml:space="preserve"> 7 - ('Downloaded Data'!U31 + 1)</f>
        <v>5</v>
      </c>
      <c r="U31" s="3">
        <f>'Downloaded Data'!V31 + 1</f>
        <v>6</v>
      </c>
      <c r="V31" s="3">
        <f>7 - ('Downloaded Data'!W31 + 1)</f>
        <v>5</v>
      </c>
      <c r="W31" s="3">
        <f>7 - ('Downloaded Data'!X31 + 1)</f>
        <v>4</v>
      </c>
      <c r="X31" s="3">
        <f>7 - ('Downloaded Data'!Y31 + 1)</f>
        <v>5</v>
      </c>
      <c r="Y31" s="3">
        <f>7 - ('Downloaded Data'!Z31 + 1)</f>
        <v>3</v>
      </c>
      <c r="Z31" s="3">
        <f>'Downloaded Data'!AA31 + 1</f>
        <v>5</v>
      </c>
      <c r="AA31" s="2">
        <f t="shared" si="1"/>
        <v>4.75</v>
      </c>
      <c r="AB31" s="2">
        <f t="shared" si="2"/>
        <v>4.7</v>
      </c>
      <c r="AC31" s="3" t="str">
        <f>VLOOKUP('Downloaded Data'!AB31,Key!$A$396:$B$456,2)</f>
        <v>MS Powerpoint</v>
      </c>
      <c r="AE31" t="s">
        <v>112</v>
      </c>
      <c r="AF31" s="3">
        <v>6</v>
      </c>
      <c r="AG31" s="3">
        <v>8</v>
      </c>
      <c r="AH31" s="3">
        <v>8</v>
      </c>
      <c r="AI31" s="3">
        <v>6</v>
      </c>
      <c r="AJ31" s="3">
        <v>7</v>
      </c>
      <c r="AK31" s="3">
        <v>7</v>
      </c>
      <c r="AL31" s="3">
        <v>7</v>
      </c>
      <c r="AM31" s="3">
        <v>7</v>
      </c>
      <c r="AN31" s="3">
        <v>8</v>
      </c>
      <c r="AO31" s="3">
        <v>8</v>
      </c>
      <c r="AP31" s="3">
        <v>7</v>
      </c>
      <c r="AQ31" s="3">
        <v>3</v>
      </c>
      <c r="AR31" s="3">
        <v>6</v>
      </c>
      <c r="AS31" s="3">
        <v>6</v>
      </c>
      <c r="AT31" s="3">
        <v>5</v>
      </c>
      <c r="AU31" s="3">
        <v>5</v>
      </c>
    </row>
    <row r="32" spans="1:48" x14ac:dyDescent="0.2">
      <c r="A32" t="s">
        <v>505</v>
      </c>
      <c r="B32" t="s">
        <v>48</v>
      </c>
      <c r="C32" s="3">
        <v>64</v>
      </c>
      <c r="D32" t="str">
        <f>VLOOKUP('Downloaded Data'!D32,Key!$A$5:$B$251,2)</f>
        <v>Canada</v>
      </c>
      <c r="E32" s="3">
        <f>7-('Downloaded Data'!F32 + 1)</f>
        <v>4</v>
      </c>
      <c r="F32" s="3">
        <f>7 - ('Downloaded Data'!G32 + 1)</f>
        <v>5</v>
      </c>
      <c r="G32" s="3">
        <f>'Downloaded Data'!H32 + 1</f>
        <v>4</v>
      </c>
      <c r="H32" s="3">
        <f xml:space="preserve"> 7 - ('Downloaded Data'!I32 + 1)</f>
        <v>3</v>
      </c>
      <c r="I32" s="3">
        <f>'Downloaded Data'!J32 + 1</f>
        <v>4</v>
      </c>
      <c r="J32" s="3">
        <f>'Downloaded Data'!K32 + 1</f>
        <v>5</v>
      </c>
      <c r="K32" s="2">
        <f t="shared" si="3"/>
        <v>4.166666666666667</v>
      </c>
      <c r="L32" s="3">
        <f>7 - ('Downloaded Data'!M32 + 1)</f>
        <v>4</v>
      </c>
      <c r="M32" s="3">
        <f>'Downloaded Data'!N32 + 1</f>
        <v>4</v>
      </c>
      <c r="N32" s="3">
        <f>'Downloaded Data'!O32 + 1</f>
        <v>4</v>
      </c>
      <c r="O32" s="3">
        <f>'Downloaded Data'!P32 + 1</f>
        <v>5</v>
      </c>
      <c r="P32" s="3">
        <f>'Downloaded Data'!Q32 + 1</f>
        <v>5</v>
      </c>
      <c r="Q32" s="3">
        <f>'Downloaded Data'!R32 + 1</f>
        <v>4</v>
      </c>
      <c r="R32" s="5">
        <f t="shared" si="0"/>
        <v>4.333333333333333</v>
      </c>
      <c r="S32" s="3">
        <f>'Downloaded Data'!T32 + 1</f>
        <v>5</v>
      </c>
      <c r="T32" s="3">
        <f xml:space="preserve"> 7 - ('Downloaded Data'!U32 + 1)</f>
        <v>5</v>
      </c>
      <c r="U32" s="3">
        <f>'Downloaded Data'!V32 + 1</f>
        <v>4</v>
      </c>
      <c r="V32" s="3">
        <f>7 - ('Downloaded Data'!W32 + 1)</f>
        <v>4</v>
      </c>
      <c r="W32" s="3">
        <f>7 - ('Downloaded Data'!X32 + 1)</f>
        <v>5</v>
      </c>
      <c r="X32" s="3">
        <f>7 - ('Downloaded Data'!Y32 + 1)</f>
        <v>5</v>
      </c>
      <c r="Y32" s="3">
        <f>7 - ('Downloaded Data'!Z32 + 1)</f>
        <v>4</v>
      </c>
      <c r="Z32" s="3">
        <f>'Downloaded Data'!AA32 + 1</f>
        <v>4</v>
      </c>
      <c r="AA32" s="2">
        <f t="shared" si="1"/>
        <v>4.5</v>
      </c>
      <c r="AB32" s="2">
        <f t="shared" si="2"/>
        <v>4.3499999999999996</v>
      </c>
      <c r="AC32" s="3" t="str">
        <f>VLOOKUP('Downloaded Data'!AB32,Key!$A$396:$B$456,2)</f>
        <v>MS Word</v>
      </c>
      <c r="AE32" t="s">
        <v>114</v>
      </c>
      <c r="AF32" s="3">
        <v>5</v>
      </c>
      <c r="AG32" s="3">
        <v>7</v>
      </c>
      <c r="AH32" s="3">
        <v>6</v>
      </c>
      <c r="AI32" s="3">
        <v>7</v>
      </c>
      <c r="AJ32" s="3">
        <v>8</v>
      </c>
      <c r="AK32" s="3">
        <v>7</v>
      </c>
      <c r="AL32" s="3">
        <v>8</v>
      </c>
      <c r="AM32" s="3">
        <v>6</v>
      </c>
      <c r="AN32" s="3">
        <v>7</v>
      </c>
      <c r="AO32" s="3">
        <v>7</v>
      </c>
      <c r="AP32" s="3">
        <v>8</v>
      </c>
      <c r="AQ32" s="3">
        <v>5</v>
      </c>
      <c r="AR32" s="3">
        <v>4</v>
      </c>
      <c r="AS32" s="3">
        <v>6</v>
      </c>
      <c r="AT32" s="3">
        <v>6</v>
      </c>
      <c r="AU32" s="3">
        <v>6</v>
      </c>
      <c r="AV32" t="s">
        <v>115</v>
      </c>
    </row>
    <row r="33" spans="1:48" x14ac:dyDescent="0.2">
      <c r="A33" t="s">
        <v>506</v>
      </c>
      <c r="B33" t="s">
        <v>60</v>
      </c>
      <c r="C33" s="3">
        <v>32</v>
      </c>
      <c r="D33" t="str">
        <f>VLOOKUP('Downloaded Data'!D33,Key!$A$5:$B$251,2)</f>
        <v>Poland</v>
      </c>
      <c r="E33" s="3">
        <f>7-('Downloaded Data'!F33 + 1)</f>
        <v>5</v>
      </c>
      <c r="F33" s="3">
        <f>7 - ('Downloaded Data'!G33 + 1)</f>
        <v>6</v>
      </c>
      <c r="G33" s="3">
        <f>'Downloaded Data'!H33 + 1</f>
        <v>5</v>
      </c>
      <c r="H33" s="3">
        <f xml:space="preserve"> 7 - ('Downloaded Data'!I33 + 1)</f>
        <v>5</v>
      </c>
      <c r="I33" s="3">
        <f>'Downloaded Data'!J33 + 1</f>
        <v>5</v>
      </c>
      <c r="J33" s="3">
        <f>'Downloaded Data'!K33 + 1</f>
        <v>5</v>
      </c>
      <c r="K33" s="2">
        <f t="shared" si="3"/>
        <v>5.166666666666667</v>
      </c>
      <c r="L33" s="3">
        <f>7 - ('Downloaded Data'!M33 + 1)</f>
        <v>6</v>
      </c>
      <c r="M33" s="3">
        <f>'Downloaded Data'!N33 + 1</f>
        <v>6</v>
      </c>
      <c r="N33" s="3">
        <f>'Downloaded Data'!O33 + 1</f>
        <v>5</v>
      </c>
      <c r="O33" s="3">
        <f>'Downloaded Data'!P33 + 1</f>
        <v>5</v>
      </c>
      <c r="P33" s="3">
        <f>'Downloaded Data'!Q33 + 1</f>
        <v>6</v>
      </c>
      <c r="Q33" s="3">
        <f>'Downloaded Data'!R33 + 1</f>
        <v>5</v>
      </c>
      <c r="R33" s="5">
        <f t="shared" si="0"/>
        <v>5.5</v>
      </c>
      <c r="S33" s="3">
        <f>'Downloaded Data'!T33 + 1</f>
        <v>6</v>
      </c>
      <c r="T33" s="3">
        <f xml:space="preserve"> 7 - ('Downloaded Data'!U33 + 1)</f>
        <v>5</v>
      </c>
      <c r="U33" s="3">
        <f>'Downloaded Data'!V33 + 1</f>
        <v>5</v>
      </c>
      <c r="V33" s="3">
        <f>7 - ('Downloaded Data'!W33 + 1)</f>
        <v>5</v>
      </c>
      <c r="W33" s="3">
        <f>7 - ('Downloaded Data'!X33 + 1)</f>
        <v>4</v>
      </c>
      <c r="X33" s="3">
        <f>7 - ('Downloaded Data'!Y33 + 1)</f>
        <v>5</v>
      </c>
      <c r="Y33" s="3">
        <f>7 - ('Downloaded Data'!Z33 + 1)</f>
        <v>4</v>
      </c>
      <c r="Z33" s="3">
        <f>'Downloaded Data'!AA33 + 1</f>
        <v>5</v>
      </c>
      <c r="AA33" s="2">
        <f t="shared" si="1"/>
        <v>4.875</v>
      </c>
      <c r="AB33" s="2">
        <f t="shared" si="2"/>
        <v>5.15</v>
      </c>
      <c r="AC33" s="3" t="str">
        <f>VLOOKUP('Downloaded Data'!AB33,Key!$A$396:$B$456,2)</f>
        <v>Lightroom</v>
      </c>
      <c r="AE33" t="s">
        <v>118</v>
      </c>
      <c r="AF33" s="3">
        <v>8</v>
      </c>
      <c r="AG33" s="3">
        <v>7</v>
      </c>
      <c r="AH33" s="3">
        <v>8</v>
      </c>
      <c r="AI33" s="3">
        <v>8</v>
      </c>
      <c r="AJ33" s="3">
        <v>9</v>
      </c>
      <c r="AK33" s="3">
        <v>6</v>
      </c>
      <c r="AL33" s="3">
        <v>7</v>
      </c>
      <c r="AM33" s="3">
        <v>7</v>
      </c>
      <c r="AN33" s="3">
        <v>8</v>
      </c>
      <c r="AO33" s="3">
        <v>9</v>
      </c>
      <c r="AP33" s="3">
        <v>7</v>
      </c>
      <c r="AQ33" s="3">
        <v>8</v>
      </c>
      <c r="AR33" s="3">
        <v>5</v>
      </c>
      <c r="AS33" s="3">
        <v>6</v>
      </c>
      <c r="AT33" s="3">
        <v>5</v>
      </c>
      <c r="AU33" s="3">
        <v>5</v>
      </c>
    </row>
    <row r="34" spans="1:48" x14ac:dyDescent="0.2">
      <c r="A34" t="s">
        <v>507</v>
      </c>
      <c r="B34" t="s">
        <v>48</v>
      </c>
      <c r="C34" s="3">
        <v>42</v>
      </c>
      <c r="D34" t="str">
        <f>VLOOKUP('Downloaded Data'!D34,Key!$A$5:$B$251,2)</f>
        <v>Belgium</v>
      </c>
      <c r="E34" s="3">
        <f>7-('Downloaded Data'!F34 + 1)</f>
        <v>5</v>
      </c>
      <c r="F34" s="3">
        <f>7 - ('Downloaded Data'!G34 + 1)</f>
        <v>5</v>
      </c>
      <c r="G34" s="3">
        <f>'Downloaded Data'!H34 + 1</f>
        <v>3</v>
      </c>
      <c r="H34" s="3">
        <f xml:space="preserve"> 7 - ('Downloaded Data'!I34 + 1)</f>
        <v>4</v>
      </c>
      <c r="I34" s="3">
        <f>'Downloaded Data'!J34 + 1</f>
        <v>4</v>
      </c>
      <c r="J34" s="3">
        <f>'Downloaded Data'!K34 + 1</f>
        <v>3</v>
      </c>
      <c r="K34" s="2">
        <f t="shared" si="3"/>
        <v>4</v>
      </c>
      <c r="L34" s="3">
        <f>7 - ('Downloaded Data'!M34 + 1)</f>
        <v>5</v>
      </c>
      <c r="M34" s="3">
        <f>'Downloaded Data'!N34 + 1</f>
        <v>4</v>
      </c>
      <c r="N34" s="3">
        <f>'Downloaded Data'!O34 + 1</f>
        <v>4</v>
      </c>
      <c r="O34" s="3">
        <f>'Downloaded Data'!P34 + 1</f>
        <v>3</v>
      </c>
      <c r="P34" s="3">
        <f>'Downloaded Data'!Q34 + 1</f>
        <v>4</v>
      </c>
      <c r="Q34" s="3">
        <f>'Downloaded Data'!R34 + 1</f>
        <v>4</v>
      </c>
      <c r="R34" s="5">
        <f t="shared" si="0"/>
        <v>4</v>
      </c>
      <c r="S34" s="3">
        <f>'Downloaded Data'!T34 + 1</f>
        <v>4</v>
      </c>
      <c r="T34" s="3">
        <f xml:space="preserve"> 7 - ('Downloaded Data'!U34 + 1)</f>
        <v>5</v>
      </c>
      <c r="U34" s="3">
        <f>'Downloaded Data'!V34 + 1</f>
        <v>4</v>
      </c>
      <c r="V34" s="3">
        <f>7 - ('Downloaded Data'!W34 + 1)</f>
        <v>4</v>
      </c>
      <c r="W34" s="3">
        <f>7 - ('Downloaded Data'!X34 + 1)</f>
        <v>4</v>
      </c>
      <c r="X34" s="3">
        <f>7 - ('Downloaded Data'!Y34 + 1)</f>
        <v>5</v>
      </c>
      <c r="Y34" s="3">
        <f>7 - ('Downloaded Data'!Z34 + 1)</f>
        <v>4</v>
      </c>
      <c r="Z34" s="3">
        <f>'Downloaded Data'!AA34 + 1</f>
        <v>3</v>
      </c>
      <c r="AA34" s="2">
        <f t="shared" si="1"/>
        <v>4.125</v>
      </c>
      <c r="AB34" s="2">
        <f t="shared" si="2"/>
        <v>4.05</v>
      </c>
      <c r="AC34" s="3" t="str">
        <f>VLOOKUP('Downloaded Data'!AB34,Key!$A$396:$B$456,2)</f>
        <v>Illustrator</v>
      </c>
      <c r="AE34" t="s">
        <v>119</v>
      </c>
      <c r="AF34" s="3">
        <v>7</v>
      </c>
      <c r="AG34" s="3">
        <v>8</v>
      </c>
      <c r="AH34" s="3">
        <v>6</v>
      </c>
      <c r="AI34" s="3">
        <v>8</v>
      </c>
      <c r="AJ34" s="3">
        <v>7</v>
      </c>
      <c r="AK34" s="3">
        <v>7</v>
      </c>
      <c r="AL34" s="3">
        <v>7</v>
      </c>
      <c r="AM34" s="3">
        <v>8</v>
      </c>
      <c r="AN34" s="3">
        <v>7</v>
      </c>
      <c r="AO34" s="3">
        <v>6</v>
      </c>
      <c r="AP34" s="3">
        <v>6</v>
      </c>
      <c r="AQ34" s="3">
        <v>8</v>
      </c>
      <c r="AR34" s="3">
        <v>6</v>
      </c>
      <c r="AS34" s="3">
        <v>5</v>
      </c>
      <c r="AT34" s="3">
        <v>5</v>
      </c>
      <c r="AU34" s="3">
        <v>6</v>
      </c>
    </row>
    <row r="35" spans="1:48" x14ac:dyDescent="0.2">
      <c r="A35" t="s">
        <v>508</v>
      </c>
      <c r="B35" t="s">
        <v>48</v>
      </c>
      <c r="C35" s="3">
        <v>45</v>
      </c>
      <c r="D35" t="str">
        <f>VLOOKUP('Downloaded Data'!D35,Key!$A$5:$B$251,2)</f>
        <v>Spain</v>
      </c>
      <c r="E35" s="3">
        <f>7-('Downloaded Data'!F35 + 1)</f>
        <v>5</v>
      </c>
      <c r="F35" s="3">
        <f>7 - ('Downloaded Data'!G35 + 1)</f>
        <v>4</v>
      </c>
      <c r="G35" s="3">
        <f>'Downloaded Data'!H35 + 1</f>
        <v>5</v>
      </c>
      <c r="H35" s="3">
        <f xml:space="preserve"> 7 - ('Downloaded Data'!I35 + 1)</f>
        <v>3</v>
      </c>
      <c r="I35" s="3">
        <f>'Downloaded Data'!J35 + 1</f>
        <v>5</v>
      </c>
      <c r="J35" s="3">
        <f>'Downloaded Data'!K35 + 1</f>
        <v>4</v>
      </c>
      <c r="K35" s="2">
        <f t="shared" si="3"/>
        <v>4.333333333333333</v>
      </c>
      <c r="L35" s="3">
        <f>7 - ('Downloaded Data'!M35 + 1)</f>
        <v>5</v>
      </c>
      <c r="M35" s="3">
        <f>'Downloaded Data'!N35 + 1</f>
        <v>4</v>
      </c>
      <c r="N35" s="3">
        <f>'Downloaded Data'!O35 + 1</f>
        <v>4</v>
      </c>
      <c r="O35" s="3">
        <f>'Downloaded Data'!P35 + 1</f>
        <v>5</v>
      </c>
      <c r="P35" s="3">
        <f>'Downloaded Data'!Q35 + 1</f>
        <v>4</v>
      </c>
      <c r="Q35" s="3">
        <f>'Downloaded Data'!R35 + 1</f>
        <v>5</v>
      </c>
      <c r="R35" s="5">
        <f t="shared" si="0"/>
        <v>4.5</v>
      </c>
      <c r="S35" s="3">
        <f>'Downloaded Data'!T35 + 1</f>
        <v>5</v>
      </c>
      <c r="T35" s="3">
        <f xml:space="preserve"> 7 - ('Downloaded Data'!U35 + 1)</f>
        <v>5</v>
      </c>
      <c r="U35" s="3">
        <f>'Downloaded Data'!V35 + 1</f>
        <v>4</v>
      </c>
      <c r="V35" s="3">
        <f>7 - ('Downloaded Data'!W35 + 1)</f>
        <v>4</v>
      </c>
      <c r="W35" s="3">
        <f>7 - ('Downloaded Data'!X35 + 1)</f>
        <v>5</v>
      </c>
      <c r="X35" s="3">
        <f>7 - ('Downloaded Data'!Y35 + 1)</f>
        <v>5</v>
      </c>
      <c r="Y35" s="3">
        <f>7 - ('Downloaded Data'!Z35 + 1)</f>
        <v>4</v>
      </c>
      <c r="Z35" s="3">
        <f>'Downloaded Data'!AA35 + 1</f>
        <v>5</v>
      </c>
      <c r="AA35" s="2">
        <f t="shared" si="1"/>
        <v>4.625</v>
      </c>
      <c r="AB35" s="2">
        <f t="shared" si="2"/>
        <v>4.5</v>
      </c>
      <c r="AC35" s="3" t="str">
        <f>VLOOKUP('Downloaded Data'!AB35,Key!$A$396:$B$456,2)</f>
        <v>Photoshop</v>
      </c>
      <c r="AE35" t="s">
        <v>120</v>
      </c>
      <c r="AF35" s="3">
        <v>4</v>
      </c>
      <c r="AG35" s="3">
        <v>7</v>
      </c>
      <c r="AH35" s="3">
        <v>7</v>
      </c>
      <c r="AI35" s="3">
        <v>8</v>
      </c>
      <c r="AJ35" s="3">
        <v>8</v>
      </c>
      <c r="AK35" s="3">
        <v>7</v>
      </c>
      <c r="AL35" s="3">
        <v>8</v>
      </c>
      <c r="AM35" s="3">
        <v>7</v>
      </c>
      <c r="AN35" s="3">
        <v>8</v>
      </c>
      <c r="AO35" s="3">
        <v>7</v>
      </c>
      <c r="AP35" s="3">
        <v>5</v>
      </c>
      <c r="AQ35" s="3">
        <v>4</v>
      </c>
      <c r="AR35" s="3">
        <v>6</v>
      </c>
      <c r="AS35" s="3">
        <v>6</v>
      </c>
      <c r="AT35" s="3">
        <v>9</v>
      </c>
      <c r="AU35" s="3">
        <v>7</v>
      </c>
      <c r="AV35" t="s">
        <v>121</v>
      </c>
    </row>
    <row r="36" spans="1:48" x14ac:dyDescent="0.2">
      <c r="A36" t="s">
        <v>509</v>
      </c>
      <c r="B36" t="s">
        <v>48</v>
      </c>
      <c r="C36" s="3">
        <v>32</v>
      </c>
      <c r="D36" t="str">
        <f>VLOOKUP('Downloaded Data'!D36,Key!$A$5:$B$251,2)</f>
        <v>Hungary</v>
      </c>
      <c r="E36" s="3">
        <f>7-('Downloaded Data'!F36 + 1)</f>
        <v>6</v>
      </c>
      <c r="F36" s="3">
        <f>7 - ('Downloaded Data'!G36 + 1)</f>
        <v>6</v>
      </c>
      <c r="G36" s="3">
        <f>'Downloaded Data'!H36 + 1</f>
        <v>5</v>
      </c>
      <c r="H36" s="3">
        <f xml:space="preserve"> 7 - ('Downloaded Data'!I36 + 1)</f>
        <v>6</v>
      </c>
      <c r="I36" s="3">
        <f>'Downloaded Data'!J36 + 1</f>
        <v>5</v>
      </c>
      <c r="J36" s="3">
        <f>'Downloaded Data'!K36 + 1</f>
        <v>5</v>
      </c>
      <c r="K36" s="2">
        <f t="shared" si="3"/>
        <v>5.5</v>
      </c>
      <c r="L36" s="3">
        <f>7 - ('Downloaded Data'!M36 + 1)</f>
        <v>6</v>
      </c>
      <c r="M36" s="3">
        <f>'Downloaded Data'!N36 + 1</f>
        <v>6</v>
      </c>
      <c r="N36" s="3">
        <f>'Downloaded Data'!O36 + 1</f>
        <v>6</v>
      </c>
      <c r="O36" s="3">
        <f>'Downloaded Data'!P36 + 1</f>
        <v>6</v>
      </c>
      <c r="P36" s="3">
        <f>'Downloaded Data'!Q36 + 1</f>
        <v>6</v>
      </c>
      <c r="Q36" s="3">
        <f>'Downloaded Data'!R36 + 1</f>
        <v>6</v>
      </c>
      <c r="R36" s="5">
        <f t="shared" si="0"/>
        <v>6</v>
      </c>
      <c r="S36" s="3">
        <f>'Downloaded Data'!T36 + 1</f>
        <v>5</v>
      </c>
      <c r="T36" s="3">
        <f xml:space="preserve"> 7 - ('Downloaded Data'!U36 + 1)</f>
        <v>2</v>
      </c>
      <c r="U36" s="3">
        <f>'Downloaded Data'!V36 + 1</f>
        <v>2</v>
      </c>
      <c r="V36" s="3">
        <f>7 - ('Downloaded Data'!W36 + 1)</f>
        <v>2</v>
      </c>
      <c r="W36" s="3">
        <f>7 - ('Downloaded Data'!X36 + 1)</f>
        <v>2</v>
      </c>
      <c r="X36" s="3">
        <f>7 - ('Downloaded Data'!Y36 + 1)</f>
        <v>2</v>
      </c>
      <c r="Y36" s="3">
        <f>7 - ('Downloaded Data'!Z36 + 1)</f>
        <v>3</v>
      </c>
      <c r="Z36" s="3">
        <f>'Downloaded Data'!AA36 + 1</f>
        <v>3</v>
      </c>
      <c r="AA36" s="2">
        <f t="shared" si="1"/>
        <v>2.625</v>
      </c>
      <c r="AB36" s="2">
        <f t="shared" si="2"/>
        <v>4.5</v>
      </c>
      <c r="AC36" s="3" t="str">
        <f>VLOOKUP('Downloaded Data'!AB36,Key!$A$396:$B$456,2)</f>
        <v>Visual Studio</v>
      </c>
      <c r="AE36" t="s">
        <v>122</v>
      </c>
      <c r="AF36" s="3">
        <v>9</v>
      </c>
      <c r="AG36" s="3">
        <v>9</v>
      </c>
      <c r="AH36" s="3">
        <v>9</v>
      </c>
      <c r="AI36" s="3">
        <v>9</v>
      </c>
      <c r="AJ36" s="3">
        <v>9</v>
      </c>
      <c r="AK36" s="3">
        <v>10</v>
      </c>
      <c r="AL36" s="3">
        <v>9</v>
      </c>
      <c r="AM36" s="3">
        <v>10</v>
      </c>
      <c r="AN36" s="3">
        <v>10</v>
      </c>
      <c r="AO36" s="3">
        <v>9</v>
      </c>
      <c r="AP36" s="3">
        <v>9</v>
      </c>
      <c r="AQ36" s="3">
        <v>8</v>
      </c>
      <c r="AR36" s="3">
        <v>8</v>
      </c>
      <c r="AS36" s="3">
        <v>7</v>
      </c>
      <c r="AT36" s="3">
        <v>8</v>
      </c>
      <c r="AU36" s="3">
        <v>8</v>
      </c>
    </row>
    <row r="37" spans="1:48" x14ac:dyDescent="0.2">
      <c r="A37" t="s">
        <v>510</v>
      </c>
      <c r="B37" t="s">
        <v>48</v>
      </c>
      <c r="C37" s="3">
        <v>29</v>
      </c>
      <c r="D37" t="str">
        <f>VLOOKUP('Downloaded Data'!D37,Key!$A$5:$B$251,2)</f>
        <v>Portugal</v>
      </c>
      <c r="E37" s="3">
        <f>7-('Downloaded Data'!F37 + 1)</f>
        <v>5</v>
      </c>
      <c r="F37" s="3">
        <f>7 - ('Downloaded Data'!G37 + 1)</f>
        <v>6</v>
      </c>
      <c r="G37" s="3">
        <f>'Downloaded Data'!H37 + 1</f>
        <v>4</v>
      </c>
      <c r="H37" s="3">
        <f xml:space="preserve"> 7 - ('Downloaded Data'!I37 + 1)</f>
        <v>5</v>
      </c>
      <c r="I37" s="3">
        <f>'Downloaded Data'!J37 + 1</f>
        <v>4</v>
      </c>
      <c r="J37" s="3">
        <f>'Downloaded Data'!K37 + 1</f>
        <v>5</v>
      </c>
      <c r="K37" s="2">
        <f t="shared" si="3"/>
        <v>4.833333333333333</v>
      </c>
      <c r="L37" s="3">
        <f>7 - ('Downloaded Data'!M37 + 1)</f>
        <v>6</v>
      </c>
      <c r="M37" s="3">
        <f>'Downloaded Data'!N37 + 1</f>
        <v>5</v>
      </c>
      <c r="N37" s="3">
        <f>'Downloaded Data'!O37 + 1</f>
        <v>5</v>
      </c>
      <c r="O37" s="3">
        <f>'Downloaded Data'!P37 + 1</f>
        <v>5</v>
      </c>
      <c r="P37" s="3">
        <f>'Downloaded Data'!Q37 + 1</f>
        <v>5</v>
      </c>
      <c r="Q37" s="3">
        <f>'Downloaded Data'!R37 + 1</f>
        <v>5</v>
      </c>
      <c r="R37" s="5">
        <f t="shared" si="0"/>
        <v>5.166666666666667</v>
      </c>
      <c r="S37" s="3">
        <f>'Downloaded Data'!T37 + 1</f>
        <v>6</v>
      </c>
      <c r="T37" s="3">
        <f xml:space="preserve"> 7 - ('Downloaded Data'!U37 + 1)</f>
        <v>2</v>
      </c>
      <c r="U37" s="3">
        <f>'Downloaded Data'!V37 + 1</f>
        <v>4</v>
      </c>
      <c r="V37" s="3">
        <f>7 - ('Downloaded Data'!W37 + 1)</f>
        <v>4</v>
      </c>
      <c r="W37" s="3">
        <f>7 - ('Downloaded Data'!X37 + 1)</f>
        <v>4</v>
      </c>
      <c r="X37" s="3">
        <f>7 - ('Downloaded Data'!Y37 + 1)</f>
        <v>5</v>
      </c>
      <c r="Y37" s="3">
        <f>7 - ('Downloaded Data'!Z37 + 1)</f>
        <v>5</v>
      </c>
      <c r="Z37" s="3">
        <f>'Downloaded Data'!AA37 + 1</f>
        <v>4</v>
      </c>
      <c r="AA37" s="2">
        <f t="shared" si="1"/>
        <v>4.25</v>
      </c>
      <c r="AB37" s="2">
        <f t="shared" si="2"/>
        <v>4.7</v>
      </c>
      <c r="AC37" s="3" t="str">
        <f>VLOOKUP('Downloaded Data'!AB37,Key!$A$396:$B$456,2)</f>
        <v>Photoshop</v>
      </c>
      <c r="AE37" t="s">
        <v>123</v>
      </c>
      <c r="AF37" s="3">
        <v>3</v>
      </c>
      <c r="AG37" s="3">
        <v>7</v>
      </c>
      <c r="AH37" s="3">
        <v>8</v>
      </c>
      <c r="AI37" s="3">
        <v>8</v>
      </c>
      <c r="AJ37" s="3">
        <v>5</v>
      </c>
      <c r="AK37" s="3">
        <v>8</v>
      </c>
      <c r="AL37" s="3">
        <v>7</v>
      </c>
      <c r="AM37" s="3">
        <v>5</v>
      </c>
      <c r="AN37" s="3">
        <v>7</v>
      </c>
      <c r="AO37" s="3">
        <v>9</v>
      </c>
      <c r="AP37" s="3">
        <v>5</v>
      </c>
      <c r="AQ37" s="3">
        <v>8</v>
      </c>
      <c r="AR37" s="3">
        <v>6</v>
      </c>
      <c r="AS37" s="3">
        <v>5</v>
      </c>
      <c r="AT37" s="3">
        <v>7</v>
      </c>
      <c r="AU37" s="3">
        <v>6</v>
      </c>
    </row>
    <row r="38" spans="1:48" x14ac:dyDescent="0.2">
      <c r="A38" t="s">
        <v>511</v>
      </c>
      <c r="B38" t="s">
        <v>48</v>
      </c>
      <c r="C38" s="3">
        <v>28</v>
      </c>
      <c r="D38" t="str">
        <f>VLOOKUP('Downloaded Data'!D38,Key!$A$5:$B$251,2)</f>
        <v>Portugal</v>
      </c>
      <c r="E38" s="3">
        <f>7-('Downloaded Data'!F38 + 1)</f>
        <v>4</v>
      </c>
      <c r="F38" s="3">
        <f>7 - ('Downloaded Data'!G38 + 1)</f>
        <v>3</v>
      </c>
      <c r="G38" s="3">
        <f>'Downloaded Data'!H38 + 1</f>
        <v>4</v>
      </c>
      <c r="H38" s="3">
        <f xml:space="preserve"> 7 - ('Downloaded Data'!I38 + 1)</f>
        <v>4</v>
      </c>
      <c r="I38" s="3">
        <f>'Downloaded Data'!J38 + 1</f>
        <v>4</v>
      </c>
      <c r="J38" s="3">
        <f>'Downloaded Data'!K38 + 1</f>
        <v>3</v>
      </c>
      <c r="K38" s="2">
        <f t="shared" si="3"/>
        <v>3.6666666666666665</v>
      </c>
      <c r="L38" s="3">
        <f>7 - ('Downloaded Data'!M38 + 1)</f>
        <v>4</v>
      </c>
      <c r="M38" s="3">
        <f>'Downloaded Data'!N38 + 1</f>
        <v>3</v>
      </c>
      <c r="N38" s="3">
        <f>'Downloaded Data'!O38 + 1</f>
        <v>3</v>
      </c>
      <c r="O38" s="3">
        <f>'Downloaded Data'!P38 + 1</f>
        <v>3</v>
      </c>
      <c r="P38" s="3">
        <f>'Downloaded Data'!Q38 + 1</f>
        <v>4</v>
      </c>
      <c r="Q38" s="3">
        <f>'Downloaded Data'!R38 + 1</f>
        <v>4</v>
      </c>
      <c r="R38" s="5">
        <f t="shared" si="0"/>
        <v>3.5</v>
      </c>
      <c r="S38" s="3">
        <f>'Downloaded Data'!T38 + 1</f>
        <v>4</v>
      </c>
      <c r="T38" s="3">
        <f xml:space="preserve"> 7 - ('Downloaded Data'!U38 + 1)</f>
        <v>3</v>
      </c>
      <c r="U38" s="3">
        <f>'Downloaded Data'!V38 + 1</f>
        <v>3</v>
      </c>
      <c r="V38" s="3">
        <f>7 - ('Downloaded Data'!W38 + 1)</f>
        <v>2</v>
      </c>
      <c r="W38" s="3">
        <f>7 - ('Downloaded Data'!X38 + 1)</f>
        <v>2</v>
      </c>
      <c r="X38" s="3">
        <f>7 - ('Downloaded Data'!Y38 + 1)</f>
        <v>2</v>
      </c>
      <c r="Y38" s="3">
        <f>7 - ('Downloaded Data'!Z38 + 1)</f>
        <v>2</v>
      </c>
      <c r="Z38" s="3">
        <f>'Downloaded Data'!AA38 + 1</f>
        <v>3</v>
      </c>
      <c r="AA38" s="2">
        <f t="shared" si="1"/>
        <v>2.625</v>
      </c>
      <c r="AB38" s="2">
        <f t="shared" si="2"/>
        <v>3.2</v>
      </c>
      <c r="AC38" s="3" t="str">
        <f>VLOOKUP('Downloaded Data'!AB38,Key!$A$396:$B$456,2)</f>
        <v>MatLab</v>
      </c>
      <c r="AE38" t="s">
        <v>124</v>
      </c>
      <c r="AF38" s="3">
        <v>6</v>
      </c>
      <c r="AG38" s="3">
        <v>7</v>
      </c>
      <c r="AH38" s="3">
        <v>7</v>
      </c>
      <c r="AI38" s="3">
        <v>6</v>
      </c>
      <c r="AJ38" s="3">
        <v>7</v>
      </c>
      <c r="AK38" s="3">
        <v>7</v>
      </c>
      <c r="AL38" s="3">
        <v>6</v>
      </c>
      <c r="AM38" s="3">
        <v>7</v>
      </c>
      <c r="AN38" s="3">
        <v>6</v>
      </c>
      <c r="AO38" s="3">
        <v>7</v>
      </c>
      <c r="AP38" s="3">
        <v>7</v>
      </c>
      <c r="AQ38" s="3">
        <v>7</v>
      </c>
      <c r="AR38" s="3">
        <v>6</v>
      </c>
      <c r="AS38" s="3">
        <v>6</v>
      </c>
      <c r="AT38" s="3">
        <v>7</v>
      </c>
      <c r="AU38" s="3">
        <v>7</v>
      </c>
    </row>
    <row r="39" spans="1:48" x14ac:dyDescent="0.2">
      <c r="A39" t="s">
        <v>512</v>
      </c>
      <c r="B39" t="s">
        <v>60</v>
      </c>
      <c r="C39" s="3">
        <v>25</v>
      </c>
      <c r="D39" t="str">
        <f>VLOOKUP('Downloaded Data'!D39,Key!$A$5:$B$251,2)</f>
        <v>Portugal</v>
      </c>
      <c r="E39" s="3">
        <f>7-('Downloaded Data'!F39 + 1)</f>
        <v>5</v>
      </c>
      <c r="F39" s="3">
        <f>7 - ('Downloaded Data'!G39 + 1)</f>
        <v>5</v>
      </c>
      <c r="G39" s="3">
        <f>'Downloaded Data'!H39 + 1</f>
        <v>5</v>
      </c>
      <c r="H39" s="3">
        <f xml:space="preserve"> 7 - ('Downloaded Data'!I39 + 1)</f>
        <v>6</v>
      </c>
      <c r="I39" s="3">
        <f>'Downloaded Data'!J39 + 1</f>
        <v>2</v>
      </c>
      <c r="J39" s="3">
        <f>'Downloaded Data'!K39 + 1</f>
        <v>4</v>
      </c>
      <c r="K39" s="2">
        <f t="shared" si="3"/>
        <v>4.5</v>
      </c>
      <c r="L39" s="3">
        <f>7 - ('Downloaded Data'!M39 + 1)</f>
        <v>3</v>
      </c>
      <c r="M39" s="3">
        <f>'Downloaded Data'!N39 + 1</f>
        <v>3</v>
      </c>
      <c r="N39" s="3">
        <f>'Downloaded Data'!O39 + 1</f>
        <v>2</v>
      </c>
      <c r="O39" s="3">
        <f>'Downloaded Data'!P39 + 1</f>
        <v>2</v>
      </c>
      <c r="P39" s="3">
        <f>'Downloaded Data'!Q39 + 1</f>
        <v>1</v>
      </c>
      <c r="Q39" s="3">
        <f>'Downloaded Data'!R39 + 1</f>
        <v>3</v>
      </c>
      <c r="R39" s="5">
        <f t="shared" si="0"/>
        <v>2.3333333333333335</v>
      </c>
      <c r="S39" s="3">
        <f>'Downloaded Data'!T39 + 1</f>
        <v>4</v>
      </c>
      <c r="T39" s="3">
        <f xml:space="preserve"> 7 - ('Downloaded Data'!U39 + 1)</f>
        <v>3</v>
      </c>
      <c r="U39" s="3">
        <f>'Downloaded Data'!V39 + 1</f>
        <v>3</v>
      </c>
      <c r="V39" s="3">
        <f>7 - ('Downloaded Data'!W39 + 1)</f>
        <v>3</v>
      </c>
      <c r="W39" s="3">
        <f>7 - ('Downloaded Data'!X39 + 1)</f>
        <v>3</v>
      </c>
      <c r="X39" s="3">
        <f>7 - ('Downloaded Data'!Y39 + 1)</f>
        <v>2</v>
      </c>
      <c r="Y39" s="3">
        <f>7 - ('Downloaded Data'!Z39 + 1)</f>
        <v>3</v>
      </c>
      <c r="Z39" s="3">
        <f>'Downloaded Data'!AA39 + 1</f>
        <v>2</v>
      </c>
      <c r="AA39" s="2">
        <f t="shared" si="1"/>
        <v>2.875</v>
      </c>
      <c r="AB39" s="2">
        <f t="shared" si="2"/>
        <v>3.2</v>
      </c>
      <c r="AC39" s="3" t="str">
        <f>VLOOKUP('Downloaded Data'!AB39,Key!$A$396:$B$456,2)</f>
        <v>Adobe Premier Pro</v>
      </c>
      <c r="AE39" t="s">
        <v>125</v>
      </c>
      <c r="AF39" s="3">
        <v>9</v>
      </c>
      <c r="AG39" s="3">
        <v>6</v>
      </c>
      <c r="AH39" s="3">
        <v>7</v>
      </c>
      <c r="AI39" s="3">
        <v>9</v>
      </c>
      <c r="AJ39" s="3">
        <v>5</v>
      </c>
      <c r="AK39" s="3">
        <v>9</v>
      </c>
      <c r="AL39" s="3">
        <v>7</v>
      </c>
      <c r="AM39" s="3">
        <v>3</v>
      </c>
      <c r="AN39" s="3">
        <v>4</v>
      </c>
      <c r="AO39" s="3">
        <v>4</v>
      </c>
      <c r="AP39" s="3">
        <v>6</v>
      </c>
      <c r="AQ39" s="3">
        <v>10</v>
      </c>
      <c r="AR39" s="3">
        <v>7</v>
      </c>
      <c r="AS39" s="3">
        <v>0</v>
      </c>
      <c r="AT39" s="3">
        <v>7</v>
      </c>
      <c r="AU39" s="3">
        <v>7</v>
      </c>
    </row>
    <row r="40" spans="1:48" x14ac:dyDescent="0.2">
      <c r="A40" t="s">
        <v>513</v>
      </c>
      <c r="B40" s="1" t="s">
        <v>60</v>
      </c>
      <c r="C40" s="3">
        <v>20</v>
      </c>
      <c r="D40" t="str">
        <f>VLOOKUP('Downloaded Data'!D40,Key!$A$5:$B$251,2)</f>
        <v>Greece</v>
      </c>
      <c r="E40" s="3">
        <f>7-('Downloaded Data'!F40 + 1)</f>
        <v>5</v>
      </c>
      <c r="F40" s="3">
        <f>7 - ('Downloaded Data'!G40 + 1)</f>
        <v>5</v>
      </c>
      <c r="G40" s="3">
        <f>'Downloaded Data'!H40 + 1</f>
        <v>5</v>
      </c>
      <c r="H40" s="3">
        <f xml:space="preserve"> 7 - ('Downloaded Data'!I40 + 1)</f>
        <v>5</v>
      </c>
      <c r="I40" s="3">
        <f>'Downloaded Data'!J40 + 1</f>
        <v>5</v>
      </c>
      <c r="J40" s="3">
        <f>'Downloaded Data'!K40 + 1</f>
        <v>6</v>
      </c>
      <c r="K40" s="2">
        <f t="shared" si="3"/>
        <v>5.166666666666667</v>
      </c>
      <c r="L40" s="3">
        <f>7 - ('Downloaded Data'!M40 + 1)</f>
        <v>6</v>
      </c>
      <c r="M40" s="3">
        <f>'Downloaded Data'!N40 + 1</f>
        <v>6</v>
      </c>
      <c r="N40" s="3">
        <f>'Downloaded Data'!O40 + 1</f>
        <v>6</v>
      </c>
      <c r="O40" s="3">
        <f>'Downloaded Data'!P40 + 1</f>
        <v>6</v>
      </c>
      <c r="P40" s="3">
        <f>'Downloaded Data'!Q40 + 1</f>
        <v>6</v>
      </c>
      <c r="Q40" s="3">
        <f>'Downloaded Data'!R40 + 1</f>
        <v>6</v>
      </c>
      <c r="R40" s="5">
        <f t="shared" si="0"/>
        <v>6</v>
      </c>
      <c r="S40" s="3">
        <f>'Downloaded Data'!T40 + 1</f>
        <v>4</v>
      </c>
      <c r="T40" s="3">
        <f xml:space="preserve"> 7 - ('Downloaded Data'!U40 + 1)</f>
        <v>1</v>
      </c>
      <c r="U40" s="3">
        <f>'Downloaded Data'!V40 + 1</f>
        <v>2</v>
      </c>
      <c r="V40" s="3">
        <f>7 - ('Downloaded Data'!W40 + 1)</f>
        <v>2</v>
      </c>
      <c r="W40" s="3">
        <f>7 - ('Downloaded Data'!X40 + 1)</f>
        <v>2</v>
      </c>
      <c r="X40" s="3">
        <f>7 - ('Downloaded Data'!Y40 + 1)</f>
        <v>3</v>
      </c>
      <c r="Y40" s="3">
        <f>7 - ('Downloaded Data'!Z40 + 1)</f>
        <v>3</v>
      </c>
      <c r="Z40" s="3">
        <f>'Downloaded Data'!AA40 + 1</f>
        <v>3</v>
      </c>
      <c r="AA40" s="2">
        <f t="shared" si="1"/>
        <v>2.5</v>
      </c>
      <c r="AB40" s="2">
        <f t="shared" si="2"/>
        <v>4.3499999999999996</v>
      </c>
      <c r="AC40" s="3" t="str">
        <f>VLOOKUP('Downloaded Data'!AB40,Key!$A$396:$B$456,2)</f>
        <v>Visual Studio</v>
      </c>
      <c r="AE40" t="s">
        <v>126</v>
      </c>
      <c r="AF40" s="3">
        <v>8</v>
      </c>
      <c r="AG40" s="3">
        <v>8</v>
      </c>
      <c r="AH40" s="3">
        <v>6</v>
      </c>
      <c r="AI40" s="3">
        <v>7</v>
      </c>
      <c r="AJ40" s="3">
        <v>8</v>
      </c>
      <c r="AK40" s="3">
        <v>9</v>
      </c>
      <c r="AL40" s="3">
        <v>9</v>
      </c>
      <c r="AM40" s="3">
        <v>8</v>
      </c>
      <c r="AN40" s="3">
        <v>7</v>
      </c>
      <c r="AO40" s="3">
        <v>9</v>
      </c>
      <c r="AP40" s="3">
        <v>9</v>
      </c>
      <c r="AQ40" s="3">
        <v>10</v>
      </c>
      <c r="AR40" s="3">
        <v>9</v>
      </c>
      <c r="AS40" s="3">
        <v>10</v>
      </c>
      <c r="AT40" s="3">
        <v>9</v>
      </c>
      <c r="AU40" s="3">
        <v>9</v>
      </c>
    </row>
    <row r="41" spans="1:48" x14ac:dyDescent="0.2">
      <c r="A41" t="s">
        <v>514</v>
      </c>
      <c r="B41" s="1" t="s">
        <v>60</v>
      </c>
      <c r="C41" s="3">
        <v>21</v>
      </c>
      <c r="D41" t="str">
        <f>VLOOKUP('Downloaded Data'!D41,Key!$A$5:$B$251,2)</f>
        <v>Zimbabwe</v>
      </c>
      <c r="E41" s="3">
        <f>7-('Downloaded Data'!F41 + 1)</f>
        <v>6</v>
      </c>
      <c r="F41" s="3">
        <f>7 - ('Downloaded Data'!G41 + 1)</f>
        <v>6</v>
      </c>
      <c r="G41" s="3">
        <f>'Downloaded Data'!H41 + 1</f>
        <v>6</v>
      </c>
      <c r="H41" s="3">
        <f xml:space="preserve"> 7 - ('Downloaded Data'!I41 + 1)</f>
        <v>6</v>
      </c>
      <c r="I41" s="3">
        <f>'Downloaded Data'!J41 + 1</f>
        <v>6</v>
      </c>
      <c r="J41" s="3">
        <f>'Downloaded Data'!K41 + 1</f>
        <v>6</v>
      </c>
      <c r="K41" s="2">
        <f t="shared" si="3"/>
        <v>6</v>
      </c>
      <c r="L41" s="3">
        <f>7 - ('Downloaded Data'!M41 + 1)</f>
        <v>6</v>
      </c>
      <c r="M41" s="3">
        <f>'Downloaded Data'!N41 + 1</f>
        <v>6</v>
      </c>
      <c r="N41" s="3">
        <f>'Downloaded Data'!O41 + 1</f>
        <v>6</v>
      </c>
      <c r="O41" s="3">
        <f>'Downloaded Data'!P41 + 1</f>
        <v>6</v>
      </c>
      <c r="P41" s="3">
        <f>'Downloaded Data'!Q41 + 1</f>
        <v>6</v>
      </c>
      <c r="Q41" s="3">
        <f>'Downloaded Data'!R41 + 1</f>
        <v>6</v>
      </c>
      <c r="R41" s="5">
        <f t="shared" si="0"/>
        <v>6</v>
      </c>
      <c r="S41" s="3">
        <f>'Downloaded Data'!T41 + 1</f>
        <v>5</v>
      </c>
      <c r="T41" s="3">
        <f xml:space="preserve"> 7 - ('Downloaded Data'!U41 + 1)</f>
        <v>5</v>
      </c>
      <c r="U41" s="3">
        <f>'Downloaded Data'!V41 + 1</f>
        <v>5</v>
      </c>
      <c r="V41" s="3">
        <f>7 - ('Downloaded Data'!W41 + 1)</f>
        <v>5</v>
      </c>
      <c r="W41" s="3">
        <f>7 - ('Downloaded Data'!X41 + 1)</f>
        <v>6</v>
      </c>
      <c r="X41" s="3">
        <f>7 - ('Downloaded Data'!Y41 + 1)</f>
        <v>5</v>
      </c>
      <c r="Y41" s="3">
        <f>7 - ('Downloaded Data'!Z41 + 1)</f>
        <v>5</v>
      </c>
      <c r="Z41" s="3">
        <f>'Downloaded Data'!AA41 + 1</f>
        <v>4</v>
      </c>
      <c r="AA41" s="2">
        <f t="shared" si="1"/>
        <v>5</v>
      </c>
      <c r="AB41" s="2">
        <f t="shared" si="2"/>
        <v>5.6</v>
      </c>
      <c r="AC41" s="3" t="str">
        <f>VLOOKUP('Downloaded Data'!AB41,Key!$A$396:$B$456,2)</f>
        <v>Google Slides</v>
      </c>
      <c r="AE41" t="s">
        <v>127</v>
      </c>
      <c r="AF41" s="3">
        <v>10</v>
      </c>
      <c r="AG41" s="3">
        <v>10</v>
      </c>
      <c r="AH41" s="3">
        <v>10</v>
      </c>
      <c r="AI41" s="3">
        <v>10</v>
      </c>
      <c r="AJ41" s="3">
        <v>8</v>
      </c>
      <c r="AK41" s="3">
        <v>9</v>
      </c>
      <c r="AL41" s="3">
        <v>10</v>
      </c>
      <c r="AM41" s="3">
        <v>8</v>
      </c>
      <c r="AN41" s="3">
        <v>10</v>
      </c>
      <c r="AO41" s="3">
        <v>10</v>
      </c>
      <c r="AP41" s="3">
        <v>9</v>
      </c>
      <c r="AQ41" s="3">
        <v>2</v>
      </c>
      <c r="AR41" s="3">
        <v>9</v>
      </c>
      <c r="AS41" s="3">
        <v>8</v>
      </c>
      <c r="AT41" s="3">
        <v>8</v>
      </c>
      <c r="AU41" s="3">
        <v>8</v>
      </c>
    </row>
    <row r="42" spans="1:48" x14ac:dyDescent="0.2">
      <c r="A42" t="s">
        <v>515</v>
      </c>
      <c r="B42" t="s">
        <v>48</v>
      </c>
      <c r="C42" s="3">
        <v>38</v>
      </c>
      <c r="D42" t="str">
        <f>VLOOKUP('Downloaded Data'!D42,Key!$A$5:$B$251,2)</f>
        <v>Poland</v>
      </c>
      <c r="E42" s="3">
        <f>7-('Downloaded Data'!F42 + 1)</f>
        <v>4</v>
      </c>
      <c r="F42" s="3">
        <f>7 - ('Downloaded Data'!G42 + 1)</f>
        <v>4</v>
      </c>
      <c r="G42" s="3">
        <f>'Downloaded Data'!H42 + 1</f>
        <v>4</v>
      </c>
      <c r="H42" s="3">
        <f xml:space="preserve"> 7 - ('Downloaded Data'!I42 + 1)</f>
        <v>4</v>
      </c>
      <c r="I42" s="3">
        <f>'Downloaded Data'!J42 + 1</f>
        <v>3</v>
      </c>
      <c r="J42" s="3">
        <f>'Downloaded Data'!K42 + 1</f>
        <v>3</v>
      </c>
      <c r="K42" s="2">
        <f t="shared" si="3"/>
        <v>3.6666666666666665</v>
      </c>
      <c r="L42" s="3">
        <f>7 - ('Downloaded Data'!M42 + 1)</f>
        <v>5</v>
      </c>
      <c r="M42" s="3">
        <f>'Downloaded Data'!N42 + 1</f>
        <v>5</v>
      </c>
      <c r="N42" s="3">
        <f>'Downloaded Data'!O42 + 1</f>
        <v>5</v>
      </c>
      <c r="O42" s="3">
        <f>'Downloaded Data'!P42 + 1</f>
        <v>5</v>
      </c>
      <c r="P42" s="3">
        <f>'Downloaded Data'!Q42 + 1</f>
        <v>5</v>
      </c>
      <c r="Q42" s="3">
        <f>'Downloaded Data'!R42 + 1</f>
        <v>4</v>
      </c>
      <c r="R42" s="5">
        <f t="shared" si="0"/>
        <v>4.833333333333333</v>
      </c>
      <c r="S42" s="3">
        <f>'Downloaded Data'!T42 + 1</f>
        <v>5</v>
      </c>
      <c r="T42" s="3">
        <f xml:space="preserve"> 7 - ('Downloaded Data'!U42 + 1)</f>
        <v>4</v>
      </c>
      <c r="U42" s="3">
        <f>'Downloaded Data'!V42 + 1</f>
        <v>3</v>
      </c>
      <c r="V42" s="3">
        <f>7 - ('Downloaded Data'!W42 + 1)</f>
        <v>4</v>
      </c>
      <c r="W42" s="3">
        <f>7 - ('Downloaded Data'!X42 + 1)</f>
        <v>4</v>
      </c>
      <c r="X42" s="3">
        <f>7 - ('Downloaded Data'!Y42 + 1)</f>
        <v>3</v>
      </c>
      <c r="Y42" s="3">
        <f>7 - ('Downloaded Data'!Z42 + 1)</f>
        <v>4</v>
      </c>
      <c r="Z42" s="3">
        <f>'Downloaded Data'!AA42 + 1</f>
        <v>3</v>
      </c>
      <c r="AA42" s="2">
        <f t="shared" si="1"/>
        <v>3.75</v>
      </c>
      <c r="AB42" s="2">
        <f t="shared" si="2"/>
        <v>4.05</v>
      </c>
      <c r="AC42" s="3" t="str">
        <f>VLOOKUP('Downloaded Data'!AB42,Key!$A$396:$B$456,2)</f>
        <v>AutoCAD</v>
      </c>
      <c r="AE42" t="s">
        <v>128</v>
      </c>
      <c r="AF42" s="3">
        <v>8</v>
      </c>
      <c r="AG42" s="3">
        <v>8</v>
      </c>
      <c r="AH42" s="3">
        <v>6</v>
      </c>
      <c r="AI42" s="3">
        <v>7</v>
      </c>
      <c r="AJ42" s="3">
        <v>6</v>
      </c>
      <c r="AK42" s="3">
        <v>7</v>
      </c>
      <c r="AL42" s="3">
        <v>7</v>
      </c>
      <c r="AM42" s="3">
        <v>8</v>
      </c>
      <c r="AN42" s="3">
        <v>9</v>
      </c>
      <c r="AO42" s="3">
        <v>9</v>
      </c>
      <c r="AP42" s="3">
        <v>9</v>
      </c>
      <c r="AQ42" s="3">
        <v>7</v>
      </c>
      <c r="AR42" s="3">
        <v>8</v>
      </c>
      <c r="AS42" s="3">
        <v>7</v>
      </c>
      <c r="AT42" s="3">
        <v>7</v>
      </c>
      <c r="AU42" s="3">
        <v>8</v>
      </c>
    </row>
    <row r="43" spans="1:48" x14ac:dyDescent="0.2">
      <c r="A43" t="s">
        <v>516</v>
      </c>
      <c r="B43" t="s">
        <v>60</v>
      </c>
      <c r="C43" s="3">
        <v>35</v>
      </c>
      <c r="D43" t="str">
        <f>VLOOKUP('Downloaded Data'!D43,Key!$A$5:$B$251,2)</f>
        <v>Greece</v>
      </c>
      <c r="E43" s="3">
        <f>7-('Downloaded Data'!F43 + 1)</f>
        <v>5</v>
      </c>
      <c r="F43" s="3">
        <f>7 - ('Downloaded Data'!G43 + 1)</f>
        <v>6</v>
      </c>
      <c r="G43" s="3">
        <f>'Downloaded Data'!H43 + 1</f>
        <v>5</v>
      </c>
      <c r="H43" s="3">
        <f xml:space="preserve"> 7 - ('Downloaded Data'!I43 + 1)</f>
        <v>6</v>
      </c>
      <c r="I43" s="3">
        <f>'Downloaded Data'!J43 + 1</f>
        <v>5</v>
      </c>
      <c r="J43" s="3">
        <f>'Downloaded Data'!K43 + 1</f>
        <v>6</v>
      </c>
      <c r="K43" s="2">
        <f t="shared" si="3"/>
        <v>5.5</v>
      </c>
      <c r="L43" s="3">
        <f>7 - ('Downloaded Data'!M43 + 1)</f>
        <v>6</v>
      </c>
      <c r="M43" s="3">
        <f>'Downloaded Data'!N43 + 1</f>
        <v>6</v>
      </c>
      <c r="N43" s="3">
        <f>'Downloaded Data'!O43 + 1</f>
        <v>6</v>
      </c>
      <c r="O43" s="3">
        <f>'Downloaded Data'!P43 + 1</f>
        <v>6</v>
      </c>
      <c r="P43" s="3">
        <f>'Downloaded Data'!Q43 + 1</f>
        <v>5</v>
      </c>
      <c r="Q43" s="3">
        <f>'Downloaded Data'!R43 + 1</f>
        <v>5</v>
      </c>
      <c r="R43" s="5">
        <f t="shared" si="0"/>
        <v>5.666666666666667</v>
      </c>
      <c r="S43" s="3">
        <f>'Downloaded Data'!T43 + 1</f>
        <v>5</v>
      </c>
      <c r="T43" s="3">
        <f xml:space="preserve"> 7 - ('Downloaded Data'!U43 + 1)</f>
        <v>2</v>
      </c>
      <c r="U43" s="3">
        <f>'Downloaded Data'!V43 + 1</f>
        <v>2</v>
      </c>
      <c r="V43" s="3">
        <f>7 - ('Downloaded Data'!W43 + 1)</f>
        <v>4</v>
      </c>
      <c r="W43" s="3">
        <f>7 - ('Downloaded Data'!X43 + 1)</f>
        <v>3</v>
      </c>
      <c r="X43" s="3">
        <f>7 - ('Downloaded Data'!Y43 + 1)</f>
        <v>3</v>
      </c>
      <c r="Y43" s="3">
        <f>7 - ('Downloaded Data'!Z43 + 1)</f>
        <v>2</v>
      </c>
      <c r="Z43" s="3">
        <f>'Downloaded Data'!AA43 + 1</f>
        <v>3</v>
      </c>
      <c r="AA43" s="2">
        <f t="shared" si="1"/>
        <v>3</v>
      </c>
      <c r="AB43" s="2">
        <f t="shared" si="2"/>
        <v>4.55</v>
      </c>
      <c r="AC43" s="3" t="str">
        <f>VLOOKUP('Downloaded Data'!AB43,Key!$A$396:$B$456,2)</f>
        <v>Photoshop</v>
      </c>
      <c r="AE43" t="s">
        <v>130</v>
      </c>
      <c r="AF43" s="3">
        <v>6</v>
      </c>
      <c r="AG43" s="3">
        <v>8</v>
      </c>
      <c r="AH43" s="3">
        <v>10</v>
      </c>
      <c r="AI43" s="3">
        <v>9</v>
      </c>
      <c r="AJ43" s="3">
        <v>9</v>
      </c>
      <c r="AK43" s="3">
        <v>9</v>
      </c>
      <c r="AL43" s="3">
        <v>9</v>
      </c>
      <c r="AM43" s="3">
        <v>9</v>
      </c>
      <c r="AN43" s="3">
        <v>9</v>
      </c>
      <c r="AO43" s="3">
        <v>6</v>
      </c>
      <c r="AP43" s="3">
        <v>6</v>
      </c>
      <c r="AQ43" s="3">
        <v>9</v>
      </c>
      <c r="AR43" s="3">
        <v>2</v>
      </c>
      <c r="AS43" s="3">
        <v>2</v>
      </c>
      <c r="AT43" s="3">
        <v>7</v>
      </c>
      <c r="AU43" s="3">
        <v>8</v>
      </c>
    </row>
    <row r="44" spans="1:48" x14ac:dyDescent="0.2">
      <c r="A44" t="s">
        <v>517</v>
      </c>
      <c r="B44" t="s">
        <v>60</v>
      </c>
      <c r="C44" s="3">
        <v>38</v>
      </c>
      <c r="D44" t="str">
        <f>VLOOKUP('Downloaded Data'!D44,Key!$A$5:$B$251,2)</f>
        <v>Italy</v>
      </c>
      <c r="E44" s="3">
        <f>7-('Downloaded Data'!F44 + 1)</f>
        <v>5</v>
      </c>
      <c r="F44" s="3">
        <f>7 - ('Downloaded Data'!G44 + 1)</f>
        <v>5</v>
      </c>
      <c r="G44" s="3">
        <f>'Downloaded Data'!H44 + 1</f>
        <v>5</v>
      </c>
      <c r="H44" s="3">
        <f xml:space="preserve"> 7 - ('Downloaded Data'!I44 + 1)</f>
        <v>5</v>
      </c>
      <c r="I44" s="3">
        <f>'Downloaded Data'!J44 + 1</f>
        <v>5</v>
      </c>
      <c r="J44" s="3">
        <f>'Downloaded Data'!K44 + 1</f>
        <v>5</v>
      </c>
      <c r="K44" s="2">
        <f t="shared" si="3"/>
        <v>5</v>
      </c>
      <c r="L44" s="3">
        <f>7 - ('Downloaded Data'!M44 + 1)</f>
        <v>5</v>
      </c>
      <c r="M44" s="3">
        <f>'Downloaded Data'!N44 + 1</f>
        <v>5</v>
      </c>
      <c r="N44" s="3">
        <f>'Downloaded Data'!O44 + 1</f>
        <v>5</v>
      </c>
      <c r="O44" s="3">
        <f>'Downloaded Data'!P44 + 1</f>
        <v>5</v>
      </c>
      <c r="P44" s="3">
        <f>'Downloaded Data'!Q44 + 1</f>
        <v>6</v>
      </c>
      <c r="Q44" s="3">
        <f>'Downloaded Data'!R44 + 1</f>
        <v>5</v>
      </c>
      <c r="R44" s="5">
        <f t="shared" si="0"/>
        <v>5.166666666666667</v>
      </c>
      <c r="S44" s="3">
        <f>'Downloaded Data'!T44 + 1</f>
        <v>5</v>
      </c>
      <c r="T44" s="3">
        <f xml:space="preserve"> 7 - ('Downloaded Data'!U44 + 1)</f>
        <v>5</v>
      </c>
      <c r="U44" s="3">
        <f>'Downloaded Data'!V44 + 1</f>
        <v>5</v>
      </c>
      <c r="V44" s="3">
        <f>7 - ('Downloaded Data'!W44 + 1)</f>
        <v>4</v>
      </c>
      <c r="W44" s="3">
        <f>7 - ('Downloaded Data'!X44 + 1)</f>
        <v>4</v>
      </c>
      <c r="X44" s="3">
        <f>7 - ('Downloaded Data'!Y44 + 1)</f>
        <v>5</v>
      </c>
      <c r="Y44" s="3">
        <f>7 - ('Downloaded Data'!Z44 + 1)</f>
        <v>4</v>
      </c>
      <c r="Z44" s="3">
        <f>'Downloaded Data'!AA44 + 1</f>
        <v>5</v>
      </c>
      <c r="AA44" s="2">
        <f t="shared" si="1"/>
        <v>4.625</v>
      </c>
      <c r="AB44" s="2">
        <f t="shared" si="2"/>
        <v>4.9000000000000004</v>
      </c>
      <c r="AC44" s="3" t="str">
        <f>VLOOKUP('Downloaded Data'!AB44,Key!$A$396:$B$456,2)</f>
        <v>Photoshop</v>
      </c>
      <c r="AE44" t="s">
        <v>131</v>
      </c>
      <c r="AF44" s="3">
        <v>8</v>
      </c>
      <c r="AG44" s="3">
        <v>8</v>
      </c>
      <c r="AH44" s="3">
        <v>7</v>
      </c>
      <c r="AI44" s="3">
        <v>8</v>
      </c>
      <c r="AJ44" s="3">
        <v>7</v>
      </c>
      <c r="AK44" s="3">
        <v>5</v>
      </c>
      <c r="AL44" s="3">
        <v>6</v>
      </c>
      <c r="AM44" s="3">
        <v>8</v>
      </c>
      <c r="AN44" s="3">
        <v>8</v>
      </c>
      <c r="AO44" s="3">
        <v>4</v>
      </c>
      <c r="AP44" s="3">
        <v>3</v>
      </c>
      <c r="AQ44" s="3">
        <v>7</v>
      </c>
      <c r="AR44" s="3">
        <v>5</v>
      </c>
      <c r="AS44" s="3">
        <v>2</v>
      </c>
      <c r="AT44" s="3">
        <v>3</v>
      </c>
      <c r="AU44" s="3">
        <v>4</v>
      </c>
    </row>
    <row r="45" spans="1:48" x14ac:dyDescent="0.2">
      <c r="A45" t="s">
        <v>518</v>
      </c>
      <c r="B45" t="s">
        <v>48</v>
      </c>
      <c r="C45" s="3">
        <v>25</v>
      </c>
      <c r="D45" t="str">
        <f>VLOOKUP('Downloaded Data'!D45,Key!$A$5:$B$251,2)</f>
        <v>Portugal</v>
      </c>
      <c r="E45" s="3">
        <f>7-('Downloaded Data'!F45 + 1)</f>
        <v>6</v>
      </c>
      <c r="F45" s="3">
        <f>7 - ('Downloaded Data'!G45 + 1)</f>
        <v>6</v>
      </c>
      <c r="G45" s="3">
        <f>'Downloaded Data'!H45 + 1</f>
        <v>4</v>
      </c>
      <c r="H45" s="3">
        <f xml:space="preserve"> 7 - ('Downloaded Data'!I45 + 1)</f>
        <v>5</v>
      </c>
      <c r="I45" s="3">
        <f>'Downloaded Data'!J45 + 1</f>
        <v>6</v>
      </c>
      <c r="J45" s="3">
        <f>'Downloaded Data'!K45 + 1</f>
        <v>5</v>
      </c>
      <c r="K45" s="2">
        <f t="shared" si="3"/>
        <v>5.333333333333333</v>
      </c>
      <c r="L45" s="3">
        <f>7 - ('Downloaded Data'!M45 + 1)</f>
        <v>6</v>
      </c>
      <c r="M45" s="3">
        <f>'Downloaded Data'!N45 + 1</f>
        <v>5</v>
      </c>
      <c r="N45" s="3">
        <f>'Downloaded Data'!O45 + 1</f>
        <v>6</v>
      </c>
      <c r="O45" s="3">
        <f>'Downloaded Data'!P45 + 1</f>
        <v>3</v>
      </c>
      <c r="P45" s="3">
        <f>'Downloaded Data'!Q45 + 1</f>
        <v>5</v>
      </c>
      <c r="Q45" s="3">
        <f>'Downloaded Data'!R45 + 1</f>
        <v>6</v>
      </c>
      <c r="R45" s="5">
        <f t="shared" si="0"/>
        <v>5.166666666666667</v>
      </c>
      <c r="S45" s="3">
        <f>'Downloaded Data'!T45 + 1</f>
        <v>6</v>
      </c>
      <c r="T45" s="3">
        <f xml:space="preserve"> 7 - ('Downloaded Data'!U45 + 1)</f>
        <v>5</v>
      </c>
      <c r="U45" s="3">
        <f>'Downloaded Data'!V45 + 1</f>
        <v>5</v>
      </c>
      <c r="V45" s="3">
        <f>7 - ('Downloaded Data'!W45 + 1)</f>
        <v>4</v>
      </c>
      <c r="W45" s="3">
        <f>7 - ('Downloaded Data'!X45 + 1)</f>
        <v>6</v>
      </c>
      <c r="X45" s="3">
        <f>7 - ('Downloaded Data'!Y45 + 1)</f>
        <v>5</v>
      </c>
      <c r="Y45" s="3">
        <f>7 - ('Downloaded Data'!Z45 + 1)</f>
        <v>5</v>
      </c>
      <c r="Z45" s="3">
        <f>'Downloaded Data'!AA45 + 1</f>
        <v>6</v>
      </c>
      <c r="AA45" s="2">
        <f t="shared" si="1"/>
        <v>5.25</v>
      </c>
      <c r="AB45" s="2">
        <f t="shared" si="2"/>
        <v>5.25</v>
      </c>
      <c r="AC45" s="3" t="str">
        <f>VLOOKUP('Downloaded Data'!AB45,Key!$A$396:$B$456,2)</f>
        <v>XCode</v>
      </c>
      <c r="AE45" t="s">
        <v>132</v>
      </c>
      <c r="AF45" s="3">
        <v>8</v>
      </c>
      <c r="AG45" s="3">
        <v>9</v>
      </c>
      <c r="AH45" s="3">
        <v>7</v>
      </c>
      <c r="AI45" s="3">
        <v>6</v>
      </c>
      <c r="AJ45" s="3">
        <v>8</v>
      </c>
      <c r="AK45" s="3">
        <v>7</v>
      </c>
      <c r="AL45" s="3">
        <v>2</v>
      </c>
      <c r="AM45" s="3">
        <v>1</v>
      </c>
      <c r="AN45" s="3">
        <v>7</v>
      </c>
      <c r="AO45" s="3">
        <v>3</v>
      </c>
      <c r="AP45" s="3">
        <v>0</v>
      </c>
      <c r="AQ45" s="3">
        <v>8</v>
      </c>
      <c r="AR45" s="3">
        <v>1</v>
      </c>
      <c r="AS45" s="3">
        <v>10</v>
      </c>
      <c r="AT45" s="3">
        <v>0</v>
      </c>
      <c r="AU45" s="3">
        <v>0</v>
      </c>
    </row>
    <row r="46" spans="1:48" x14ac:dyDescent="0.2">
      <c r="A46" t="s">
        <v>519</v>
      </c>
      <c r="B46" s="1" t="s">
        <v>60</v>
      </c>
      <c r="C46" s="3">
        <v>27</v>
      </c>
      <c r="D46" t="str">
        <f>VLOOKUP('Downloaded Data'!D46,Key!$A$5:$B$251,2)</f>
        <v>Portugal</v>
      </c>
      <c r="E46" s="3">
        <f>7-('Downloaded Data'!F46 + 1)</f>
        <v>5</v>
      </c>
      <c r="F46" s="3">
        <f>7 - ('Downloaded Data'!G46 + 1)</f>
        <v>5</v>
      </c>
      <c r="G46" s="3">
        <f>'Downloaded Data'!H46 + 1</f>
        <v>5</v>
      </c>
      <c r="H46" s="3">
        <f xml:space="preserve"> 7 - ('Downloaded Data'!I46 + 1)</f>
        <v>6</v>
      </c>
      <c r="I46" s="3">
        <f>'Downloaded Data'!J46 + 1</f>
        <v>5</v>
      </c>
      <c r="J46" s="3">
        <f>'Downloaded Data'!K46 + 1</f>
        <v>6</v>
      </c>
      <c r="K46" s="2">
        <f t="shared" si="3"/>
        <v>5.333333333333333</v>
      </c>
      <c r="L46" s="3">
        <f>7 - ('Downloaded Data'!M46 + 1)</f>
        <v>5</v>
      </c>
      <c r="M46" s="3">
        <f>'Downloaded Data'!N46 + 1</f>
        <v>5</v>
      </c>
      <c r="N46" s="3">
        <f>'Downloaded Data'!O46 + 1</f>
        <v>5</v>
      </c>
      <c r="O46" s="3">
        <f>'Downloaded Data'!P46 + 1</f>
        <v>5</v>
      </c>
      <c r="P46" s="3">
        <f>'Downloaded Data'!Q46 + 1</f>
        <v>4</v>
      </c>
      <c r="Q46" s="3">
        <f>'Downloaded Data'!R46 + 1</f>
        <v>4</v>
      </c>
      <c r="R46" s="5">
        <f t="shared" si="0"/>
        <v>4.666666666666667</v>
      </c>
      <c r="S46" s="3">
        <f>'Downloaded Data'!T46 + 1</f>
        <v>5</v>
      </c>
      <c r="T46" s="3">
        <f xml:space="preserve"> 7 - ('Downloaded Data'!U46 + 1)</f>
        <v>4</v>
      </c>
      <c r="U46" s="3">
        <f>'Downloaded Data'!V46 + 1</f>
        <v>3</v>
      </c>
      <c r="V46" s="3">
        <f>7 - ('Downloaded Data'!W46 + 1)</f>
        <v>3</v>
      </c>
      <c r="W46" s="3">
        <f>7 - ('Downloaded Data'!X46 + 1)</f>
        <v>5</v>
      </c>
      <c r="X46" s="3">
        <f>7 - ('Downloaded Data'!Y46 + 1)</f>
        <v>4</v>
      </c>
      <c r="Y46" s="3">
        <f>7 - ('Downloaded Data'!Z46 + 1)</f>
        <v>3</v>
      </c>
      <c r="Z46" s="3">
        <f>'Downloaded Data'!AA46 + 1</f>
        <v>4</v>
      </c>
      <c r="AA46" s="2">
        <f t="shared" si="1"/>
        <v>3.875</v>
      </c>
      <c r="AB46" s="2">
        <f t="shared" si="2"/>
        <v>4.55</v>
      </c>
      <c r="AC46" s="3" t="str">
        <f>VLOOKUP('Downloaded Data'!AB46,Key!$A$396:$B$456,2)</f>
        <v>Whiteboards</v>
      </c>
      <c r="AE46" t="s">
        <v>133</v>
      </c>
      <c r="AF46" s="3">
        <v>6</v>
      </c>
      <c r="AG46" s="3">
        <v>8</v>
      </c>
      <c r="AH46" s="3">
        <v>4</v>
      </c>
      <c r="AI46" s="3">
        <v>7</v>
      </c>
      <c r="AJ46" s="3">
        <v>7</v>
      </c>
      <c r="AK46" s="3">
        <v>8</v>
      </c>
      <c r="AL46" s="3">
        <v>8</v>
      </c>
      <c r="AM46" s="3">
        <v>8</v>
      </c>
      <c r="AN46" s="3">
        <v>8</v>
      </c>
      <c r="AO46" s="3">
        <v>9</v>
      </c>
      <c r="AP46" s="3">
        <v>8</v>
      </c>
      <c r="AQ46" s="3">
        <v>9</v>
      </c>
      <c r="AR46" s="3">
        <v>9</v>
      </c>
      <c r="AS46" s="3">
        <v>8</v>
      </c>
      <c r="AT46" s="3">
        <v>8</v>
      </c>
      <c r="AU46" s="3">
        <v>6</v>
      </c>
    </row>
    <row r="47" spans="1:48" x14ac:dyDescent="0.2">
      <c r="A47" t="s">
        <v>520</v>
      </c>
      <c r="B47" t="s">
        <v>775</v>
      </c>
      <c r="C47" s="3">
        <v>20</v>
      </c>
      <c r="D47" t="str">
        <f>VLOOKUP('Downloaded Data'!D47,Key!$A$5:$B$251,2)</f>
        <v>Spain</v>
      </c>
      <c r="E47" s="3">
        <f>7-('Downloaded Data'!F47 + 1)</f>
        <v>5</v>
      </c>
      <c r="F47" s="3">
        <f>7 - ('Downloaded Data'!G47 + 1)</f>
        <v>2</v>
      </c>
      <c r="G47" s="3">
        <f>'Downloaded Data'!H47 + 1</f>
        <v>4</v>
      </c>
      <c r="H47" s="3">
        <f xml:space="preserve"> 7 - ('Downloaded Data'!I47 + 1)</f>
        <v>4</v>
      </c>
      <c r="I47" s="3">
        <f>'Downloaded Data'!J47 + 1</f>
        <v>3</v>
      </c>
      <c r="J47" s="3">
        <f>'Downloaded Data'!K47 + 1</f>
        <v>5</v>
      </c>
      <c r="K47" s="2">
        <f t="shared" si="3"/>
        <v>3.8333333333333335</v>
      </c>
      <c r="L47" s="3">
        <f>7 - ('Downloaded Data'!M47 + 1)</f>
        <v>4</v>
      </c>
      <c r="M47" s="3">
        <f>'Downloaded Data'!N47 + 1</f>
        <v>4</v>
      </c>
      <c r="N47" s="3">
        <f>'Downloaded Data'!O47 + 1</f>
        <v>3</v>
      </c>
      <c r="O47" s="3">
        <f>'Downloaded Data'!P47 + 1</f>
        <v>4</v>
      </c>
      <c r="P47" s="3">
        <f>'Downloaded Data'!Q47 + 1</f>
        <v>4</v>
      </c>
      <c r="Q47" s="3">
        <f>'Downloaded Data'!R47 + 1</f>
        <v>4</v>
      </c>
      <c r="R47" s="5">
        <f t="shared" si="0"/>
        <v>3.8333333333333335</v>
      </c>
      <c r="S47" s="3">
        <f>'Downloaded Data'!T47 + 1</f>
        <v>5</v>
      </c>
      <c r="T47" s="3">
        <f xml:space="preserve"> 7 - ('Downloaded Data'!U47 + 1)</f>
        <v>2</v>
      </c>
      <c r="U47" s="3">
        <f>'Downloaded Data'!V47 + 1</f>
        <v>2</v>
      </c>
      <c r="V47" s="3">
        <f>7 - ('Downloaded Data'!W47 + 1)</f>
        <v>4</v>
      </c>
      <c r="W47" s="3">
        <f>7 - ('Downloaded Data'!X47 + 1)</f>
        <v>3</v>
      </c>
      <c r="X47" s="3">
        <f>7 - ('Downloaded Data'!Y47 + 1)</f>
        <v>4</v>
      </c>
      <c r="Y47" s="3">
        <f>7 - ('Downloaded Data'!Z47 + 1)</f>
        <v>2</v>
      </c>
      <c r="Z47" s="3">
        <f>'Downloaded Data'!AA47 + 1</f>
        <v>1</v>
      </c>
      <c r="AA47" s="2">
        <f t="shared" si="1"/>
        <v>2.875</v>
      </c>
      <c r="AB47" s="2">
        <f t="shared" si="2"/>
        <v>3.45</v>
      </c>
      <c r="AC47" s="3" t="str">
        <f>VLOOKUP('Downloaded Data'!AB47,Key!$A$396:$B$456,2)</f>
        <v>Google Docs</v>
      </c>
      <c r="AE47" t="s">
        <v>135</v>
      </c>
      <c r="AF47" s="3">
        <v>5</v>
      </c>
      <c r="AG47" s="3">
        <v>5</v>
      </c>
      <c r="AH47" s="3">
        <v>4</v>
      </c>
      <c r="AI47" s="3">
        <v>4</v>
      </c>
      <c r="AJ47" s="3">
        <v>7</v>
      </c>
      <c r="AK47" s="3">
        <v>7</v>
      </c>
      <c r="AL47" s="3">
        <v>5</v>
      </c>
      <c r="AM47" s="3">
        <v>5</v>
      </c>
      <c r="AN47" s="3">
        <v>5</v>
      </c>
      <c r="AO47" s="3">
        <v>6</v>
      </c>
      <c r="AP47" s="3">
        <v>8</v>
      </c>
      <c r="AQ47" s="3">
        <v>5</v>
      </c>
      <c r="AR47" s="3">
        <v>5</v>
      </c>
      <c r="AS47" s="3">
        <v>5</v>
      </c>
      <c r="AT47" s="3">
        <v>8</v>
      </c>
      <c r="AU47" s="3">
        <v>4</v>
      </c>
    </row>
    <row r="48" spans="1:48" x14ac:dyDescent="0.2">
      <c r="A48" t="s">
        <v>521</v>
      </c>
      <c r="B48" t="s">
        <v>48</v>
      </c>
      <c r="C48" s="3">
        <v>29</v>
      </c>
      <c r="D48" t="str">
        <f>VLOOKUP('Downloaded Data'!D48,Key!$A$5:$B$251,2)</f>
        <v>United Kingdom</v>
      </c>
      <c r="E48" s="3">
        <f>7-('Downloaded Data'!F48 + 1)</f>
        <v>5</v>
      </c>
      <c r="F48" s="3">
        <f>7 - ('Downloaded Data'!G48 + 1)</f>
        <v>4</v>
      </c>
      <c r="G48" s="3">
        <f>'Downloaded Data'!H48 + 1</f>
        <v>4</v>
      </c>
      <c r="H48" s="3">
        <f xml:space="preserve"> 7 - ('Downloaded Data'!I48 + 1)</f>
        <v>5</v>
      </c>
      <c r="I48" s="3">
        <f>'Downloaded Data'!J48 + 1</f>
        <v>5</v>
      </c>
      <c r="J48" s="3">
        <f>'Downloaded Data'!K48 + 1</f>
        <v>6</v>
      </c>
      <c r="K48" s="2">
        <f t="shared" si="3"/>
        <v>4.833333333333333</v>
      </c>
      <c r="L48" s="3">
        <f>7 - ('Downloaded Data'!M48 + 1)</f>
        <v>4</v>
      </c>
      <c r="M48" s="3">
        <f>'Downloaded Data'!N48 + 1</f>
        <v>4</v>
      </c>
      <c r="N48" s="3">
        <f>'Downloaded Data'!O48 + 1</f>
        <v>4</v>
      </c>
      <c r="O48" s="3">
        <f>'Downloaded Data'!P48 + 1</f>
        <v>5</v>
      </c>
      <c r="P48" s="3">
        <f>'Downloaded Data'!Q48 + 1</f>
        <v>5</v>
      </c>
      <c r="Q48" s="3">
        <f>'Downloaded Data'!R48 + 1</f>
        <v>3</v>
      </c>
      <c r="R48" s="5">
        <f t="shared" si="0"/>
        <v>4.166666666666667</v>
      </c>
      <c r="S48" s="3">
        <f>'Downloaded Data'!T48 + 1</f>
        <v>5</v>
      </c>
      <c r="T48" s="3">
        <f xml:space="preserve"> 7 - ('Downloaded Data'!U48 + 1)</f>
        <v>5</v>
      </c>
      <c r="U48" s="3">
        <f>'Downloaded Data'!V48 + 1</f>
        <v>5</v>
      </c>
      <c r="V48" s="3">
        <f>7 - ('Downloaded Data'!W48 + 1)</f>
        <v>6</v>
      </c>
      <c r="W48" s="3">
        <f>7 - ('Downloaded Data'!X48 + 1)</f>
        <v>6</v>
      </c>
      <c r="X48" s="3">
        <f>7 - ('Downloaded Data'!Y48 + 1)</f>
        <v>5</v>
      </c>
      <c r="Y48" s="3">
        <f>7 - ('Downloaded Data'!Z48 + 1)</f>
        <v>5</v>
      </c>
      <c r="Z48" s="3">
        <f>'Downloaded Data'!AA48 + 1</f>
        <v>6</v>
      </c>
      <c r="AA48" s="2">
        <f t="shared" si="1"/>
        <v>5.375</v>
      </c>
      <c r="AB48" s="2">
        <f t="shared" si="2"/>
        <v>4.8499999999999996</v>
      </c>
      <c r="AC48" s="3" t="str">
        <f>VLOOKUP('Downloaded Data'!AB48,Key!$A$396:$B$456,2)</f>
        <v>Photoshop</v>
      </c>
      <c r="AE48" t="s">
        <v>136</v>
      </c>
      <c r="AF48" s="3">
        <v>9</v>
      </c>
      <c r="AG48" s="3">
        <v>10</v>
      </c>
      <c r="AH48" s="3">
        <v>9</v>
      </c>
      <c r="AI48" s="3">
        <v>6</v>
      </c>
      <c r="AJ48" s="3">
        <v>8</v>
      </c>
      <c r="AK48" s="3">
        <v>9</v>
      </c>
      <c r="AL48" s="3">
        <v>8</v>
      </c>
      <c r="AM48" s="3">
        <v>8</v>
      </c>
      <c r="AN48" s="3">
        <v>6</v>
      </c>
      <c r="AO48" s="3">
        <v>9</v>
      </c>
      <c r="AP48" s="3">
        <v>9</v>
      </c>
      <c r="AQ48" s="3">
        <v>4</v>
      </c>
      <c r="AR48" s="3">
        <v>1</v>
      </c>
      <c r="AS48" s="3">
        <v>2</v>
      </c>
      <c r="AT48" s="3">
        <v>1</v>
      </c>
      <c r="AU48" s="3">
        <v>7</v>
      </c>
    </row>
    <row r="49" spans="1:48" s="8" customFormat="1" x14ac:dyDescent="0.2">
      <c r="A49" s="8" t="s">
        <v>522</v>
      </c>
      <c r="B49" s="8" t="s">
        <v>60</v>
      </c>
      <c r="C49" s="9">
        <v>27</v>
      </c>
      <c r="D49" s="8" t="str">
        <f>VLOOKUP('Downloaded Data'!D49,Key!$A$5:$B$251,2)</f>
        <v>Germany</v>
      </c>
      <c r="E49" s="9">
        <f>7-('Downloaded Data'!F49 + 1)</f>
        <v>6</v>
      </c>
      <c r="F49" s="9">
        <f>7 - ('Downloaded Data'!G49 + 1)</f>
        <v>6</v>
      </c>
      <c r="G49" s="9">
        <f>'Downloaded Data'!H49 + 1</f>
        <v>6</v>
      </c>
      <c r="H49" s="9">
        <f xml:space="preserve"> 7 - ('Downloaded Data'!I49 + 1)</f>
        <v>6</v>
      </c>
      <c r="I49" s="9">
        <f>'Downloaded Data'!J49 + 1</f>
        <v>6</v>
      </c>
      <c r="J49" s="9">
        <f>'Downloaded Data'!K49 + 1</f>
        <v>6</v>
      </c>
      <c r="K49" s="10">
        <f t="shared" si="3"/>
        <v>6</v>
      </c>
      <c r="L49" s="9">
        <f>7 - ('Downloaded Data'!M49 + 1)</f>
        <v>6</v>
      </c>
      <c r="M49" s="9">
        <f>'Downloaded Data'!N49 + 1</f>
        <v>6</v>
      </c>
      <c r="N49" s="9">
        <f>'Downloaded Data'!O49 + 1</f>
        <v>6</v>
      </c>
      <c r="O49" s="9">
        <f>'Downloaded Data'!P49 + 1</f>
        <v>6</v>
      </c>
      <c r="P49" s="9">
        <f>'Downloaded Data'!Q49 + 1</f>
        <v>6</v>
      </c>
      <c r="Q49" s="9">
        <f>'Downloaded Data'!R49 + 1</f>
        <v>6</v>
      </c>
      <c r="R49" s="11">
        <f t="shared" si="0"/>
        <v>6</v>
      </c>
      <c r="S49" s="9">
        <f>'Downloaded Data'!T49 + 1</f>
        <v>6</v>
      </c>
      <c r="T49" s="9">
        <f xml:space="preserve"> 7 - ('Downloaded Data'!U49 + 1)</f>
        <v>1</v>
      </c>
      <c r="U49" s="9">
        <f>'Downloaded Data'!V49 + 1</f>
        <v>4</v>
      </c>
      <c r="V49" s="9">
        <f>7 - ('Downloaded Data'!W49 + 1)</f>
        <v>5</v>
      </c>
      <c r="W49" s="9">
        <f>7 - ('Downloaded Data'!X49 + 1)</f>
        <v>2</v>
      </c>
      <c r="X49" s="9">
        <f>7 - ('Downloaded Data'!Y49 + 1)</f>
        <v>2</v>
      </c>
      <c r="Y49" s="9">
        <f>7 - ('Downloaded Data'!Z49 + 1)</f>
        <v>2</v>
      </c>
      <c r="Z49" s="9">
        <f>'Downloaded Data'!AA49 + 1</f>
        <v>5</v>
      </c>
      <c r="AA49" s="10">
        <f t="shared" si="1"/>
        <v>3.375</v>
      </c>
      <c r="AB49" s="10">
        <f t="shared" si="2"/>
        <v>4.95</v>
      </c>
      <c r="AC49" s="9" t="str">
        <f>VLOOKUP('Downloaded Data'!AB49,Key!$A$396:$B$456,2)</f>
        <v>Google Docs</v>
      </c>
      <c r="AE49" s="8" t="s">
        <v>137</v>
      </c>
      <c r="AF49" s="9">
        <v>9</v>
      </c>
      <c r="AG49" s="9">
        <v>9</v>
      </c>
      <c r="AH49" s="9">
        <v>9</v>
      </c>
      <c r="AI49" s="9">
        <v>9</v>
      </c>
      <c r="AJ49" s="9">
        <v>9</v>
      </c>
      <c r="AK49" s="9">
        <v>9</v>
      </c>
      <c r="AL49" s="9">
        <v>9</v>
      </c>
      <c r="AM49" s="9">
        <v>9</v>
      </c>
      <c r="AN49" s="9">
        <v>9</v>
      </c>
      <c r="AO49" s="9">
        <v>9</v>
      </c>
      <c r="AP49" s="9">
        <v>9</v>
      </c>
      <c r="AQ49" s="9">
        <v>9</v>
      </c>
      <c r="AR49" s="9">
        <v>9</v>
      </c>
      <c r="AS49" s="9">
        <v>9</v>
      </c>
      <c r="AT49" s="9">
        <v>9</v>
      </c>
      <c r="AU49" s="9">
        <v>9</v>
      </c>
      <c r="AV49" s="8" t="s">
        <v>138</v>
      </c>
    </row>
    <row r="50" spans="1:48" x14ac:dyDescent="0.2">
      <c r="A50" t="s">
        <v>523</v>
      </c>
      <c r="B50" t="s">
        <v>48</v>
      </c>
      <c r="C50" s="3">
        <v>26</v>
      </c>
      <c r="D50" t="str">
        <f>VLOOKUP('Downloaded Data'!D50,Key!$A$5:$B$251,2)</f>
        <v>Czech Republic</v>
      </c>
      <c r="E50" s="3">
        <f>7-('Downloaded Data'!F50 + 1)</f>
        <v>3</v>
      </c>
      <c r="F50" s="3">
        <f>7 - ('Downloaded Data'!G50 + 1)</f>
        <v>3</v>
      </c>
      <c r="G50" s="3">
        <f>'Downloaded Data'!H50 + 1</f>
        <v>3</v>
      </c>
      <c r="H50" s="3">
        <f xml:space="preserve"> 7 - ('Downloaded Data'!I50 + 1)</f>
        <v>4</v>
      </c>
      <c r="I50" s="3">
        <f>'Downloaded Data'!J50 + 1</f>
        <v>4</v>
      </c>
      <c r="J50" s="3">
        <f>'Downloaded Data'!K50 + 1</f>
        <v>3</v>
      </c>
      <c r="K50" s="2">
        <f t="shared" si="3"/>
        <v>3.3333333333333335</v>
      </c>
      <c r="L50" s="3">
        <f>7 - ('Downloaded Data'!M50 + 1)</f>
        <v>5</v>
      </c>
      <c r="M50" s="3">
        <f>'Downloaded Data'!N50 + 1</f>
        <v>4</v>
      </c>
      <c r="N50" s="3">
        <f>'Downloaded Data'!O50 + 1</f>
        <v>4</v>
      </c>
      <c r="O50" s="3">
        <f>'Downloaded Data'!P50 + 1</f>
        <v>3</v>
      </c>
      <c r="P50" s="3">
        <f>'Downloaded Data'!Q50 + 1</f>
        <v>4</v>
      </c>
      <c r="Q50" s="3">
        <f>'Downloaded Data'!R50 + 1</f>
        <v>4</v>
      </c>
      <c r="R50" s="5">
        <f t="shared" si="0"/>
        <v>4</v>
      </c>
      <c r="S50" s="3">
        <f>'Downloaded Data'!T50 + 1</f>
        <v>5</v>
      </c>
      <c r="T50" s="3">
        <f xml:space="preserve"> 7 - ('Downloaded Data'!U50 + 1)</f>
        <v>3</v>
      </c>
      <c r="U50" s="3">
        <f>'Downloaded Data'!V50 + 1</f>
        <v>4</v>
      </c>
      <c r="V50" s="3">
        <f>7 - ('Downloaded Data'!W50 + 1)</f>
        <v>3</v>
      </c>
      <c r="W50" s="3">
        <f>7 - ('Downloaded Data'!X50 + 1)</f>
        <v>5</v>
      </c>
      <c r="X50" s="3">
        <f>7 - ('Downloaded Data'!Y50 + 1)</f>
        <v>5</v>
      </c>
      <c r="Y50" s="3">
        <f>7 - ('Downloaded Data'!Z50 + 1)</f>
        <v>4</v>
      </c>
      <c r="Z50" s="3">
        <f>'Downloaded Data'!AA50 + 1</f>
        <v>4</v>
      </c>
      <c r="AA50" s="2">
        <f t="shared" si="1"/>
        <v>4.125</v>
      </c>
      <c r="AB50" s="2">
        <f t="shared" si="2"/>
        <v>3.85</v>
      </c>
      <c r="AC50" s="3" t="str">
        <f>VLOOKUP('Downloaded Data'!AB50,Key!$A$396:$B$456,2)</f>
        <v>Visual Studio</v>
      </c>
      <c r="AE50" t="s">
        <v>139</v>
      </c>
      <c r="AF50" s="3">
        <v>6</v>
      </c>
      <c r="AG50" s="3">
        <v>5</v>
      </c>
      <c r="AH50" s="3">
        <v>7</v>
      </c>
      <c r="AI50" s="3">
        <v>7</v>
      </c>
      <c r="AJ50" s="3">
        <v>7</v>
      </c>
      <c r="AK50" s="3">
        <v>9</v>
      </c>
      <c r="AL50" s="3">
        <v>9</v>
      </c>
      <c r="AM50" s="3">
        <v>8</v>
      </c>
      <c r="AN50" s="3">
        <v>7</v>
      </c>
      <c r="AO50" s="3">
        <v>7</v>
      </c>
      <c r="AP50" s="3">
        <v>6</v>
      </c>
      <c r="AQ50" s="3">
        <v>8</v>
      </c>
      <c r="AR50" s="3">
        <v>8</v>
      </c>
      <c r="AS50" s="3">
        <v>7</v>
      </c>
      <c r="AT50" s="3">
        <v>8</v>
      </c>
      <c r="AU50" s="3">
        <v>8</v>
      </c>
    </row>
    <row r="51" spans="1:48" x14ac:dyDescent="0.2">
      <c r="A51" t="s">
        <v>524</v>
      </c>
      <c r="B51" t="s">
        <v>48</v>
      </c>
      <c r="C51" s="3">
        <v>41</v>
      </c>
      <c r="D51" t="str">
        <f>VLOOKUP('Downloaded Data'!D51,Key!$A$5:$B$251,2)</f>
        <v>Hungary</v>
      </c>
      <c r="E51" s="3">
        <f>7-('Downloaded Data'!F51 + 1)</f>
        <v>6</v>
      </c>
      <c r="F51" s="3">
        <f>7 - ('Downloaded Data'!G51 + 1)</f>
        <v>5</v>
      </c>
      <c r="G51" s="3">
        <f>'Downloaded Data'!H51 + 1</f>
        <v>5</v>
      </c>
      <c r="H51" s="3">
        <f xml:space="preserve"> 7 - ('Downloaded Data'!I51 + 1)</f>
        <v>5</v>
      </c>
      <c r="I51" s="3">
        <f>'Downloaded Data'!J51 + 1</f>
        <v>5</v>
      </c>
      <c r="J51" s="3">
        <f>'Downloaded Data'!K51 + 1</f>
        <v>2</v>
      </c>
      <c r="K51" s="2">
        <f t="shared" si="3"/>
        <v>4.666666666666667</v>
      </c>
      <c r="L51" s="3">
        <f>7 - ('Downloaded Data'!M51 + 1)</f>
        <v>5</v>
      </c>
      <c r="M51" s="3">
        <f>'Downloaded Data'!N51 + 1</f>
        <v>5</v>
      </c>
      <c r="N51" s="3">
        <f>'Downloaded Data'!O51 + 1</f>
        <v>6</v>
      </c>
      <c r="O51" s="3">
        <f>'Downloaded Data'!P51 + 1</f>
        <v>5</v>
      </c>
      <c r="P51" s="3">
        <f>'Downloaded Data'!Q51 + 1</f>
        <v>5</v>
      </c>
      <c r="Q51" s="3">
        <f>'Downloaded Data'!R51 + 1</f>
        <v>5</v>
      </c>
      <c r="R51" s="5">
        <f t="shared" si="0"/>
        <v>5.166666666666667</v>
      </c>
      <c r="S51" s="3">
        <f>'Downloaded Data'!T51 + 1</f>
        <v>5</v>
      </c>
      <c r="T51" s="3">
        <f xml:space="preserve"> 7 - ('Downloaded Data'!U51 + 1)</f>
        <v>3</v>
      </c>
      <c r="U51" s="3">
        <f>'Downloaded Data'!V51 + 1</f>
        <v>4</v>
      </c>
      <c r="V51" s="3">
        <f>7 - ('Downloaded Data'!W51 + 1)</f>
        <v>3</v>
      </c>
      <c r="W51" s="3">
        <f>7 - ('Downloaded Data'!X51 + 1)</f>
        <v>4</v>
      </c>
      <c r="X51" s="3">
        <f>7 - ('Downloaded Data'!Y51 + 1)</f>
        <v>4</v>
      </c>
      <c r="Y51" s="3">
        <f>7 - ('Downloaded Data'!Z51 + 1)</f>
        <v>5</v>
      </c>
      <c r="Z51" s="3">
        <f>'Downloaded Data'!AA51 + 1</f>
        <v>4</v>
      </c>
      <c r="AA51" s="2">
        <f t="shared" si="1"/>
        <v>4</v>
      </c>
      <c r="AB51" s="2">
        <f t="shared" si="2"/>
        <v>4.55</v>
      </c>
      <c r="AC51" s="3" t="str">
        <f>VLOOKUP('Downloaded Data'!AB51,Key!$A$396:$B$456,2)</f>
        <v>Illustrator</v>
      </c>
      <c r="AE51" t="s">
        <v>140</v>
      </c>
      <c r="AF51" s="3">
        <v>7</v>
      </c>
      <c r="AG51" s="3">
        <v>8</v>
      </c>
      <c r="AH51" s="3">
        <v>8</v>
      </c>
      <c r="AI51" s="3">
        <v>7</v>
      </c>
      <c r="AJ51" s="3">
        <v>9</v>
      </c>
      <c r="AK51" s="3">
        <v>9</v>
      </c>
      <c r="AL51" s="3">
        <v>8</v>
      </c>
      <c r="AM51" s="3">
        <v>8</v>
      </c>
      <c r="AN51" s="3">
        <v>6</v>
      </c>
      <c r="AO51" s="3">
        <v>7</v>
      </c>
      <c r="AP51" s="3">
        <v>8</v>
      </c>
      <c r="AQ51" s="3">
        <v>9</v>
      </c>
      <c r="AR51" s="3">
        <v>5</v>
      </c>
      <c r="AS51" s="3">
        <v>6</v>
      </c>
      <c r="AT51" s="3">
        <v>6</v>
      </c>
      <c r="AU51" s="3">
        <v>6</v>
      </c>
    </row>
    <row r="52" spans="1:48" x14ac:dyDescent="0.2">
      <c r="A52" t="s">
        <v>525</v>
      </c>
      <c r="B52" t="s">
        <v>48</v>
      </c>
      <c r="C52" s="3">
        <v>22</v>
      </c>
      <c r="D52" t="str">
        <f>VLOOKUP('Downloaded Data'!D52,Key!$A$5:$B$251,2)</f>
        <v>South Africa</v>
      </c>
      <c r="E52" s="3">
        <f>7-('Downloaded Data'!F52 + 1)</f>
        <v>6</v>
      </c>
      <c r="F52" s="3">
        <f>7 - ('Downloaded Data'!G52 + 1)</f>
        <v>5</v>
      </c>
      <c r="G52" s="3">
        <f>'Downloaded Data'!H52 + 1</f>
        <v>5</v>
      </c>
      <c r="H52" s="3">
        <f xml:space="preserve"> 7 - ('Downloaded Data'!I52 + 1)</f>
        <v>5</v>
      </c>
      <c r="I52" s="3">
        <f>'Downloaded Data'!J52 + 1</f>
        <v>6</v>
      </c>
      <c r="J52" s="3">
        <f>'Downloaded Data'!K52 + 1</f>
        <v>6</v>
      </c>
      <c r="K52" s="2">
        <f t="shared" si="3"/>
        <v>5.5</v>
      </c>
      <c r="L52" s="3">
        <f>7 - ('Downloaded Data'!M52 + 1)</f>
        <v>6</v>
      </c>
      <c r="M52" s="3">
        <f>'Downloaded Data'!N52 + 1</f>
        <v>6</v>
      </c>
      <c r="N52" s="3">
        <f>'Downloaded Data'!O52 + 1</f>
        <v>6</v>
      </c>
      <c r="O52" s="3">
        <f>'Downloaded Data'!P52 + 1</f>
        <v>6</v>
      </c>
      <c r="P52" s="3">
        <f>'Downloaded Data'!Q52 + 1</f>
        <v>5</v>
      </c>
      <c r="Q52" s="3">
        <f>'Downloaded Data'!R52 + 1</f>
        <v>6</v>
      </c>
      <c r="R52" s="5">
        <f t="shared" si="0"/>
        <v>5.833333333333333</v>
      </c>
      <c r="S52" s="3">
        <f>'Downloaded Data'!T52 + 1</f>
        <v>6</v>
      </c>
      <c r="T52" s="3">
        <f xml:space="preserve"> 7 - ('Downloaded Data'!U52 + 1)</f>
        <v>1</v>
      </c>
      <c r="U52" s="3">
        <f>'Downloaded Data'!V52 + 1</f>
        <v>5</v>
      </c>
      <c r="V52" s="3">
        <f>7 - ('Downloaded Data'!W52 + 1)</f>
        <v>1</v>
      </c>
      <c r="W52" s="3">
        <f>7 - ('Downloaded Data'!X52 + 1)</f>
        <v>4</v>
      </c>
      <c r="X52" s="3">
        <f>7 - ('Downloaded Data'!Y52 + 1)</f>
        <v>3</v>
      </c>
      <c r="Y52" s="3">
        <f>7 - ('Downloaded Data'!Z52 + 1)</f>
        <v>2</v>
      </c>
      <c r="Z52" s="3">
        <f>'Downloaded Data'!AA52 + 1</f>
        <v>6</v>
      </c>
      <c r="AA52" s="2">
        <f t="shared" si="1"/>
        <v>3.5</v>
      </c>
      <c r="AB52" s="2">
        <f t="shared" si="2"/>
        <v>4.8</v>
      </c>
      <c r="AC52" s="3" t="str">
        <f>VLOOKUP('Downloaded Data'!AB52,Key!$A$396:$B$456,2)</f>
        <v>Scratch</v>
      </c>
      <c r="AE52" t="s">
        <v>141</v>
      </c>
      <c r="AF52" s="3">
        <v>3</v>
      </c>
      <c r="AG52" s="3">
        <v>5</v>
      </c>
      <c r="AH52" s="3">
        <v>8</v>
      </c>
      <c r="AI52" s="3">
        <v>9</v>
      </c>
      <c r="AJ52" s="3">
        <v>7</v>
      </c>
      <c r="AK52" s="3">
        <v>8</v>
      </c>
      <c r="AL52" s="3">
        <v>9</v>
      </c>
      <c r="AM52" s="3">
        <v>5</v>
      </c>
      <c r="AN52" s="3">
        <v>8</v>
      </c>
      <c r="AO52" s="3">
        <v>10</v>
      </c>
      <c r="AP52" s="3">
        <v>7</v>
      </c>
      <c r="AQ52" s="3">
        <v>9</v>
      </c>
      <c r="AR52" s="3">
        <v>7</v>
      </c>
      <c r="AS52" s="3">
        <v>8</v>
      </c>
      <c r="AT52" s="3">
        <v>6</v>
      </c>
      <c r="AU52" s="3">
        <v>8</v>
      </c>
      <c r="AV52" t="s">
        <v>121</v>
      </c>
    </row>
    <row r="53" spans="1:48" x14ac:dyDescent="0.2">
      <c r="A53" t="s">
        <v>526</v>
      </c>
      <c r="B53" t="s">
        <v>776</v>
      </c>
      <c r="C53" s="3">
        <v>21</v>
      </c>
      <c r="D53" t="str">
        <f>VLOOKUP('Downloaded Data'!D53,Key!$A$5:$B$251,2)</f>
        <v>Egypt</v>
      </c>
      <c r="E53" s="3">
        <f>7-('Downloaded Data'!F53 + 1)</f>
        <v>5</v>
      </c>
      <c r="F53" s="3">
        <f>7 - ('Downloaded Data'!G53 + 1)</f>
        <v>5</v>
      </c>
      <c r="G53" s="3">
        <f>'Downloaded Data'!H53 + 1</f>
        <v>4</v>
      </c>
      <c r="H53" s="3">
        <f xml:space="preserve"> 7 - ('Downloaded Data'!I53 + 1)</f>
        <v>5</v>
      </c>
      <c r="I53" s="3">
        <f>'Downloaded Data'!J53 + 1</f>
        <v>4</v>
      </c>
      <c r="J53" s="3">
        <f>'Downloaded Data'!K53 + 1</f>
        <v>4</v>
      </c>
      <c r="K53" s="2">
        <f t="shared" si="3"/>
        <v>4.5</v>
      </c>
      <c r="L53" s="3">
        <f>7 - ('Downloaded Data'!M53 + 1)</f>
        <v>5</v>
      </c>
      <c r="M53" s="3">
        <f>'Downloaded Data'!N53 + 1</f>
        <v>5</v>
      </c>
      <c r="N53" s="3">
        <f>'Downloaded Data'!O53 + 1</f>
        <v>5</v>
      </c>
      <c r="O53" s="3">
        <f>'Downloaded Data'!P53 + 1</f>
        <v>5</v>
      </c>
      <c r="P53" s="3">
        <f>'Downloaded Data'!Q53 + 1</f>
        <v>5</v>
      </c>
      <c r="Q53" s="3">
        <f>'Downloaded Data'!R53 + 1</f>
        <v>5</v>
      </c>
      <c r="R53" s="5">
        <f t="shared" si="0"/>
        <v>5</v>
      </c>
      <c r="S53" s="3">
        <f>'Downloaded Data'!T53 + 1</f>
        <v>4</v>
      </c>
      <c r="T53" s="3">
        <f xml:space="preserve"> 7 - ('Downloaded Data'!U53 + 1)</f>
        <v>4</v>
      </c>
      <c r="U53" s="3">
        <f>'Downloaded Data'!V53 + 1</f>
        <v>5</v>
      </c>
      <c r="V53" s="3">
        <f>7 - ('Downloaded Data'!W53 + 1)</f>
        <v>5</v>
      </c>
      <c r="W53" s="3">
        <f>7 - ('Downloaded Data'!X53 + 1)</f>
        <v>5</v>
      </c>
      <c r="X53" s="3">
        <f>7 - ('Downloaded Data'!Y53 + 1)</f>
        <v>5</v>
      </c>
      <c r="Y53" s="3">
        <f>7 - ('Downloaded Data'!Z53 + 1)</f>
        <v>5</v>
      </c>
      <c r="Z53" s="3">
        <f>'Downloaded Data'!AA53 + 1</f>
        <v>5</v>
      </c>
      <c r="AA53" s="2">
        <f t="shared" si="1"/>
        <v>4.75</v>
      </c>
      <c r="AB53" s="2">
        <f t="shared" si="2"/>
        <v>4.75</v>
      </c>
      <c r="AC53" s="3" t="str">
        <f>VLOOKUP('Downloaded Data'!AB53,Key!$A$396:$B$456,2)</f>
        <v>Photoshop</v>
      </c>
      <c r="AE53" t="s">
        <v>143</v>
      </c>
      <c r="AF53" s="3">
        <v>7</v>
      </c>
      <c r="AG53" s="3">
        <v>7</v>
      </c>
      <c r="AH53" s="3">
        <v>7</v>
      </c>
      <c r="AI53" s="3">
        <v>5</v>
      </c>
      <c r="AJ53" s="3">
        <v>6</v>
      </c>
      <c r="AK53" s="3">
        <v>4</v>
      </c>
      <c r="AL53" s="3">
        <v>5</v>
      </c>
      <c r="AM53" s="3">
        <v>6</v>
      </c>
      <c r="AN53" s="3">
        <v>6</v>
      </c>
      <c r="AO53" s="3">
        <v>6</v>
      </c>
      <c r="AP53" s="3">
        <v>7</v>
      </c>
      <c r="AQ53" s="3">
        <v>3</v>
      </c>
      <c r="AR53" s="3">
        <v>7</v>
      </c>
      <c r="AS53" s="3">
        <v>6</v>
      </c>
      <c r="AT53" s="3">
        <v>4</v>
      </c>
      <c r="AU53" s="3">
        <v>5</v>
      </c>
    </row>
    <row r="54" spans="1:48" x14ac:dyDescent="0.2">
      <c r="A54" t="s">
        <v>527</v>
      </c>
      <c r="B54" t="s">
        <v>48</v>
      </c>
      <c r="C54" s="3">
        <v>24</v>
      </c>
      <c r="D54" t="str">
        <f>VLOOKUP('Downloaded Data'!D54,Key!$A$5:$B$251,2)</f>
        <v>Portugal</v>
      </c>
      <c r="E54" s="3">
        <f>7-('Downloaded Data'!F54 + 1)</f>
        <v>5</v>
      </c>
      <c r="F54" s="3">
        <f>7 - ('Downloaded Data'!G54 + 1)</f>
        <v>5</v>
      </c>
      <c r="G54" s="3">
        <f>'Downloaded Data'!H54 + 1</f>
        <v>4</v>
      </c>
      <c r="H54" s="3">
        <f xml:space="preserve"> 7 - ('Downloaded Data'!I54 + 1)</f>
        <v>5</v>
      </c>
      <c r="I54" s="3">
        <f>'Downloaded Data'!J54 + 1</f>
        <v>5</v>
      </c>
      <c r="J54" s="3">
        <f>'Downloaded Data'!K54 + 1</f>
        <v>5</v>
      </c>
      <c r="K54" s="2">
        <f t="shared" si="3"/>
        <v>4.833333333333333</v>
      </c>
      <c r="L54" s="3">
        <f>7 - ('Downloaded Data'!M54 + 1)</f>
        <v>6</v>
      </c>
      <c r="M54" s="3">
        <f>'Downloaded Data'!N54 + 1</f>
        <v>6</v>
      </c>
      <c r="N54" s="3">
        <f>'Downloaded Data'!O54 + 1</f>
        <v>5</v>
      </c>
      <c r="O54" s="3">
        <f>'Downloaded Data'!P54 + 1</f>
        <v>6</v>
      </c>
      <c r="P54" s="3">
        <f>'Downloaded Data'!Q54 + 1</f>
        <v>5</v>
      </c>
      <c r="Q54" s="3">
        <f>'Downloaded Data'!R54 + 1</f>
        <v>4</v>
      </c>
      <c r="R54" s="5">
        <f t="shared" si="0"/>
        <v>5.333333333333333</v>
      </c>
      <c r="S54" s="3">
        <f>'Downloaded Data'!T54 + 1</f>
        <v>5</v>
      </c>
      <c r="T54" s="3">
        <f xml:space="preserve"> 7 - ('Downloaded Data'!U54 + 1)</f>
        <v>3</v>
      </c>
      <c r="U54" s="3">
        <f>'Downloaded Data'!V54 + 1</f>
        <v>3</v>
      </c>
      <c r="V54" s="3">
        <f>7 - ('Downloaded Data'!W54 + 1)</f>
        <v>5</v>
      </c>
      <c r="W54" s="3">
        <f>7 - ('Downloaded Data'!X54 + 1)</f>
        <v>2</v>
      </c>
      <c r="X54" s="3">
        <f>7 - ('Downloaded Data'!Y54 + 1)</f>
        <v>3</v>
      </c>
      <c r="Y54" s="3">
        <f>7 - ('Downloaded Data'!Z54 + 1)</f>
        <v>5</v>
      </c>
      <c r="Z54" s="3">
        <f>'Downloaded Data'!AA54 + 1</f>
        <v>5</v>
      </c>
      <c r="AA54" s="2">
        <f t="shared" si="1"/>
        <v>3.875</v>
      </c>
      <c r="AB54" s="2">
        <f t="shared" si="2"/>
        <v>4.5999999999999996</v>
      </c>
      <c r="AC54" s="3" t="str">
        <f>VLOOKUP('Downloaded Data'!AB54,Key!$A$396:$B$456,2)</f>
        <v>Blender</v>
      </c>
      <c r="AE54" t="s">
        <v>145</v>
      </c>
      <c r="AF54" s="3">
        <v>9</v>
      </c>
      <c r="AG54" s="3">
        <v>6</v>
      </c>
      <c r="AH54" s="3">
        <v>9</v>
      </c>
      <c r="AI54" s="3">
        <v>9</v>
      </c>
      <c r="AJ54" s="3">
        <v>10</v>
      </c>
      <c r="AK54" s="3">
        <v>9</v>
      </c>
      <c r="AL54" s="3">
        <v>7</v>
      </c>
      <c r="AM54" s="3">
        <v>7</v>
      </c>
      <c r="AN54" s="3">
        <v>8</v>
      </c>
      <c r="AO54" s="3">
        <v>3</v>
      </c>
      <c r="AP54" s="3">
        <v>3</v>
      </c>
      <c r="AQ54" s="3">
        <v>10</v>
      </c>
      <c r="AR54" s="3">
        <v>10</v>
      </c>
      <c r="AS54" s="3">
        <v>4</v>
      </c>
      <c r="AT54" s="3">
        <v>6</v>
      </c>
      <c r="AU54" s="3">
        <v>8</v>
      </c>
      <c r="AV54" t="s">
        <v>146</v>
      </c>
    </row>
    <row r="55" spans="1:48" x14ac:dyDescent="0.2">
      <c r="A55" t="s">
        <v>528</v>
      </c>
      <c r="B55" t="s">
        <v>48</v>
      </c>
      <c r="C55" s="3">
        <v>25</v>
      </c>
      <c r="D55" t="str">
        <f>VLOOKUP('Downloaded Data'!D55,Key!$A$5:$B$251,2)</f>
        <v>Spain</v>
      </c>
      <c r="E55" s="3">
        <f>7-('Downloaded Data'!F55 + 1)</f>
        <v>6</v>
      </c>
      <c r="F55" s="3">
        <f>7 - ('Downloaded Data'!G55 + 1)</f>
        <v>5</v>
      </c>
      <c r="G55" s="3">
        <f>'Downloaded Data'!H55 + 1</f>
        <v>5</v>
      </c>
      <c r="H55" s="3">
        <f xml:space="preserve"> 7 - ('Downloaded Data'!I55 + 1)</f>
        <v>4</v>
      </c>
      <c r="I55" s="3">
        <f>'Downloaded Data'!J55 + 1</f>
        <v>4</v>
      </c>
      <c r="J55" s="3">
        <f>'Downloaded Data'!K55 + 1</f>
        <v>5</v>
      </c>
      <c r="K55" s="2">
        <f t="shared" si="3"/>
        <v>4.833333333333333</v>
      </c>
      <c r="L55" s="3">
        <f>7 - ('Downloaded Data'!M55 + 1)</f>
        <v>6</v>
      </c>
      <c r="M55" s="3">
        <f>'Downloaded Data'!N55 + 1</f>
        <v>5</v>
      </c>
      <c r="N55" s="3">
        <f>'Downloaded Data'!O55 + 1</f>
        <v>5</v>
      </c>
      <c r="O55" s="3">
        <f>'Downloaded Data'!P55 + 1</f>
        <v>4</v>
      </c>
      <c r="P55" s="3">
        <f>'Downloaded Data'!Q55 + 1</f>
        <v>6</v>
      </c>
      <c r="Q55" s="3">
        <f>'Downloaded Data'!R55 + 1</f>
        <v>5</v>
      </c>
      <c r="R55" s="5">
        <f t="shared" si="0"/>
        <v>5.166666666666667</v>
      </c>
      <c r="S55" s="3">
        <f>'Downloaded Data'!T55 + 1</f>
        <v>5</v>
      </c>
      <c r="T55" s="3">
        <f xml:space="preserve"> 7 - ('Downloaded Data'!U55 + 1)</f>
        <v>3</v>
      </c>
      <c r="U55" s="3">
        <f>'Downloaded Data'!V55 + 1</f>
        <v>4</v>
      </c>
      <c r="V55" s="3">
        <f>7 - ('Downloaded Data'!W55 + 1)</f>
        <v>2</v>
      </c>
      <c r="W55" s="3">
        <f>7 - ('Downloaded Data'!X55 + 1)</f>
        <v>4</v>
      </c>
      <c r="X55" s="3">
        <f>7 - ('Downloaded Data'!Y55 + 1)</f>
        <v>4</v>
      </c>
      <c r="Y55" s="3">
        <f>7 - ('Downloaded Data'!Z55 + 1)</f>
        <v>4</v>
      </c>
      <c r="Z55" s="3">
        <f>'Downloaded Data'!AA55 + 1</f>
        <v>4</v>
      </c>
      <c r="AA55" s="2">
        <f t="shared" si="1"/>
        <v>3.75</v>
      </c>
      <c r="AB55" s="2">
        <f t="shared" si="2"/>
        <v>4.5</v>
      </c>
      <c r="AC55" s="3" t="str">
        <f>VLOOKUP('Downloaded Data'!AB55,Key!$A$396:$B$456,2)</f>
        <v>Other</v>
      </c>
      <c r="AD55" t="s">
        <v>148</v>
      </c>
      <c r="AE55" t="s">
        <v>149</v>
      </c>
      <c r="AF55" s="3">
        <v>6</v>
      </c>
      <c r="AG55" s="3">
        <v>5</v>
      </c>
      <c r="AH55" s="3">
        <v>7</v>
      </c>
      <c r="AI55" s="3">
        <v>7</v>
      </c>
      <c r="AJ55" s="3">
        <v>8</v>
      </c>
      <c r="AK55" s="3">
        <v>9</v>
      </c>
      <c r="AL55" s="3">
        <v>8</v>
      </c>
      <c r="AM55" s="3">
        <v>7</v>
      </c>
      <c r="AN55" s="3">
        <v>4</v>
      </c>
      <c r="AO55" s="3">
        <v>5</v>
      </c>
      <c r="AP55" s="3">
        <v>7</v>
      </c>
      <c r="AQ55" s="3">
        <v>6</v>
      </c>
      <c r="AR55" s="3">
        <v>7</v>
      </c>
      <c r="AS55" s="3">
        <v>8</v>
      </c>
      <c r="AT55" s="3">
        <v>5</v>
      </c>
      <c r="AU55" s="3">
        <v>7</v>
      </c>
    </row>
    <row r="56" spans="1:48" x14ac:dyDescent="0.2">
      <c r="A56" t="s">
        <v>529</v>
      </c>
      <c r="B56" t="s">
        <v>48</v>
      </c>
      <c r="C56" s="3">
        <v>22</v>
      </c>
      <c r="D56" t="str">
        <f>VLOOKUP('Downloaded Data'!D56,Key!$A$5:$B$251,2)</f>
        <v>Portugal</v>
      </c>
      <c r="E56" s="3">
        <f>7-('Downloaded Data'!F56 + 1)</f>
        <v>5</v>
      </c>
      <c r="F56" s="3">
        <f>7 - ('Downloaded Data'!G56 + 1)</f>
        <v>4</v>
      </c>
      <c r="G56" s="3">
        <f>'Downloaded Data'!H56 + 1</f>
        <v>4</v>
      </c>
      <c r="H56" s="3">
        <f xml:space="preserve"> 7 - ('Downloaded Data'!I56 + 1)</f>
        <v>4</v>
      </c>
      <c r="I56" s="3">
        <f>'Downloaded Data'!J56 + 1</f>
        <v>4</v>
      </c>
      <c r="J56" s="3">
        <f>'Downloaded Data'!K56 + 1</f>
        <v>4</v>
      </c>
      <c r="K56" s="2">
        <f t="shared" si="3"/>
        <v>4.166666666666667</v>
      </c>
      <c r="L56" s="3">
        <f>7 - ('Downloaded Data'!M56 + 1)</f>
        <v>5</v>
      </c>
      <c r="M56" s="3">
        <f>'Downloaded Data'!N56 + 1</f>
        <v>5</v>
      </c>
      <c r="N56" s="3">
        <f>'Downloaded Data'!O56 + 1</f>
        <v>4</v>
      </c>
      <c r="O56" s="3">
        <f>'Downloaded Data'!P56 + 1</f>
        <v>5</v>
      </c>
      <c r="P56" s="3">
        <f>'Downloaded Data'!Q56 + 1</f>
        <v>4</v>
      </c>
      <c r="Q56" s="3">
        <f>'Downloaded Data'!R56 + 1</f>
        <v>5</v>
      </c>
      <c r="R56" s="5">
        <f t="shared" si="0"/>
        <v>4.666666666666667</v>
      </c>
      <c r="S56" s="3">
        <f>'Downloaded Data'!T56 + 1</f>
        <v>5</v>
      </c>
      <c r="T56" s="3">
        <f xml:space="preserve"> 7 - ('Downloaded Data'!U56 + 1)</f>
        <v>4</v>
      </c>
      <c r="U56" s="3">
        <f>'Downloaded Data'!V56 + 1</f>
        <v>4</v>
      </c>
      <c r="V56" s="3">
        <f>7 - ('Downloaded Data'!W56 + 1)</f>
        <v>3</v>
      </c>
      <c r="W56" s="3">
        <f>7 - ('Downloaded Data'!X56 + 1)</f>
        <v>5</v>
      </c>
      <c r="X56" s="3">
        <f>7 - ('Downloaded Data'!Y56 + 1)</f>
        <v>4</v>
      </c>
      <c r="Y56" s="3">
        <f>7 - ('Downloaded Data'!Z56 + 1)</f>
        <v>3</v>
      </c>
      <c r="Z56" s="3">
        <f>'Downloaded Data'!AA56 + 1</f>
        <v>3</v>
      </c>
      <c r="AA56" s="2">
        <f t="shared" si="1"/>
        <v>3.875</v>
      </c>
      <c r="AB56" s="2">
        <f t="shared" si="2"/>
        <v>4.2</v>
      </c>
      <c r="AC56" s="3" t="str">
        <f>VLOOKUP('Downloaded Data'!AB56,Key!$A$396:$B$456,2)</f>
        <v>Cubase</v>
      </c>
      <c r="AE56" t="s">
        <v>151</v>
      </c>
      <c r="AF56" s="3">
        <v>5</v>
      </c>
      <c r="AG56" s="3">
        <v>4</v>
      </c>
      <c r="AH56" s="3">
        <v>4</v>
      </c>
      <c r="AI56" s="3">
        <v>7</v>
      </c>
      <c r="AJ56" s="3">
        <v>8</v>
      </c>
      <c r="AK56" s="3">
        <v>7</v>
      </c>
      <c r="AL56" s="3">
        <v>8</v>
      </c>
      <c r="AM56" s="3">
        <v>7</v>
      </c>
      <c r="AN56" s="3">
        <v>6</v>
      </c>
      <c r="AO56" s="3">
        <v>7</v>
      </c>
      <c r="AP56" s="3">
        <v>9</v>
      </c>
      <c r="AQ56" s="3">
        <v>4</v>
      </c>
      <c r="AR56" s="3">
        <v>5</v>
      </c>
      <c r="AS56" s="3">
        <v>6</v>
      </c>
      <c r="AT56" s="3">
        <v>8</v>
      </c>
      <c r="AU56" s="3">
        <v>4</v>
      </c>
    </row>
    <row r="57" spans="1:48" x14ac:dyDescent="0.2">
      <c r="A57" t="s">
        <v>530</v>
      </c>
      <c r="B57" t="s">
        <v>60</v>
      </c>
      <c r="C57" s="3">
        <v>21</v>
      </c>
      <c r="D57" t="str">
        <f>VLOOKUP('Downloaded Data'!D57,Key!$A$5:$B$251,2)</f>
        <v>Spain</v>
      </c>
      <c r="E57" s="3">
        <f>7-('Downloaded Data'!F57 + 1)</f>
        <v>5</v>
      </c>
      <c r="F57" s="3">
        <f>7 - ('Downloaded Data'!G57 + 1)</f>
        <v>5</v>
      </c>
      <c r="G57" s="3">
        <f>'Downloaded Data'!H57 + 1</f>
        <v>5</v>
      </c>
      <c r="H57" s="3">
        <f xml:space="preserve"> 7 - ('Downloaded Data'!I57 + 1)</f>
        <v>5</v>
      </c>
      <c r="I57" s="3">
        <f>'Downloaded Data'!J57 + 1</f>
        <v>5</v>
      </c>
      <c r="J57" s="3">
        <f>'Downloaded Data'!K57 + 1</f>
        <v>5</v>
      </c>
      <c r="K57" s="2">
        <f t="shared" si="3"/>
        <v>5</v>
      </c>
      <c r="L57" s="3">
        <f>7 - ('Downloaded Data'!M57 + 1)</f>
        <v>6</v>
      </c>
      <c r="M57" s="3">
        <f>'Downloaded Data'!N57 + 1</f>
        <v>5</v>
      </c>
      <c r="N57" s="3">
        <f>'Downloaded Data'!O57 + 1</f>
        <v>5</v>
      </c>
      <c r="O57" s="3">
        <f>'Downloaded Data'!P57 + 1</f>
        <v>5</v>
      </c>
      <c r="P57" s="3">
        <f>'Downloaded Data'!Q57 + 1</f>
        <v>6</v>
      </c>
      <c r="Q57" s="3">
        <f>'Downloaded Data'!R57 + 1</f>
        <v>5</v>
      </c>
      <c r="R57" s="5">
        <f t="shared" si="0"/>
        <v>5.333333333333333</v>
      </c>
      <c r="S57" s="3">
        <f>'Downloaded Data'!T57 + 1</f>
        <v>5</v>
      </c>
      <c r="T57" s="3">
        <f xml:space="preserve"> 7 - ('Downloaded Data'!U57 + 1)</f>
        <v>5</v>
      </c>
      <c r="U57" s="3">
        <f>'Downloaded Data'!V57 + 1</f>
        <v>5</v>
      </c>
      <c r="V57" s="3">
        <f>7 - ('Downloaded Data'!W57 + 1)</f>
        <v>5</v>
      </c>
      <c r="W57" s="3">
        <f>7 - ('Downloaded Data'!X57 + 1)</f>
        <v>3</v>
      </c>
      <c r="X57" s="3">
        <f>7 - ('Downloaded Data'!Y57 + 1)</f>
        <v>4</v>
      </c>
      <c r="Y57" s="3">
        <f>7 - ('Downloaded Data'!Z57 + 1)</f>
        <v>5</v>
      </c>
      <c r="Z57" s="3">
        <f>'Downloaded Data'!AA57 + 1</f>
        <v>5</v>
      </c>
      <c r="AA57" s="2">
        <f t="shared" si="1"/>
        <v>4.625</v>
      </c>
      <c r="AB57" s="2">
        <f t="shared" si="2"/>
        <v>4.95</v>
      </c>
      <c r="AC57" s="3" t="str">
        <f>VLOOKUP('Downloaded Data'!AB57,Key!$A$396:$B$456,2)</f>
        <v>Google Docs</v>
      </c>
      <c r="AE57" t="s">
        <v>152</v>
      </c>
      <c r="AF57" s="3">
        <v>7</v>
      </c>
      <c r="AG57" s="3">
        <v>8</v>
      </c>
      <c r="AH57" s="3">
        <v>9</v>
      </c>
      <c r="AI57" s="3">
        <v>8</v>
      </c>
      <c r="AJ57" s="3">
        <v>9</v>
      </c>
      <c r="AK57" s="3">
        <v>6</v>
      </c>
      <c r="AL57" s="3">
        <v>8</v>
      </c>
      <c r="AM57" s="3">
        <v>6</v>
      </c>
      <c r="AN57" s="3">
        <v>6</v>
      </c>
      <c r="AO57" s="3">
        <v>4</v>
      </c>
      <c r="AP57" s="3">
        <v>4</v>
      </c>
      <c r="AQ57" s="3">
        <v>3</v>
      </c>
      <c r="AR57" s="3">
        <v>1</v>
      </c>
      <c r="AS57" s="3">
        <v>2</v>
      </c>
      <c r="AT57" s="3">
        <v>3</v>
      </c>
      <c r="AU57" s="3">
        <v>5</v>
      </c>
    </row>
    <row r="58" spans="1:48" x14ac:dyDescent="0.2">
      <c r="A58" t="s">
        <v>531</v>
      </c>
      <c r="B58" t="s">
        <v>48</v>
      </c>
      <c r="C58" s="3">
        <v>28</v>
      </c>
      <c r="D58" t="str">
        <f>VLOOKUP('Downloaded Data'!D58,Key!$A$5:$B$251,2)</f>
        <v>Portugal</v>
      </c>
      <c r="E58" s="3">
        <f>7-('Downloaded Data'!F58 + 1)</f>
        <v>4</v>
      </c>
      <c r="F58" s="3">
        <f>7 - ('Downloaded Data'!G58 + 1)</f>
        <v>4</v>
      </c>
      <c r="G58" s="3">
        <f>'Downloaded Data'!H58 + 1</f>
        <v>4</v>
      </c>
      <c r="H58" s="3">
        <f xml:space="preserve"> 7 - ('Downloaded Data'!I58 + 1)</f>
        <v>2</v>
      </c>
      <c r="I58" s="3">
        <f>'Downloaded Data'!J58 + 1</f>
        <v>5</v>
      </c>
      <c r="J58" s="3">
        <f>'Downloaded Data'!K58 + 1</f>
        <v>3</v>
      </c>
      <c r="K58" s="2">
        <f t="shared" si="3"/>
        <v>3.6666666666666665</v>
      </c>
      <c r="L58" s="3">
        <f>7 - ('Downloaded Data'!M58 + 1)</f>
        <v>3</v>
      </c>
      <c r="M58" s="3">
        <f>'Downloaded Data'!N58 + 1</f>
        <v>3</v>
      </c>
      <c r="N58" s="3">
        <f>'Downloaded Data'!O58 + 1</f>
        <v>3</v>
      </c>
      <c r="O58" s="3">
        <f>'Downloaded Data'!P58 + 1</f>
        <v>2</v>
      </c>
      <c r="P58" s="3">
        <f>'Downloaded Data'!Q58 + 1</f>
        <v>4</v>
      </c>
      <c r="Q58" s="3">
        <f>'Downloaded Data'!R58 + 1</f>
        <v>5</v>
      </c>
      <c r="R58" s="5">
        <f t="shared" si="0"/>
        <v>3.3333333333333335</v>
      </c>
      <c r="S58" s="3">
        <f>'Downloaded Data'!T58 + 1</f>
        <v>5</v>
      </c>
      <c r="T58" s="3">
        <f xml:space="preserve"> 7 - ('Downloaded Data'!U58 + 1)</f>
        <v>3</v>
      </c>
      <c r="U58" s="3">
        <f>'Downloaded Data'!V58 + 1</f>
        <v>4</v>
      </c>
      <c r="V58" s="3">
        <f>7 - ('Downloaded Data'!W58 + 1)</f>
        <v>3</v>
      </c>
      <c r="W58" s="3">
        <f>7 - ('Downloaded Data'!X58 + 1)</f>
        <v>2</v>
      </c>
      <c r="X58" s="3">
        <f>7 - ('Downloaded Data'!Y58 + 1)</f>
        <v>5</v>
      </c>
      <c r="Y58" s="3">
        <f>7 - ('Downloaded Data'!Z58 + 1)</f>
        <v>4</v>
      </c>
      <c r="Z58" s="3">
        <f>'Downloaded Data'!AA58 + 1</f>
        <v>5</v>
      </c>
      <c r="AA58" s="2">
        <f t="shared" si="1"/>
        <v>3.875</v>
      </c>
      <c r="AB58" s="2">
        <f t="shared" si="2"/>
        <v>3.65</v>
      </c>
      <c r="AC58" s="3" t="str">
        <f>VLOOKUP('Downloaded Data'!AB58,Key!$A$396:$B$456,2)</f>
        <v>MS Word</v>
      </c>
      <c r="AE58" t="s">
        <v>153</v>
      </c>
      <c r="AF58" s="3">
        <v>9</v>
      </c>
      <c r="AG58" s="3">
        <v>6</v>
      </c>
      <c r="AH58" s="3">
        <v>2</v>
      </c>
      <c r="AI58" s="3">
        <v>8</v>
      </c>
      <c r="AJ58" s="3">
        <v>6</v>
      </c>
      <c r="AK58" s="3">
        <v>8</v>
      </c>
      <c r="AL58" s="3">
        <v>7</v>
      </c>
      <c r="AM58" s="3">
        <v>3</v>
      </c>
      <c r="AN58" s="3">
        <v>8</v>
      </c>
      <c r="AO58" s="3">
        <v>8</v>
      </c>
      <c r="AP58" s="3">
        <v>9</v>
      </c>
      <c r="AQ58" s="3">
        <v>5</v>
      </c>
      <c r="AR58" s="3">
        <v>5</v>
      </c>
      <c r="AS58" s="3">
        <v>6</v>
      </c>
      <c r="AT58" s="3">
        <v>8</v>
      </c>
      <c r="AU58" s="3">
        <v>10</v>
      </c>
    </row>
    <row r="59" spans="1:48" x14ac:dyDescent="0.2">
      <c r="A59" t="s">
        <v>532</v>
      </c>
      <c r="B59" t="s">
        <v>48</v>
      </c>
      <c r="C59" s="3">
        <v>37</v>
      </c>
      <c r="D59" t="str">
        <f>VLOOKUP('Downloaded Data'!D59,Key!$A$5:$B$251,2)</f>
        <v>Portugal</v>
      </c>
      <c r="E59" s="3">
        <f>7-('Downloaded Data'!F59 + 1)</f>
        <v>5</v>
      </c>
      <c r="F59" s="3">
        <f>7 - ('Downloaded Data'!G59 + 1)</f>
        <v>5</v>
      </c>
      <c r="G59" s="3">
        <f>'Downloaded Data'!H59 + 1</f>
        <v>3</v>
      </c>
      <c r="H59" s="3">
        <f xml:space="preserve"> 7 - ('Downloaded Data'!I59 + 1)</f>
        <v>4</v>
      </c>
      <c r="I59" s="3">
        <f>'Downloaded Data'!J59 + 1</f>
        <v>5</v>
      </c>
      <c r="J59" s="3">
        <f>'Downloaded Data'!K59 + 1</f>
        <v>4</v>
      </c>
      <c r="K59" s="2">
        <f t="shared" si="3"/>
        <v>4.333333333333333</v>
      </c>
      <c r="L59" s="3">
        <f>7 - ('Downloaded Data'!M59 + 1)</f>
        <v>4</v>
      </c>
      <c r="M59" s="3">
        <f>'Downloaded Data'!N59 + 1</f>
        <v>5</v>
      </c>
      <c r="N59" s="3">
        <f>'Downloaded Data'!O59 + 1</f>
        <v>4</v>
      </c>
      <c r="O59" s="3">
        <f>'Downloaded Data'!P59 + 1</f>
        <v>4</v>
      </c>
      <c r="P59" s="3">
        <f>'Downloaded Data'!Q59 + 1</f>
        <v>5</v>
      </c>
      <c r="Q59" s="3">
        <f>'Downloaded Data'!R59 + 1</f>
        <v>5</v>
      </c>
      <c r="R59" s="5">
        <f t="shared" si="0"/>
        <v>4.5</v>
      </c>
      <c r="S59" s="3">
        <f>'Downloaded Data'!T59 + 1</f>
        <v>5</v>
      </c>
      <c r="T59" s="3">
        <f xml:space="preserve"> 7 - ('Downloaded Data'!U59 + 1)</f>
        <v>4</v>
      </c>
      <c r="U59" s="3">
        <f>'Downloaded Data'!V59 + 1</f>
        <v>4</v>
      </c>
      <c r="V59" s="3">
        <f>7 - ('Downloaded Data'!W59 + 1)</f>
        <v>4</v>
      </c>
      <c r="W59" s="3">
        <f>7 - ('Downloaded Data'!X59 + 1)</f>
        <v>5</v>
      </c>
      <c r="X59" s="3">
        <f>7 - ('Downloaded Data'!Y59 + 1)</f>
        <v>5</v>
      </c>
      <c r="Y59" s="3">
        <f>7 - ('Downloaded Data'!Z59 + 1)</f>
        <v>5</v>
      </c>
      <c r="Z59" s="3">
        <f>'Downloaded Data'!AA59 + 1</f>
        <v>5</v>
      </c>
      <c r="AA59" s="2">
        <f t="shared" si="1"/>
        <v>4.625</v>
      </c>
      <c r="AB59" s="2">
        <f t="shared" si="2"/>
        <v>4.5</v>
      </c>
      <c r="AC59" s="3" t="str">
        <f>VLOOKUP('Downloaded Data'!AB59,Key!$A$396:$B$456,2)</f>
        <v>Blender</v>
      </c>
      <c r="AE59" t="s">
        <v>154</v>
      </c>
      <c r="AF59" s="3">
        <v>8</v>
      </c>
      <c r="AG59" s="3">
        <v>6</v>
      </c>
      <c r="AH59" s="3">
        <v>8</v>
      </c>
      <c r="AI59" s="3">
        <v>7</v>
      </c>
      <c r="AJ59" s="3">
        <v>9</v>
      </c>
      <c r="AK59" s="3">
        <v>5</v>
      </c>
      <c r="AL59" s="3">
        <v>7</v>
      </c>
      <c r="AM59" s="3">
        <v>8</v>
      </c>
      <c r="AN59" s="3">
        <v>5</v>
      </c>
      <c r="AO59" s="3">
        <v>5</v>
      </c>
      <c r="AP59" s="3">
        <v>5</v>
      </c>
      <c r="AQ59" s="3">
        <v>7</v>
      </c>
      <c r="AR59" s="3">
        <v>4</v>
      </c>
      <c r="AS59" s="3">
        <v>5</v>
      </c>
      <c r="AT59" s="3">
        <v>3</v>
      </c>
      <c r="AU59" s="3">
        <v>3</v>
      </c>
    </row>
    <row r="60" spans="1:48" x14ac:dyDescent="0.2">
      <c r="A60" t="s">
        <v>533</v>
      </c>
      <c r="B60" t="s">
        <v>60</v>
      </c>
      <c r="C60" s="3">
        <v>37</v>
      </c>
      <c r="D60" t="str">
        <f>VLOOKUP('Downloaded Data'!D60,Key!$A$5:$B$251,2)</f>
        <v>Greece</v>
      </c>
      <c r="E60" s="3">
        <f>7-('Downloaded Data'!F60 + 1)</f>
        <v>6</v>
      </c>
      <c r="F60" s="3">
        <f>7 - ('Downloaded Data'!G60 + 1)</f>
        <v>5</v>
      </c>
      <c r="G60" s="3">
        <f>'Downloaded Data'!H60 + 1</f>
        <v>5</v>
      </c>
      <c r="H60" s="3">
        <f xml:space="preserve"> 7 - ('Downloaded Data'!I60 + 1)</f>
        <v>5</v>
      </c>
      <c r="I60" s="3">
        <f>'Downloaded Data'!J60 + 1</f>
        <v>5</v>
      </c>
      <c r="J60" s="3">
        <f>'Downloaded Data'!K60 + 1</f>
        <v>6</v>
      </c>
      <c r="K60" s="2">
        <f t="shared" si="3"/>
        <v>5.333333333333333</v>
      </c>
      <c r="L60" s="3">
        <f>7 - ('Downloaded Data'!M60 + 1)</f>
        <v>6</v>
      </c>
      <c r="M60" s="3">
        <f>'Downloaded Data'!N60 + 1</f>
        <v>5</v>
      </c>
      <c r="N60" s="3">
        <f>'Downloaded Data'!O60 + 1</f>
        <v>4</v>
      </c>
      <c r="O60" s="3">
        <f>'Downloaded Data'!P60 + 1</f>
        <v>5</v>
      </c>
      <c r="P60" s="3">
        <f>'Downloaded Data'!Q60 + 1</f>
        <v>5</v>
      </c>
      <c r="Q60" s="3">
        <f>'Downloaded Data'!R60 + 1</f>
        <v>5</v>
      </c>
      <c r="R60" s="5">
        <f t="shared" si="0"/>
        <v>5</v>
      </c>
      <c r="S60" s="3">
        <f>'Downloaded Data'!T60 + 1</f>
        <v>5</v>
      </c>
      <c r="T60" s="3">
        <f xml:space="preserve"> 7 - ('Downloaded Data'!U60 + 1)</f>
        <v>5</v>
      </c>
      <c r="U60" s="3">
        <f>'Downloaded Data'!V60 + 1</f>
        <v>5</v>
      </c>
      <c r="V60" s="3">
        <f>7 - ('Downloaded Data'!W60 + 1)</f>
        <v>4</v>
      </c>
      <c r="W60" s="3">
        <f>7 - ('Downloaded Data'!X60 + 1)</f>
        <v>6</v>
      </c>
      <c r="X60" s="3">
        <f>7 - ('Downloaded Data'!Y60 + 1)</f>
        <v>6</v>
      </c>
      <c r="Y60" s="3">
        <f>7 - ('Downloaded Data'!Z60 + 1)</f>
        <v>6</v>
      </c>
      <c r="Z60" s="3">
        <f>'Downloaded Data'!AA60 + 1</f>
        <v>6</v>
      </c>
      <c r="AA60" s="2">
        <f t="shared" si="1"/>
        <v>5.375</v>
      </c>
      <c r="AB60" s="2">
        <f t="shared" si="2"/>
        <v>5.25</v>
      </c>
      <c r="AC60" s="3" t="str">
        <f>VLOOKUP('Downloaded Data'!AB60,Key!$A$396:$B$456,2)</f>
        <v>MS Powerpoint</v>
      </c>
      <c r="AE60" t="s">
        <v>155</v>
      </c>
      <c r="AF60" s="3">
        <v>6</v>
      </c>
      <c r="AG60" s="3">
        <v>9</v>
      </c>
      <c r="AH60" s="3">
        <v>9</v>
      </c>
      <c r="AI60" s="3">
        <v>7</v>
      </c>
      <c r="AJ60" s="3">
        <v>7</v>
      </c>
      <c r="AK60" s="3">
        <v>9</v>
      </c>
      <c r="AL60" s="3">
        <v>6</v>
      </c>
      <c r="AM60" s="3">
        <v>3</v>
      </c>
      <c r="AN60" s="3">
        <v>4</v>
      </c>
      <c r="AO60" s="3">
        <v>8</v>
      </c>
      <c r="AP60" s="3">
        <v>9</v>
      </c>
      <c r="AQ60" s="3">
        <v>10</v>
      </c>
      <c r="AR60" s="3">
        <v>5</v>
      </c>
      <c r="AS60" s="3">
        <v>8</v>
      </c>
      <c r="AT60" s="3">
        <v>9</v>
      </c>
      <c r="AU60" s="3">
        <v>7</v>
      </c>
    </row>
    <row r="61" spans="1:48" x14ac:dyDescent="0.2">
      <c r="A61" t="s">
        <v>534</v>
      </c>
      <c r="B61" t="s">
        <v>48</v>
      </c>
      <c r="C61" s="3">
        <v>21</v>
      </c>
      <c r="D61" t="str">
        <f>VLOOKUP('Downloaded Data'!D61,Key!$A$5:$B$251,2)</f>
        <v>Poland</v>
      </c>
      <c r="E61" s="3">
        <f>7-('Downloaded Data'!F61 + 1)</f>
        <v>5</v>
      </c>
      <c r="F61" s="3">
        <f>7 - ('Downloaded Data'!G61 + 1)</f>
        <v>6</v>
      </c>
      <c r="G61" s="3">
        <f>'Downloaded Data'!H61 + 1</f>
        <v>5</v>
      </c>
      <c r="H61" s="3">
        <f xml:space="preserve"> 7 - ('Downloaded Data'!I61 + 1)</f>
        <v>5</v>
      </c>
      <c r="I61" s="3">
        <f>'Downloaded Data'!J61 + 1</f>
        <v>5</v>
      </c>
      <c r="J61" s="3">
        <f>'Downloaded Data'!K61 + 1</f>
        <v>5</v>
      </c>
      <c r="K61" s="2">
        <f t="shared" si="3"/>
        <v>5.166666666666667</v>
      </c>
      <c r="L61" s="3">
        <f>7 - ('Downloaded Data'!M61 + 1)</f>
        <v>5</v>
      </c>
      <c r="M61" s="3">
        <f>'Downloaded Data'!N61 + 1</f>
        <v>5</v>
      </c>
      <c r="N61" s="3">
        <f>'Downloaded Data'!O61 + 1</f>
        <v>5</v>
      </c>
      <c r="O61" s="3">
        <f>'Downloaded Data'!P61 + 1</f>
        <v>5</v>
      </c>
      <c r="P61" s="3">
        <f>'Downloaded Data'!Q61 + 1</f>
        <v>5</v>
      </c>
      <c r="Q61" s="3">
        <f>'Downloaded Data'!R61 + 1</f>
        <v>5</v>
      </c>
      <c r="R61" s="5">
        <f t="shared" si="0"/>
        <v>5</v>
      </c>
      <c r="S61" s="3">
        <f>'Downloaded Data'!T61 + 1</f>
        <v>5</v>
      </c>
      <c r="T61" s="3">
        <f xml:space="preserve"> 7 - ('Downloaded Data'!U61 + 1)</f>
        <v>5</v>
      </c>
      <c r="U61" s="3">
        <f>'Downloaded Data'!V61 + 1</f>
        <v>5</v>
      </c>
      <c r="V61" s="3">
        <f>7 - ('Downloaded Data'!W61 + 1)</f>
        <v>4</v>
      </c>
      <c r="W61" s="3">
        <f>7 - ('Downloaded Data'!X61 + 1)</f>
        <v>5</v>
      </c>
      <c r="X61" s="3">
        <f>7 - ('Downloaded Data'!Y61 + 1)</f>
        <v>5</v>
      </c>
      <c r="Y61" s="3">
        <f>7 - ('Downloaded Data'!Z61 + 1)</f>
        <v>5</v>
      </c>
      <c r="Z61" s="3">
        <f>'Downloaded Data'!AA61 + 1</f>
        <v>4</v>
      </c>
      <c r="AA61" s="2">
        <f t="shared" si="1"/>
        <v>4.75</v>
      </c>
      <c r="AB61" s="2">
        <f t="shared" si="2"/>
        <v>4.95</v>
      </c>
      <c r="AC61" s="3" t="str">
        <f>VLOOKUP('Downloaded Data'!AB61,Key!$A$396:$B$456,2)</f>
        <v>Lightroom</v>
      </c>
      <c r="AE61" t="s">
        <v>156</v>
      </c>
      <c r="AF61" s="3">
        <v>8</v>
      </c>
      <c r="AG61" s="3">
        <v>9</v>
      </c>
      <c r="AH61" s="3">
        <v>9</v>
      </c>
      <c r="AI61" s="3">
        <v>7</v>
      </c>
      <c r="AJ61" s="3">
        <v>10</v>
      </c>
      <c r="AK61" s="3">
        <v>9</v>
      </c>
      <c r="AL61" s="3">
        <v>8</v>
      </c>
      <c r="AM61" s="3">
        <v>8</v>
      </c>
      <c r="AN61" s="3">
        <v>9</v>
      </c>
      <c r="AO61" s="3">
        <v>9</v>
      </c>
      <c r="AP61" s="3">
        <v>10</v>
      </c>
      <c r="AQ61" s="3">
        <v>7</v>
      </c>
      <c r="AR61" s="3">
        <v>9</v>
      </c>
      <c r="AS61" s="3">
        <v>9</v>
      </c>
      <c r="AT61" s="3">
        <v>8</v>
      </c>
      <c r="AU61" s="3">
        <v>8</v>
      </c>
    </row>
    <row r="62" spans="1:48" x14ac:dyDescent="0.2">
      <c r="A62" t="s">
        <v>535</v>
      </c>
      <c r="B62" t="s">
        <v>48</v>
      </c>
      <c r="C62" s="3">
        <v>22</v>
      </c>
      <c r="D62" t="str">
        <f>VLOOKUP('Downloaded Data'!D62,Key!$A$5:$B$251,2)</f>
        <v>Latvia</v>
      </c>
      <c r="E62" s="3">
        <f>7-('Downloaded Data'!F62 + 1)</f>
        <v>6</v>
      </c>
      <c r="F62" s="3">
        <f>7 - ('Downloaded Data'!G62 + 1)</f>
        <v>5</v>
      </c>
      <c r="G62" s="3">
        <f>'Downloaded Data'!H62 + 1</f>
        <v>5</v>
      </c>
      <c r="H62" s="3">
        <f xml:space="preserve"> 7 - ('Downloaded Data'!I62 + 1)</f>
        <v>3</v>
      </c>
      <c r="I62" s="3">
        <f>'Downloaded Data'!J62 + 1</f>
        <v>6</v>
      </c>
      <c r="J62" s="3">
        <f>'Downloaded Data'!K62 + 1</f>
        <v>6</v>
      </c>
      <c r="K62" s="2">
        <f t="shared" si="3"/>
        <v>5.166666666666667</v>
      </c>
      <c r="L62" s="3">
        <f>7 - ('Downloaded Data'!M62 + 1)</f>
        <v>5</v>
      </c>
      <c r="M62" s="3">
        <f>'Downloaded Data'!N62 + 1</f>
        <v>5</v>
      </c>
      <c r="N62" s="3">
        <f>'Downloaded Data'!O62 + 1</f>
        <v>5</v>
      </c>
      <c r="O62" s="3">
        <f>'Downloaded Data'!P62 + 1</f>
        <v>4</v>
      </c>
      <c r="P62" s="3">
        <f>'Downloaded Data'!Q62 + 1</f>
        <v>6</v>
      </c>
      <c r="Q62" s="3">
        <f>'Downloaded Data'!R62 + 1</f>
        <v>6</v>
      </c>
      <c r="R62" s="5">
        <f t="shared" si="0"/>
        <v>5.166666666666667</v>
      </c>
      <c r="S62" s="3">
        <f>'Downloaded Data'!T62 + 1</f>
        <v>6</v>
      </c>
      <c r="T62" s="3">
        <f xml:space="preserve"> 7 - ('Downloaded Data'!U62 + 1)</f>
        <v>3</v>
      </c>
      <c r="U62" s="3">
        <f>'Downloaded Data'!V62 + 1</f>
        <v>4</v>
      </c>
      <c r="V62" s="3">
        <f>7 - ('Downloaded Data'!W62 + 1)</f>
        <v>6</v>
      </c>
      <c r="W62" s="3">
        <f>7 - ('Downloaded Data'!X62 + 1)</f>
        <v>3</v>
      </c>
      <c r="X62" s="3">
        <f>7 - ('Downloaded Data'!Y62 + 1)</f>
        <v>2</v>
      </c>
      <c r="Y62" s="3">
        <f>7 - ('Downloaded Data'!Z62 + 1)</f>
        <v>4</v>
      </c>
      <c r="Z62" s="3">
        <f>'Downloaded Data'!AA62 + 1</f>
        <v>5</v>
      </c>
      <c r="AA62" s="2">
        <f t="shared" si="1"/>
        <v>4.125</v>
      </c>
      <c r="AB62" s="2">
        <f t="shared" si="2"/>
        <v>4.75</v>
      </c>
      <c r="AC62" s="3" t="str">
        <f>VLOOKUP('Downloaded Data'!AB62,Key!$A$396:$B$456,2)</f>
        <v>Google Docs</v>
      </c>
      <c r="AE62" t="s">
        <v>157</v>
      </c>
      <c r="AF62" s="3">
        <v>3</v>
      </c>
      <c r="AG62" s="3">
        <v>10</v>
      </c>
      <c r="AH62" s="3">
        <v>9</v>
      </c>
      <c r="AI62" s="3">
        <v>5</v>
      </c>
      <c r="AJ62" s="3">
        <v>6</v>
      </c>
      <c r="AK62" s="3">
        <v>2</v>
      </c>
      <c r="AL62" s="3">
        <v>4</v>
      </c>
      <c r="AM62" s="3">
        <v>8</v>
      </c>
      <c r="AN62" s="3">
        <v>8</v>
      </c>
      <c r="AO62" s="3">
        <v>5</v>
      </c>
      <c r="AP62" s="3">
        <v>9</v>
      </c>
      <c r="AQ62" s="3">
        <v>2</v>
      </c>
      <c r="AR62" s="3">
        <v>1</v>
      </c>
      <c r="AS62" s="3">
        <v>9</v>
      </c>
      <c r="AT62" s="3">
        <v>1</v>
      </c>
      <c r="AU62" s="3">
        <v>3</v>
      </c>
    </row>
    <row r="63" spans="1:48" x14ac:dyDescent="0.2">
      <c r="A63" t="s">
        <v>536</v>
      </c>
      <c r="B63" t="s">
        <v>775</v>
      </c>
      <c r="C63" s="3">
        <v>18</v>
      </c>
      <c r="D63" t="str">
        <f>VLOOKUP('Downloaded Data'!D63,Key!$A$5:$B$251,2)</f>
        <v>Poland</v>
      </c>
      <c r="E63" s="3">
        <f>7-('Downloaded Data'!F63 + 1)</f>
        <v>5</v>
      </c>
      <c r="F63" s="3">
        <f>7 - ('Downloaded Data'!G63 + 1)</f>
        <v>5</v>
      </c>
      <c r="G63" s="3">
        <f>'Downloaded Data'!H63 + 1</f>
        <v>5</v>
      </c>
      <c r="H63" s="3">
        <f xml:space="preserve"> 7 - ('Downloaded Data'!I63 + 1)</f>
        <v>5</v>
      </c>
      <c r="I63" s="3">
        <f>'Downloaded Data'!J63 + 1</f>
        <v>5</v>
      </c>
      <c r="J63" s="3">
        <f>'Downloaded Data'!K63 + 1</f>
        <v>5</v>
      </c>
      <c r="K63" s="2">
        <f t="shared" si="3"/>
        <v>5</v>
      </c>
      <c r="L63" s="3">
        <f>7 - ('Downloaded Data'!M63 + 1)</f>
        <v>5</v>
      </c>
      <c r="M63" s="3">
        <f>'Downloaded Data'!N63 + 1</f>
        <v>4</v>
      </c>
      <c r="N63" s="3">
        <f>'Downloaded Data'!O63 + 1</f>
        <v>4</v>
      </c>
      <c r="O63" s="3">
        <f>'Downloaded Data'!P63 + 1</f>
        <v>5</v>
      </c>
      <c r="P63" s="3">
        <f>'Downloaded Data'!Q63 + 1</f>
        <v>4</v>
      </c>
      <c r="Q63" s="3">
        <f>'Downloaded Data'!R63 + 1</f>
        <v>5</v>
      </c>
      <c r="R63" s="5">
        <f t="shared" si="0"/>
        <v>4.5</v>
      </c>
      <c r="S63" s="3">
        <f>'Downloaded Data'!T63 + 1</f>
        <v>4</v>
      </c>
      <c r="T63" s="3">
        <f xml:space="preserve"> 7 - ('Downloaded Data'!U63 + 1)</f>
        <v>2</v>
      </c>
      <c r="U63" s="3">
        <f>'Downloaded Data'!V63 + 1</f>
        <v>4</v>
      </c>
      <c r="V63" s="3">
        <f>7 - ('Downloaded Data'!W63 + 1)</f>
        <v>2</v>
      </c>
      <c r="W63" s="3">
        <f>7 - ('Downloaded Data'!X63 + 1)</f>
        <v>2</v>
      </c>
      <c r="X63" s="3">
        <f>7 - ('Downloaded Data'!Y63 + 1)</f>
        <v>3</v>
      </c>
      <c r="Y63" s="3">
        <f>7 - ('Downloaded Data'!Z63 + 1)</f>
        <v>3</v>
      </c>
      <c r="Z63" s="3">
        <f>'Downloaded Data'!AA63 + 1</f>
        <v>3</v>
      </c>
      <c r="AA63" s="2">
        <f t="shared" si="1"/>
        <v>2.875</v>
      </c>
      <c r="AB63" s="2">
        <f t="shared" si="2"/>
        <v>4</v>
      </c>
      <c r="AC63" s="3" t="str">
        <f>VLOOKUP('Downloaded Data'!AB63,Key!$A$396:$B$456,2)</f>
        <v>Other</v>
      </c>
      <c r="AD63" t="s">
        <v>160</v>
      </c>
      <c r="AE63" t="s">
        <v>161</v>
      </c>
      <c r="AF63" s="3">
        <v>6</v>
      </c>
      <c r="AG63" s="3">
        <v>7</v>
      </c>
      <c r="AH63" s="3">
        <v>8</v>
      </c>
      <c r="AI63" s="3">
        <v>9</v>
      </c>
      <c r="AJ63" s="3">
        <v>8</v>
      </c>
      <c r="AK63" s="3">
        <v>8</v>
      </c>
      <c r="AL63" s="3">
        <v>8</v>
      </c>
      <c r="AM63" s="3">
        <v>7</v>
      </c>
      <c r="AN63" s="3">
        <v>6</v>
      </c>
      <c r="AO63" s="3">
        <v>8</v>
      </c>
      <c r="AP63" s="3">
        <v>8</v>
      </c>
      <c r="AQ63" s="3">
        <v>8</v>
      </c>
      <c r="AR63" s="3">
        <v>8</v>
      </c>
      <c r="AS63" s="3">
        <v>7</v>
      </c>
      <c r="AT63" s="3">
        <v>7</v>
      </c>
      <c r="AU63" s="3">
        <v>7</v>
      </c>
    </row>
    <row r="64" spans="1:48" x14ac:dyDescent="0.2">
      <c r="A64" t="s">
        <v>537</v>
      </c>
      <c r="B64" t="s">
        <v>48</v>
      </c>
      <c r="C64" s="3">
        <v>24</v>
      </c>
      <c r="D64" t="str">
        <f>VLOOKUP('Downloaded Data'!D64,Key!$A$5:$B$251,2)</f>
        <v>Portugal</v>
      </c>
      <c r="E64" s="3">
        <f>7-('Downloaded Data'!F64 + 1)</f>
        <v>4</v>
      </c>
      <c r="F64" s="3">
        <f>7 - ('Downloaded Data'!G64 + 1)</f>
        <v>4</v>
      </c>
      <c r="G64" s="3">
        <f>'Downloaded Data'!H64 + 1</f>
        <v>5</v>
      </c>
      <c r="H64" s="3">
        <f xml:space="preserve"> 7 - ('Downloaded Data'!I64 + 1)</f>
        <v>4</v>
      </c>
      <c r="I64" s="3">
        <f>'Downloaded Data'!J64 + 1</f>
        <v>5</v>
      </c>
      <c r="J64" s="3">
        <f>'Downloaded Data'!K64 + 1</f>
        <v>5</v>
      </c>
      <c r="K64" s="2">
        <f t="shared" si="3"/>
        <v>4.5</v>
      </c>
      <c r="L64" s="3">
        <f>7 - ('Downloaded Data'!M64 + 1)</f>
        <v>5</v>
      </c>
      <c r="M64" s="3">
        <f>'Downloaded Data'!N64 + 1</f>
        <v>5</v>
      </c>
      <c r="N64" s="3">
        <f>'Downloaded Data'!O64 + 1</f>
        <v>5</v>
      </c>
      <c r="O64" s="3">
        <f>'Downloaded Data'!P64 + 1</f>
        <v>5</v>
      </c>
      <c r="P64" s="3">
        <f>'Downloaded Data'!Q64 + 1</f>
        <v>5</v>
      </c>
      <c r="Q64" s="3">
        <f>'Downloaded Data'!R64 + 1</f>
        <v>5</v>
      </c>
      <c r="R64" s="5">
        <f t="shared" si="0"/>
        <v>5</v>
      </c>
      <c r="S64" s="3">
        <f>'Downloaded Data'!T64 + 1</f>
        <v>5</v>
      </c>
      <c r="T64" s="3">
        <f xml:space="preserve"> 7 - ('Downloaded Data'!U64 + 1)</f>
        <v>3</v>
      </c>
      <c r="U64" s="3">
        <f>'Downloaded Data'!V64 + 1</f>
        <v>5</v>
      </c>
      <c r="V64" s="3">
        <f>7 - ('Downloaded Data'!W64 + 1)</f>
        <v>2</v>
      </c>
      <c r="W64" s="3">
        <f>7 - ('Downloaded Data'!X64 + 1)</f>
        <v>3</v>
      </c>
      <c r="X64" s="3">
        <f>7 - ('Downloaded Data'!Y64 + 1)</f>
        <v>3</v>
      </c>
      <c r="Y64" s="3">
        <f>7 - ('Downloaded Data'!Z64 + 1)</f>
        <v>3</v>
      </c>
      <c r="Z64" s="3">
        <f>'Downloaded Data'!AA64 + 1</f>
        <v>5</v>
      </c>
      <c r="AA64" s="2">
        <f t="shared" si="1"/>
        <v>3.625</v>
      </c>
      <c r="AB64" s="2">
        <f t="shared" si="2"/>
        <v>4.3</v>
      </c>
      <c r="AC64" s="3" t="str">
        <f>VLOOKUP('Downloaded Data'!AB64,Key!$A$396:$B$456,2)</f>
        <v>MS Word</v>
      </c>
      <c r="AE64" t="s">
        <v>162</v>
      </c>
      <c r="AF64" s="3">
        <v>8</v>
      </c>
      <c r="AG64" s="3">
        <v>7</v>
      </c>
      <c r="AH64" s="3">
        <v>7</v>
      </c>
      <c r="AI64" s="3">
        <v>7</v>
      </c>
      <c r="AJ64" s="3">
        <v>8</v>
      </c>
      <c r="AK64" s="3">
        <v>8</v>
      </c>
      <c r="AL64" s="3">
        <v>7</v>
      </c>
      <c r="AM64" s="3">
        <v>7</v>
      </c>
      <c r="AN64" s="3">
        <v>8</v>
      </c>
      <c r="AO64" s="3">
        <v>7</v>
      </c>
      <c r="AP64" s="3">
        <v>7</v>
      </c>
      <c r="AQ64" s="3">
        <v>5</v>
      </c>
      <c r="AR64" s="3">
        <v>8</v>
      </c>
      <c r="AS64" s="3">
        <v>8</v>
      </c>
      <c r="AT64" s="3">
        <v>8</v>
      </c>
      <c r="AU64" s="3">
        <v>7</v>
      </c>
    </row>
    <row r="65" spans="1:48" x14ac:dyDescent="0.2">
      <c r="A65" t="s">
        <v>538</v>
      </c>
      <c r="B65" t="s">
        <v>48</v>
      </c>
      <c r="C65" s="3">
        <v>29</v>
      </c>
      <c r="D65" t="str">
        <f>VLOOKUP('Downloaded Data'!D65,Key!$A$5:$B$251,2)</f>
        <v>Italy</v>
      </c>
      <c r="E65" s="3">
        <f>7-('Downloaded Data'!F65 + 1)</f>
        <v>5</v>
      </c>
      <c r="F65" s="3">
        <f>7 - ('Downloaded Data'!G65 + 1)</f>
        <v>3</v>
      </c>
      <c r="G65" s="3">
        <f>'Downloaded Data'!H65 + 1</f>
        <v>4</v>
      </c>
      <c r="H65" s="3">
        <f xml:space="preserve"> 7 - ('Downloaded Data'!I65 + 1)</f>
        <v>5</v>
      </c>
      <c r="I65" s="3">
        <f>'Downloaded Data'!J65 + 1</f>
        <v>2</v>
      </c>
      <c r="J65" s="3">
        <f>'Downloaded Data'!K65 + 1</f>
        <v>4</v>
      </c>
      <c r="K65" s="2">
        <f t="shared" si="3"/>
        <v>3.8333333333333335</v>
      </c>
      <c r="L65" s="3">
        <f>7 - ('Downloaded Data'!M65 + 1)</f>
        <v>4</v>
      </c>
      <c r="M65" s="3">
        <f>'Downloaded Data'!N65 + 1</f>
        <v>5</v>
      </c>
      <c r="N65" s="3">
        <f>'Downloaded Data'!O65 + 1</f>
        <v>4</v>
      </c>
      <c r="O65" s="3">
        <f>'Downloaded Data'!P65 + 1</f>
        <v>5</v>
      </c>
      <c r="P65" s="3">
        <f>'Downloaded Data'!Q65 + 1</f>
        <v>5</v>
      </c>
      <c r="Q65" s="3">
        <f>'Downloaded Data'!R65 + 1</f>
        <v>5</v>
      </c>
      <c r="R65" s="5">
        <f t="shared" si="0"/>
        <v>4.666666666666667</v>
      </c>
      <c r="S65" s="3">
        <f>'Downloaded Data'!T65 + 1</f>
        <v>5</v>
      </c>
      <c r="T65" s="3">
        <f xml:space="preserve"> 7 - ('Downloaded Data'!U65 + 1)</f>
        <v>5</v>
      </c>
      <c r="U65" s="3">
        <f>'Downloaded Data'!V65 + 1</f>
        <v>5</v>
      </c>
      <c r="V65" s="3">
        <f>7 - ('Downloaded Data'!W65 + 1)</f>
        <v>4</v>
      </c>
      <c r="W65" s="3">
        <f>7 - ('Downloaded Data'!X65 + 1)</f>
        <v>5</v>
      </c>
      <c r="X65" s="3">
        <f>7 - ('Downloaded Data'!Y65 + 1)</f>
        <v>5</v>
      </c>
      <c r="Y65" s="3">
        <f>7 - ('Downloaded Data'!Z65 + 1)</f>
        <v>4</v>
      </c>
      <c r="Z65" s="3">
        <f>'Downloaded Data'!AA65 + 1</f>
        <v>5</v>
      </c>
      <c r="AA65" s="2">
        <f t="shared" si="1"/>
        <v>4.75</v>
      </c>
      <c r="AB65" s="2">
        <f t="shared" si="2"/>
        <v>4.45</v>
      </c>
      <c r="AC65" s="3" t="str">
        <f>VLOOKUP('Downloaded Data'!AB65,Key!$A$396:$B$456,2)</f>
        <v>Other</v>
      </c>
      <c r="AD65" t="s">
        <v>163</v>
      </c>
      <c r="AE65" t="s">
        <v>164</v>
      </c>
      <c r="AF65" s="3">
        <v>8</v>
      </c>
      <c r="AG65" s="3">
        <v>7</v>
      </c>
      <c r="AH65" s="3">
        <v>8</v>
      </c>
      <c r="AI65" s="3">
        <v>8</v>
      </c>
      <c r="AJ65" s="3">
        <v>8</v>
      </c>
      <c r="AK65" s="3">
        <v>9</v>
      </c>
      <c r="AL65" s="3">
        <v>9</v>
      </c>
      <c r="AM65" s="3">
        <v>9</v>
      </c>
      <c r="AN65" s="3">
        <v>7</v>
      </c>
      <c r="AO65" s="3">
        <v>9</v>
      </c>
      <c r="AP65" s="3">
        <v>9</v>
      </c>
      <c r="AQ65" s="3">
        <v>9</v>
      </c>
      <c r="AR65" s="3">
        <v>7</v>
      </c>
      <c r="AS65" s="3">
        <v>8</v>
      </c>
      <c r="AT65" s="3">
        <v>9</v>
      </c>
      <c r="AU65" s="3">
        <v>9</v>
      </c>
    </row>
    <row r="66" spans="1:48" x14ac:dyDescent="0.2">
      <c r="A66" t="s">
        <v>539</v>
      </c>
      <c r="B66" t="s">
        <v>775</v>
      </c>
      <c r="C66" s="3">
        <v>22</v>
      </c>
      <c r="D66" t="str">
        <f>VLOOKUP('Downloaded Data'!D66,Key!$A$5:$B$251,2)</f>
        <v>United Kingdom</v>
      </c>
      <c r="E66" s="3">
        <f>7-('Downloaded Data'!F66 + 1)</f>
        <v>4</v>
      </c>
      <c r="F66" s="3">
        <f>7 - ('Downloaded Data'!G66 + 1)</f>
        <v>5</v>
      </c>
      <c r="G66" s="3">
        <f>'Downloaded Data'!H66 + 1</f>
        <v>5</v>
      </c>
      <c r="H66" s="3">
        <f xml:space="preserve"> 7 - ('Downloaded Data'!I66 + 1)</f>
        <v>5</v>
      </c>
      <c r="I66" s="3">
        <f>'Downloaded Data'!J66 + 1</f>
        <v>4</v>
      </c>
      <c r="J66" s="3">
        <f>'Downloaded Data'!K66 + 1</f>
        <v>4</v>
      </c>
      <c r="K66" s="2">
        <f t="shared" si="3"/>
        <v>4.5</v>
      </c>
      <c r="L66" s="3">
        <f>7 - ('Downloaded Data'!M66 + 1)</f>
        <v>5</v>
      </c>
      <c r="M66" s="3">
        <f>'Downloaded Data'!N66 + 1</f>
        <v>5</v>
      </c>
      <c r="N66" s="3">
        <f>'Downloaded Data'!O66 + 1</f>
        <v>4</v>
      </c>
      <c r="O66" s="3">
        <f>'Downloaded Data'!P66 + 1</f>
        <v>5</v>
      </c>
      <c r="P66" s="3">
        <f>'Downloaded Data'!Q66 + 1</f>
        <v>4</v>
      </c>
      <c r="Q66" s="3">
        <f>'Downloaded Data'!R66 + 1</f>
        <v>4</v>
      </c>
      <c r="R66" s="5">
        <f t="shared" si="0"/>
        <v>4.5</v>
      </c>
      <c r="S66" s="3">
        <f>'Downloaded Data'!T66 + 1</f>
        <v>6</v>
      </c>
      <c r="T66" s="3">
        <f xml:space="preserve"> 7 - ('Downloaded Data'!U66 + 1)</f>
        <v>4</v>
      </c>
      <c r="U66" s="3">
        <f>'Downloaded Data'!V66 + 1</f>
        <v>5</v>
      </c>
      <c r="V66" s="3">
        <f>7 - ('Downloaded Data'!W66 + 1)</f>
        <v>4</v>
      </c>
      <c r="W66" s="3">
        <f>7 - ('Downloaded Data'!X66 + 1)</f>
        <v>3</v>
      </c>
      <c r="X66" s="3">
        <f>7 - ('Downloaded Data'!Y66 + 1)</f>
        <v>4</v>
      </c>
      <c r="Y66" s="3">
        <f>7 - ('Downloaded Data'!Z66 + 1)</f>
        <v>3</v>
      </c>
      <c r="Z66" s="3">
        <f>'Downloaded Data'!AA66 + 1</f>
        <v>6</v>
      </c>
      <c r="AA66" s="2">
        <f t="shared" si="1"/>
        <v>4.375</v>
      </c>
      <c r="AB66" s="2">
        <f t="shared" si="2"/>
        <v>4.45</v>
      </c>
      <c r="AC66" s="3" t="str">
        <f>VLOOKUP('Downloaded Data'!AB66,Key!$A$396:$B$456,2)</f>
        <v>iMovie</v>
      </c>
      <c r="AE66" t="s">
        <v>166</v>
      </c>
      <c r="AF66" s="3">
        <v>9</v>
      </c>
      <c r="AG66" s="3">
        <v>10</v>
      </c>
      <c r="AH66" s="3">
        <v>9</v>
      </c>
      <c r="AI66" s="3">
        <v>10</v>
      </c>
      <c r="AJ66" s="3">
        <v>9</v>
      </c>
      <c r="AK66" s="3">
        <v>8</v>
      </c>
      <c r="AL66" s="3">
        <v>9</v>
      </c>
      <c r="AM66" s="3">
        <v>10</v>
      </c>
      <c r="AN66" s="3">
        <v>10</v>
      </c>
      <c r="AO66" s="3">
        <v>9</v>
      </c>
      <c r="AP66" s="3">
        <v>9</v>
      </c>
      <c r="AQ66" s="3">
        <v>7</v>
      </c>
      <c r="AR66" s="3">
        <v>9</v>
      </c>
      <c r="AS66" s="3">
        <v>9</v>
      </c>
      <c r="AT66" s="3">
        <v>8</v>
      </c>
      <c r="AU66" s="3">
        <v>9</v>
      </c>
    </row>
    <row r="67" spans="1:48" x14ac:dyDescent="0.2">
      <c r="A67" t="s">
        <v>540</v>
      </c>
      <c r="B67" t="s">
        <v>48</v>
      </c>
      <c r="C67" s="3">
        <v>29</v>
      </c>
      <c r="D67" t="str">
        <f>VLOOKUP('Downloaded Data'!D67,Key!$A$5:$B$251,2)</f>
        <v>Czech Republic</v>
      </c>
      <c r="E67" s="3">
        <f>7-('Downloaded Data'!F67 + 1)</f>
        <v>5</v>
      </c>
      <c r="F67" s="3">
        <f>7 - ('Downloaded Data'!G67 + 1)</f>
        <v>6</v>
      </c>
      <c r="G67" s="3">
        <f>'Downloaded Data'!H67 + 1</f>
        <v>4</v>
      </c>
      <c r="H67" s="3">
        <f xml:space="preserve"> 7 - ('Downloaded Data'!I67 + 1)</f>
        <v>5</v>
      </c>
      <c r="I67" s="3">
        <f>'Downloaded Data'!J67 + 1</f>
        <v>5</v>
      </c>
      <c r="J67" s="3">
        <f>'Downloaded Data'!K67 + 1</f>
        <v>4</v>
      </c>
      <c r="K67" s="2">
        <f t="shared" si="3"/>
        <v>4.833333333333333</v>
      </c>
      <c r="L67" s="3">
        <f>7 - ('Downloaded Data'!M67 + 1)</f>
        <v>5</v>
      </c>
      <c r="M67" s="3">
        <f>'Downloaded Data'!N67 + 1</f>
        <v>5</v>
      </c>
      <c r="N67" s="3">
        <f>'Downloaded Data'!O67 + 1</f>
        <v>4</v>
      </c>
      <c r="O67" s="3">
        <f>'Downloaded Data'!P67 + 1</f>
        <v>4</v>
      </c>
      <c r="P67" s="3">
        <f>'Downloaded Data'!Q67 + 1</f>
        <v>5</v>
      </c>
      <c r="Q67" s="3">
        <f>'Downloaded Data'!R67 + 1</f>
        <v>3</v>
      </c>
      <c r="R67" s="5">
        <f t="shared" ref="R67:R130" si="4">SUM(L67:Q67) / 6</f>
        <v>4.333333333333333</v>
      </c>
      <c r="S67" s="3">
        <f>'Downloaded Data'!T67 + 1</f>
        <v>5</v>
      </c>
      <c r="T67" s="3">
        <f xml:space="preserve"> 7 - ('Downloaded Data'!U67 + 1)</f>
        <v>4</v>
      </c>
      <c r="U67" s="3">
        <f>'Downloaded Data'!V67 + 1</f>
        <v>4</v>
      </c>
      <c r="V67" s="3">
        <f>7 - ('Downloaded Data'!W67 + 1)</f>
        <v>5</v>
      </c>
      <c r="W67" s="3">
        <f>7 - ('Downloaded Data'!X67 + 1)</f>
        <v>4</v>
      </c>
      <c r="X67" s="3">
        <f>7 - ('Downloaded Data'!Y67 + 1)</f>
        <v>6</v>
      </c>
      <c r="Y67" s="3">
        <f>7 - ('Downloaded Data'!Z67 + 1)</f>
        <v>4</v>
      </c>
      <c r="Z67" s="3">
        <f>'Downloaded Data'!AA67 + 1</f>
        <v>6</v>
      </c>
      <c r="AA67" s="2">
        <f t="shared" ref="AA67:AA130" si="5">SUM(S67:Z67) / 8</f>
        <v>4.75</v>
      </c>
      <c r="AB67" s="2">
        <f t="shared" ref="AB67:AB130" si="6">SUM(S67:Z67,L67:Q67,E67:J67) / 20</f>
        <v>4.6500000000000004</v>
      </c>
      <c r="AC67" s="3" t="str">
        <f>VLOOKUP('Downloaded Data'!AB67,Key!$A$396:$B$456,2)</f>
        <v>WordPress</v>
      </c>
      <c r="AE67" t="s">
        <v>167</v>
      </c>
      <c r="AF67" s="3">
        <v>9</v>
      </c>
      <c r="AG67" s="3">
        <v>3</v>
      </c>
      <c r="AH67" s="3">
        <v>6</v>
      </c>
      <c r="AI67" s="3">
        <v>5</v>
      </c>
      <c r="AJ67" s="3">
        <v>9</v>
      </c>
      <c r="AK67" s="3">
        <v>2</v>
      </c>
      <c r="AL67" s="3">
        <v>7</v>
      </c>
      <c r="AM67" s="3">
        <v>5</v>
      </c>
      <c r="AN67" s="3">
        <v>7</v>
      </c>
      <c r="AO67" s="3">
        <v>3</v>
      </c>
      <c r="AP67" s="3">
        <v>5</v>
      </c>
      <c r="AQ67" s="3">
        <v>10</v>
      </c>
      <c r="AR67" s="3">
        <v>9</v>
      </c>
      <c r="AS67" s="3">
        <v>6</v>
      </c>
      <c r="AT67" s="3">
        <v>7</v>
      </c>
      <c r="AU67" s="3">
        <v>8</v>
      </c>
    </row>
    <row r="68" spans="1:48" x14ac:dyDescent="0.2">
      <c r="A68" t="s">
        <v>541</v>
      </c>
      <c r="B68" t="s">
        <v>48</v>
      </c>
      <c r="C68" s="3">
        <v>22</v>
      </c>
      <c r="D68" t="str">
        <f>VLOOKUP('Downloaded Data'!D68,Key!$A$5:$B$251,2)</f>
        <v>Portugal</v>
      </c>
      <c r="E68" s="3">
        <f>7-('Downloaded Data'!F68 + 1)</f>
        <v>6</v>
      </c>
      <c r="F68" s="3">
        <f>7 - ('Downloaded Data'!G68 + 1)</f>
        <v>5</v>
      </c>
      <c r="G68" s="3">
        <f>'Downloaded Data'!H68 + 1</f>
        <v>1</v>
      </c>
      <c r="H68" s="3">
        <f xml:space="preserve"> 7 - ('Downloaded Data'!I68 + 1)</f>
        <v>3</v>
      </c>
      <c r="I68" s="3">
        <f>'Downloaded Data'!J68 + 1</f>
        <v>3</v>
      </c>
      <c r="J68" s="3">
        <f>'Downloaded Data'!K68 + 1</f>
        <v>3</v>
      </c>
      <c r="K68" s="2">
        <f t="shared" ref="K68:K131" si="7">SUM(E68:J68) / 6</f>
        <v>3.5</v>
      </c>
      <c r="L68" s="3">
        <f>7 - ('Downloaded Data'!M68 + 1)</f>
        <v>6</v>
      </c>
      <c r="M68" s="3">
        <f>'Downloaded Data'!N68 + 1</f>
        <v>6</v>
      </c>
      <c r="N68" s="3">
        <f>'Downloaded Data'!O68 + 1</f>
        <v>5</v>
      </c>
      <c r="O68" s="3">
        <f>'Downloaded Data'!P68 + 1</f>
        <v>4</v>
      </c>
      <c r="P68" s="3">
        <f>'Downloaded Data'!Q68 + 1</f>
        <v>4</v>
      </c>
      <c r="Q68" s="3">
        <f>'Downloaded Data'!R68 + 1</f>
        <v>3</v>
      </c>
      <c r="R68" s="5">
        <f t="shared" si="4"/>
        <v>4.666666666666667</v>
      </c>
      <c r="S68" s="3">
        <f>'Downloaded Data'!T68 + 1</f>
        <v>3</v>
      </c>
      <c r="T68" s="3">
        <f xml:space="preserve"> 7 - ('Downloaded Data'!U68 + 1)</f>
        <v>3</v>
      </c>
      <c r="U68" s="3">
        <f>'Downloaded Data'!V68 + 1</f>
        <v>3</v>
      </c>
      <c r="V68" s="3">
        <f>7 - ('Downloaded Data'!W68 + 1)</f>
        <v>4</v>
      </c>
      <c r="W68" s="3">
        <f>7 - ('Downloaded Data'!X68 + 1)</f>
        <v>4</v>
      </c>
      <c r="X68" s="3">
        <f>7 - ('Downloaded Data'!Y68 + 1)</f>
        <v>3</v>
      </c>
      <c r="Y68" s="3">
        <f>7 - ('Downloaded Data'!Z68 + 1)</f>
        <v>3</v>
      </c>
      <c r="Z68" s="3">
        <f>'Downloaded Data'!AA68 + 1</f>
        <v>4</v>
      </c>
      <c r="AA68" s="2">
        <f t="shared" si="5"/>
        <v>3.375</v>
      </c>
      <c r="AB68" s="2">
        <f t="shared" si="6"/>
        <v>3.8</v>
      </c>
      <c r="AC68" s="3" t="str">
        <f>VLOOKUP('Downloaded Data'!AB68,Key!$A$396:$B$456,2)</f>
        <v>Other</v>
      </c>
      <c r="AD68" t="s">
        <v>168</v>
      </c>
      <c r="AE68" t="s">
        <v>169</v>
      </c>
      <c r="AF68" s="3">
        <v>4</v>
      </c>
      <c r="AG68" s="3">
        <v>6</v>
      </c>
      <c r="AH68" s="3">
        <v>4</v>
      </c>
      <c r="AI68" s="3">
        <v>5</v>
      </c>
      <c r="AJ68" s="3">
        <v>5</v>
      </c>
      <c r="AK68" s="3">
        <v>6</v>
      </c>
      <c r="AL68" s="3">
        <v>4</v>
      </c>
      <c r="AM68" s="3">
        <v>6</v>
      </c>
      <c r="AN68" s="3">
        <v>4</v>
      </c>
      <c r="AO68" s="3">
        <v>6</v>
      </c>
      <c r="AP68" s="3">
        <v>5</v>
      </c>
      <c r="AQ68" s="3">
        <v>6</v>
      </c>
      <c r="AR68" s="3">
        <v>5</v>
      </c>
      <c r="AS68" s="3">
        <v>5</v>
      </c>
      <c r="AT68" s="3">
        <v>7</v>
      </c>
      <c r="AU68" s="3">
        <v>4</v>
      </c>
    </row>
    <row r="69" spans="1:48" x14ac:dyDescent="0.2">
      <c r="A69" t="s">
        <v>542</v>
      </c>
      <c r="B69" t="s">
        <v>48</v>
      </c>
      <c r="C69" s="3">
        <v>23</v>
      </c>
      <c r="D69" t="str">
        <f>VLOOKUP('Downloaded Data'!D69,Key!$A$5:$B$251,2)</f>
        <v>Poland</v>
      </c>
      <c r="E69" s="3">
        <f>7-('Downloaded Data'!F69 + 1)</f>
        <v>5</v>
      </c>
      <c r="F69" s="3">
        <f>7 - ('Downloaded Data'!G69 + 1)</f>
        <v>2</v>
      </c>
      <c r="G69" s="3">
        <f>'Downloaded Data'!H69 + 1</f>
        <v>4</v>
      </c>
      <c r="H69" s="3">
        <f xml:space="preserve"> 7 - ('Downloaded Data'!I69 + 1)</f>
        <v>4</v>
      </c>
      <c r="I69" s="3">
        <f>'Downloaded Data'!J69 + 1</f>
        <v>3</v>
      </c>
      <c r="J69" s="3">
        <f>'Downloaded Data'!K69 + 1</f>
        <v>4</v>
      </c>
      <c r="K69" s="2">
        <f t="shared" si="7"/>
        <v>3.6666666666666665</v>
      </c>
      <c r="L69" s="3">
        <f>7 - ('Downloaded Data'!M69 + 1)</f>
        <v>5</v>
      </c>
      <c r="M69" s="3">
        <f>'Downloaded Data'!N69 + 1</f>
        <v>4</v>
      </c>
      <c r="N69" s="3">
        <f>'Downloaded Data'!O69 + 1</f>
        <v>4</v>
      </c>
      <c r="O69" s="3">
        <f>'Downloaded Data'!P69 + 1</f>
        <v>5</v>
      </c>
      <c r="P69" s="3">
        <f>'Downloaded Data'!Q69 + 1</f>
        <v>3</v>
      </c>
      <c r="Q69" s="3">
        <f>'Downloaded Data'!R69 + 1</f>
        <v>5</v>
      </c>
      <c r="R69" s="5">
        <f t="shared" si="4"/>
        <v>4.333333333333333</v>
      </c>
      <c r="S69" s="3">
        <f>'Downloaded Data'!T69 + 1</f>
        <v>4</v>
      </c>
      <c r="T69" s="3">
        <f xml:space="preserve"> 7 - ('Downloaded Data'!U69 + 1)</f>
        <v>1</v>
      </c>
      <c r="U69" s="3">
        <f>'Downloaded Data'!V69 + 1</f>
        <v>3</v>
      </c>
      <c r="V69" s="3">
        <f>7 - ('Downloaded Data'!W69 + 1)</f>
        <v>5</v>
      </c>
      <c r="W69" s="3">
        <f>7 - ('Downloaded Data'!X69 + 1)</f>
        <v>4</v>
      </c>
      <c r="X69" s="3">
        <f>7 - ('Downloaded Data'!Y69 + 1)</f>
        <v>3</v>
      </c>
      <c r="Y69" s="3">
        <f>7 - ('Downloaded Data'!Z69 + 1)</f>
        <v>3</v>
      </c>
      <c r="Z69" s="3">
        <f>'Downloaded Data'!AA69 + 1</f>
        <v>3</v>
      </c>
      <c r="AA69" s="2">
        <f t="shared" si="5"/>
        <v>3.25</v>
      </c>
      <c r="AB69" s="2">
        <f t="shared" si="6"/>
        <v>3.7</v>
      </c>
      <c r="AC69" s="3" t="str">
        <f>VLOOKUP('Downloaded Data'!AB69,Key!$A$396:$B$456,2)</f>
        <v>AutoCAD</v>
      </c>
      <c r="AE69" t="s">
        <v>170</v>
      </c>
      <c r="AF69" s="3">
        <v>9</v>
      </c>
      <c r="AG69" s="3">
        <v>7</v>
      </c>
      <c r="AH69" s="3">
        <v>2</v>
      </c>
      <c r="AI69" s="3">
        <v>4</v>
      </c>
      <c r="AJ69" s="3">
        <v>6</v>
      </c>
      <c r="AK69" s="3">
        <v>1</v>
      </c>
      <c r="AL69" s="3">
        <v>3</v>
      </c>
      <c r="AM69" s="3">
        <v>4</v>
      </c>
      <c r="AN69" s="3">
        <v>6</v>
      </c>
      <c r="AO69" s="3">
        <v>3</v>
      </c>
      <c r="AP69" s="3">
        <v>9</v>
      </c>
      <c r="AQ69" s="3">
        <v>8</v>
      </c>
      <c r="AR69" s="3">
        <v>0</v>
      </c>
      <c r="AS69" s="3">
        <v>4</v>
      </c>
      <c r="AT69" s="3">
        <v>1</v>
      </c>
      <c r="AU69" s="3">
        <v>3</v>
      </c>
    </row>
    <row r="70" spans="1:48" x14ac:dyDescent="0.2">
      <c r="A70" t="s">
        <v>543</v>
      </c>
      <c r="B70" t="s">
        <v>60</v>
      </c>
      <c r="C70" s="3">
        <v>28</v>
      </c>
      <c r="D70" t="str">
        <f>VLOOKUP('Downloaded Data'!D70,Key!$A$5:$B$251,2)</f>
        <v>Italy</v>
      </c>
      <c r="E70" s="3">
        <f>7-('Downloaded Data'!F70 + 1)</f>
        <v>6</v>
      </c>
      <c r="F70" s="3">
        <f>7 - ('Downloaded Data'!G70 + 1)</f>
        <v>5</v>
      </c>
      <c r="G70" s="3">
        <f>'Downloaded Data'!H70 + 1</f>
        <v>5</v>
      </c>
      <c r="H70" s="3">
        <f xml:space="preserve"> 7 - ('Downloaded Data'!I70 + 1)</f>
        <v>5</v>
      </c>
      <c r="I70" s="3">
        <f>'Downloaded Data'!J70 + 1</f>
        <v>5</v>
      </c>
      <c r="J70" s="3">
        <f>'Downloaded Data'!K70 + 1</f>
        <v>5</v>
      </c>
      <c r="K70" s="2">
        <f t="shared" si="7"/>
        <v>5.166666666666667</v>
      </c>
      <c r="L70" s="3">
        <f>7 - ('Downloaded Data'!M70 + 1)</f>
        <v>5</v>
      </c>
      <c r="M70" s="3">
        <f>'Downloaded Data'!N70 + 1</f>
        <v>5</v>
      </c>
      <c r="N70" s="3">
        <f>'Downloaded Data'!O70 + 1</f>
        <v>5</v>
      </c>
      <c r="O70" s="3">
        <f>'Downloaded Data'!P70 + 1</f>
        <v>5</v>
      </c>
      <c r="P70" s="3">
        <f>'Downloaded Data'!Q70 + 1</f>
        <v>6</v>
      </c>
      <c r="Q70" s="3">
        <f>'Downloaded Data'!R70 + 1</f>
        <v>5</v>
      </c>
      <c r="R70" s="5">
        <f t="shared" si="4"/>
        <v>5.166666666666667</v>
      </c>
      <c r="S70" s="3">
        <f>'Downloaded Data'!T70 + 1</f>
        <v>4</v>
      </c>
      <c r="T70" s="3">
        <f xml:space="preserve"> 7 - ('Downloaded Data'!U70 + 1)</f>
        <v>3</v>
      </c>
      <c r="U70" s="3">
        <f>'Downloaded Data'!V70 + 1</f>
        <v>2</v>
      </c>
      <c r="V70" s="3">
        <f>7 - ('Downloaded Data'!W70 + 1)</f>
        <v>3</v>
      </c>
      <c r="W70" s="3">
        <f>7 - ('Downloaded Data'!X70 + 1)</f>
        <v>3</v>
      </c>
      <c r="X70" s="3">
        <f>7 - ('Downloaded Data'!Y70 + 1)</f>
        <v>3</v>
      </c>
      <c r="Y70" s="3">
        <f>7 - ('Downloaded Data'!Z70 + 1)</f>
        <v>3</v>
      </c>
      <c r="Z70" s="3">
        <f>'Downloaded Data'!AA70 + 1</f>
        <v>2</v>
      </c>
      <c r="AA70" s="2">
        <f t="shared" si="5"/>
        <v>2.875</v>
      </c>
      <c r="AB70" s="2">
        <f t="shared" si="6"/>
        <v>4.25</v>
      </c>
      <c r="AC70" s="3" t="str">
        <f>VLOOKUP('Downloaded Data'!AB70,Key!$A$396:$B$456,2)</f>
        <v>Celtx</v>
      </c>
      <c r="AE70" t="s">
        <v>172</v>
      </c>
      <c r="AF70" s="3">
        <v>5</v>
      </c>
      <c r="AG70" s="3">
        <v>8</v>
      </c>
      <c r="AH70" s="3">
        <v>7</v>
      </c>
      <c r="AI70" s="3">
        <v>8</v>
      </c>
      <c r="AJ70" s="3">
        <v>6</v>
      </c>
      <c r="AK70" s="3">
        <v>5</v>
      </c>
      <c r="AL70" s="3">
        <v>4</v>
      </c>
      <c r="AM70" s="3">
        <v>6</v>
      </c>
      <c r="AN70" s="3">
        <v>8</v>
      </c>
      <c r="AO70" s="3">
        <v>8</v>
      </c>
      <c r="AP70" s="3">
        <v>9</v>
      </c>
      <c r="AQ70" s="3">
        <v>10</v>
      </c>
      <c r="AR70" s="3">
        <v>7</v>
      </c>
      <c r="AS70" s="3">
        <v>7</v>
      </c>
      <c r="AT70" s="3">
        <v>6</v>
      </c>
      <c r="AU70" s="3">
        <v>7</v>
      </c>
    </row>
    <row r="71" spans="1:48" x14ac:dyDescent="0.2">
      <c r="A71" t="s">
        <v>544</v>
      </c>
      <c r="B71" t="s">
        <v>48</v>
      </c>
      <c r="C71" s="3">
        <v>28</v>
      </c>
      <c r="D71" t="str">
        <f>VLOOKUP('Downloaded Data'!D71,Key!$A$5:$B$251,2)</f>
        <v>Portugal</v>
      </c>
      <c r="E71" s="3">
        <f>7-('Downloaded Data'!F71 + 1)</f>
        <v>4</v>
      </c>
      <c r="F71" s="3">
        <f>7 - ('Downloaded Data'!G71 + 1)</f>
        <v>3</v>
      </c>
      <c r="G71" s="3">
        <f>'Downloaded Data'!H71 + 1</f>
        <v>5</v>
      </c>
      <c r="H71" s="3">
        <f xml:space="preserve"> 7 - ('Downloaded Data'!I71 + 1)</f>
        <v>3</v>
      </c>
      <c r="I71" s="3">
        <f>'Downloaded Data'!J71 + 1</f>
        <v>4</v>
      </c>
      <c r="J71" s="3">
        <f>'Downloaded Data'!K71 + 1</f>
        <v>5</v>
      </c>
      <c r="K71" s="2">
        <f t="shared" si="7"/>
        <v>4</v>
      </c>
      <c r="L71" s="3">
        <f>7 - ('Downloaded Data'!M71 + 1)</f>
        <v>5</v>
      </c>
      <c r="M71" s="3">
        <f>'Downloaded Data'!N71 + 1</f>
        <v>5</v>
      </c>
      <c r="N71" s="3">
        <f>'Downloaded Data'!O71 + 1</f>
        <v>5</v>
      </c>
      <c r="O71" s="3">
        <f>'Downloaded Data'!P71 + 1</f>
        <v>5</v>
      </c>
      <c r="P71" s="3">
        <f>'Downloaded Data'!Q71 + 1</f>
        <v>5</v>
      </c>
      <c r="Q71" s="3">
        <f>'Downloaded Data'!R71 + 1</f>
        <v>4</v>
      </c>
      <c r="R71" s="5">
        <f t="shared" si="4"/>
        <v>4.833333333333333</v>
      </c>
      <c r="S71" s="3">
        <f>'Downloaded Data'!T71 + 1</f>
        <v>2</v>
      </c>
      <c r="T71" s="3">
        <f xml:space="preserve"> 7 - ('Downloaded Data'!U71 + 1)</f>
        <v>5</v>
      </c>
      <c r="U71" s="3">
        <f>'Downloaded Data'!V71 + 1</f>
        <v>5</v>
      </c>
      <c r="V71" s="3">
        <f>7 - ('Downloaded Data'!W71 + 1)</f>
        <v>3</v>
      </c>
      <c r="W71" s="3">
        <f>7 - ('Downloaded Data'!X71 + 1)</f>
        <v>3</v>
      </c>
      <c r="X71" s="3">
        <f>7 - ('Downloaded Data'!Y71 + 1)</f>
        <v>6</v>
      </c>
      <c r="Y71" s="3">
        <f>7 - ('Downloaded Data'!Z71 + 1)</f>
        <v>5</v>
      </c>
      <c r="Z71" s="3">
        <f>'Downloaded Data'!AA71 + 1</f>
        <v>6</v>
      </c>
      <c r="AA71" s="2">
        <f t="shared" si="5"/>
        <v>4.375</v>
      </c>
      <c r="AB71" s="2">
        <f t="shared" si="6"/>
        <v>4.4000000000000004</v>
      </c>
      <c r="AC71" s="3" t="str">
        <f>VLOOKUP('Downloaded Data'!AB71,Key!$A$396:$B$456,2)</f>
        <v>Google Docs</v>
      </c>
      <c r="AE71" t="s">
        <v>173</v>
      </c>
      <c r="AF71" s="3">
        <v>7</v>
      </c>
      <c r="AG71" s="3">
        <v>6</v>
      </c>
      <c r="AH71" s="3">
        <v>6</v>
      </c>
      <c r="AI71" s="3">
        <v>8</v>
      </c>
      <c r="AJ71" s="3">
        <v>9</v>
      </c>
      <c r="AK71" s="3">
        <v>6</v>
      </c>
      <c r="AL71" s="3">
        <v>9</v>
      </c>
      <c r="AM71" s="3">
        <v>6</v>
      </c>
      <c r="AN71" s="3">
        <v>6</v>
      </c>
      <c r="AO71" s="3">
        <v>9</v>
      </c>
      <c r="AP71" s="3">
        <v>6</v>
      </c>
      <c r="AQ71" s="3">
        <v>3</v>
      </c>
      <c r="AR71" s="3">
        <v>6</v>
      </c>
      <c r="AS71" s="3">
        <v>7</v>
      </c>
      <c r="AT71" s="3">
        <v>9</v>
      </c>
      <c r="AU71" s="3">
        <v>6</v>
      </c>
      <c r="AV71" t="s">
        <v>174</v>
      </c>
    </row>
    <row r="72" spans="1:48" x14ac:dyDescent="0.2">
      <c r="A72" t="s">
        <v>545</v>
      </c>
      <c r="B72" t="s">
        <v>48</v>
      </c>
      <c r="C72" s="3">
        <v>24</v>
      </c>
      <c r="D72" t="str">
        <f>VLOOKUP('Downloaded Data'!D72,Key!$A$5:$B$251,2)</f>
        <v>Portugal</v>
      </c>
      <c r="E72" s="3">
        <f>7-('Downloaded Data'!F72 + 1)</f>
        <v>5</v>
      </c>
      <c r="F72" s="3">
        <f>7 - ('Downloaded Data'!G72 + 1)</f>
        <v>6</v>
      </c>
      <c r="G72" s="3">
        <f>'Downloaded Data'!H72 + 1</f>
        <v>6</v>
      </c>
      <c r="H72" s="3">
        <f xml:space="preserve"> 7 - ('Downloaded Data'!I72 + 1)</f>
        <v>3</v>
      </c>
      <c r="I72" s="3">
        <f>'Downloaded Data'!J72 + 1</f>
        <v>5</v>
      </c>
      <c r="J72" s="3">
        <f>'Downloaded Data'!K72 + 1</f>
        <v>4</v>
      </c>
      <c r="K72" s="2">
        <f t="shared" si="7"/>
        <v>4.833333333333333</v>
      </c>
      <c r="L72" s="3">
        <f>7 - ('Downloaded Data'!M72 + 1)</f>
        <v>3</v>
      </c>
      <c r="M72" s="3">
        <f>'Downloaded Data'!N72 + 1</f>
        <v>3</v>
      </c>
      <c r="N72" s="3">
        <f>'Downloaded Data'!O72 + 1</f>
        <v>5</v>
      </c>
      <c r="O72" s="3">
        <f>'Downloaded Data'!P72 + 1</f>
        <v>5</v>
      </c>
      <c r="P72" s="3">
        <f>'Downloaded Data'!Q72 + 1</f>
        <v>6</v>
      </c>
      <c r="Q72" s="3">
        <f>'Downloaded Data'!R72 + 1</f>
        <v>6</v>
      </c>
      <c r="R72" s="5">
        <f t="shared" si="4"/>
        <v>4.666666666666667</v>
      </c>
      <c r="S72" s="3">
        <f>'Downloaded Data'!T72 + 1</f>
        <v>4</v>
      </c>
      <c r="T72" s="3">
        <f xml:space="preserve"> 7 - ('Downloaded Data'!U72 + 1)</f>
        <v>2</v>
      </c>
      <c r="U72" s="3">
        <f>'Downloaded Data'!V72 + 1</f>
        <v>2</v>
      </c>
      <c r="V72" s="3">
        <f>7 - ('Downloaded Data'!W72 + 1)</f>
        <v>3</v>
      </c>
      <c r="W72" s="3">
        <f>7 - ('Downloaded Data'!X72 + 1)</f>
        <v>3</v>
      </c>
      <c r="X72" s="3">
        <f>7 - ('Downloaded Data'!Y72 + 1)</f>
        <v>2</v>
      </c>
      <c r="Y72" s="3">
        <f>7 - ('Downloaded Data'!Z72 + 1)</f>
        <v>2</v>
      </c>
      <c r="Z72" s="3">
        <f>'Downloaded Data'!AA72 + 1</f>
        <v>2</v>
      </c>
      <c r="AA72" s="2">
        <f t="shared" si="5"/>
        <v>2.5</v>
      </c>
      <c r="AB72" s="2">
        <f t="shared" si="6"/>
        <v>3.85</v>
      </c>
      <c r="AC72" s="3" t="str">
        <f>VLOOKUP('Downloaded Data'!AB72,Key!$A$396:$B$456,2)</f>
        <v>WordPress</v>
      </c>
      <c r="AE72" t="s">
        <v>175</v>
      </c>
      <c r="AF72" s="3">
        <v>8</v>
      </c>
      <c r="AG72" s="3">
        <v>10</v>
      </c>
      <c r="AH72" s="3">
        <v>8</v>
      </c>
      <c r="AI72" s="3">
        <v>6</v>
      </c>
      <c r="AJ72" s="3">
        <v>4</v>
      </c>
      <c r="AK72" s="3">
        <v>7</v>
      </c>
      <c r="AL72" s="3">
        <v>6</v>
      </c>
      <c r="AM72" s="3">
        <v>8</v>
      </c>
      <c r="AN72" s="3">
        <v>7</v>
      </c>
      <c r="AO72" s="3">
        <v>9</v>
      </c>
      <c r="AP72" s="3">
        <v>9</v>
      </c>
      <c r="AQ72" s="3">
        <v>3</v>
      </c>
      <c r="AR72" s="3">
        <v>5</v>
      </c>
      <c r="AS72" s="3">
        <v>2</v>
      </c>
      <c r="AT72" s="3">
        <v>0</v>
      </c>
      <c r="AU72" s="3">
        <v>2</v>
      </c>
    </row>
    <row r="73" spans="1:48" x14ac:dyDescent="0.2">
      <c r="A73" t="s">
        <v>546</v>
      </c>
      <c r="B73" t="s">
        <v>48</v>
      </c>
      <c r="C73" s="3">
        <v>30</v>
      </c>
      <c r="D73" t="str">
        <f>VLOOKUP('Downloaded Data'!D73,Key!$A$5:$B$251,2)</f>
        <v>Jordan</v>
      </c>
      <c r="E73" s="3">
        <f>7-('Downloaded Data'!F73 + 1)</f>
        <v>5</v>
      </c>
      <c r="F73" s="3">
        <f>7 - ('Downloaded Data'!G73 + 1)</f>
        <v>6</v>
      </c>
      <c r="G73" s="3">
        <f>'Downloaded Data'!H73 + 1</f>
        <v>4</v>
      </c>
      <c r="H73" s="3">
        <f xml:space="preserve"> 7 - ('Downloaded Data'!I73 + 1)</f>
        <v>3</v>
      </c>
      <c r="I73" s="3">
        <f>'Downloaded Data'!J73 + 1</f>
        <v>5</v>
      </c>
      <c r="J73" s="3">
        <f>'Downloaded Data'!K73 + 1</f>
        <v>4</v>
      </c>
      <c r="K73" s="2">
        <f t="shared" si="7"/>
        <v>4.5</v>
      </c>
      <c r="L73" s="3">
        <f>7 - ('Downloaded Data'!M73 + 1)</f>
        <v>5</v>
      </c>
      <c r="M73" s="3">
        <f>'Downloaded Data'!N73 + 1</f>
        <v>4</v>
      </c>
      <c r="N73" s="3">
        <f>'Downloaded Data'!O73 + 1</f>
        <v>4</v>
      </c>
      <c r="O73" s="3">
        <f>'Downloaded Data'!P73 + 1</f>
        <v>5</v>
      </c>
      <c r="P73" s="3">
        <f>'Downloaded Data'!Q73 + 1</f>
        <v>3</v>
      </c>
      <c r="Q73" s="3">
        <f>'Downloaded Data'!R73 + 1</f>
        <v>3</v>
      </c>
      <c r="R73" s="5">
        <f t="shared" si="4"/>
        <v>4</v>
      </c>
      <c r="S73" s="3">
        <f>'Downloaded Data'!T73 + 1</f>
        <v>5</v>
      </c>
      <c r="T73" s="3">
        <f xml:space="preserve"> 7 - ('Downloaded Data'!U73 + 1)</f>
        <v>3</v>
      </c>
      <c r="U73" s="3">
        <f>'Downloaded Data'!V73 + 1</f>
        <v>6</v>
      </c>
      <c r="V73" s="3">
        <f>7 - ('Downloaded Data'!W73 + 1)</f>
        <v>4</v>
      </c>
      <c r="W73" s="3">
        <f>7 - ('Downloaded Data'!X73 + 1)</f>
        <v>3</v>
      </c>
      <c r="X73" s="3">
        <f>7 - ('Downloaded Data'!Y73 + 1)</f>
        <v>5</v>
      </c>
      <c r="Y73" s="3">
        <f>7 - ('Downloaded Data'!Z73 + 1)</f>
        <v>4</v>
      </c>
      <c r="Z73" s="3">
        <f>'Downloaded Data'!AA73 + 1</f>
        <v>4</v>
      </c>
      <c r="AA73" s="2">
        <f t="shared" si="5"/>
        <v>4.25</v>
      </c>
      <c r="AB73" s="2">
        <f t="shared" si="6"/>
        <v>4.25</v>
      </c>
      <c r="AC73" s="3" t="str">
        <f>VLOOKUP('Downloaded Data'!AB73,Key!$A$396:$B$456,2)</f>
        <v>MS Word</v>
      </c>
      <c r="AE73" t="s">
        <v>176</v>
      </c>
      <c r="AF73" s="3">
        <v>2</v>
      </c>
      <c r="AG73" s="3">
        <v>2</v>
      </c>
      <c r="AH73" s="3">
        <v>9</v>
      </c>
      <c r="AI73" s="3">
        <v>7</v>
      </c>
      <c r="AJ73" s="3">
        <v>8</v>
      </c>
      <c r="AK73" s="3">
        <v>9</v>
      </c>
      <c r="AL73" s="3">
        <v>10</v>
      </c>
      <c r="AM73" s="3">
        <v>8</v>
      </c>
      <c r="AN73" s="3">
        <v>10</v>
      </c>
      <c r="AO73" s="3">
        <v>6</v>
      </c>
      <c r="AP73" s="3">
        <v>8</v>
      </c>
      <c r="AQ73" s="3">
        <v>3</v>
      </c>
      <c r="AR73" s="3">
        <v>7</v>
      </c>
      <c r="AS73" s="3">
        <v>8</v>
      </c>
      <c r="AT73" s="3">
        <v>9</v>
      </c>
      <c r="AU73" s="3">
        <v>10</v>
      </c>
    </row>
    <row r="74" spans="1:48" x14ac:dyDescent="0.2">
      <c r="A74" t="s">
        <v>547</v>
      </c>
      <c r="B74" t="s">
        <v>48</v>
      </c>
      <c r="C74" s="3">
        <v>20</v>
      </c>
      <c r="D74" t="str">
        <f>VLOOKUP('Downloaded Data'!D74,Key!$A$5:$B$251,2)</f>
        <v>Poland</v>
      </c>
      <c r="E74" s="3">
        <f>7-('Downloaded Data'!F74 + 1)</f>
        <v>4</v>
      </c>
      <c r="F74" s="3">
        <f>7 - ('Downloaded Data'!G74 + 1)</f>
        <v>4</v>
      </c>
      <c r="G74" s="3">
        <f>'Downloaded Data'!H74 + 1</f>
        <v>4</v>
      </c>
      <c r="H74" s="3">
        <f xml:space="preserve"> 7 - ('Downloaded Data'!I74 + 1)</f>
        <v>4</v>
      </c>
      <c r="I74" s="3">
        <f>'Downloaded Data'!J74 + 1</f>
        <v>4</v>
      </c>
      <c r="J74" s="3">
        <f>'Downloaded Data'!K74 + 1</f>
        <v>4</v>
      </c>
      <c r="K74" s="2">
        <f t="shared" si="7"/>
        <v>4</v>
      </c>
      <c r="L74" s="3">
        <f>7 - ('Downloaded Data'!M74 + 1)</f>
        <v>5</v>
      </c>
      <c r="M74" s="3">
        <f>'Downloaded Data'!N74 + 1</f>
        <v>4</v>
      </c>
      <c r="N74" s="3">
        <f>'Downloaded Data'!O74 + 1</f>
        <v>4</v>
      </c>
      <c r="O74" s="3">
        <f>'Downloaded Data'!P74 + 1</f>
        <v>5</v>
      </c>
      <c r="P74" s="3">
        <f>'Downloaded Data'!Q74 + 1</f>
        <v>4</v>
      </c>
      <c r="Q74" s="3">
        <f>'Downloaded Data'!R74 + 1</f>
        <v>5</v>
      </c>
      <c r="R74" s="5">
        <f t="shared" si="4"/>
        <v>4.5</v>
      </c>
      <c r="S74" s="3">
        <f>'Downloaded Data'!T74 + 1</f>
        <v>5</v>
      </c>
      <c r="T74" s="3">
        <f xml:space="preserve"> 7 - ('Downloaded Data'!U74 + 1)</f>
        <v>4</v>
      </c>
      <c r="U74" s="3">
        <f>'Downloaded Data'!V74 + 1</f>
        <v>5</v>
      </c>
      <c r="V74" s="3">
        <f>7 - ('Downloaded Data'!W74 + 1)</f>
        <v>4</v>
      </c>
      <c r="W74" s="3">
        <f>7 - ('Downloaded Data'!X74 + 1)</f>
        <v>5</v>
      </c>
      <c r="X74" s="3">
        <f>7 - ('Downloaded Data'!Y74 + 1)</f>
        <v>5</v>
      </c>
      <c r="Y74" s="3">
        <f>7 - ('Downloaded Data'!Z74 + 1)</f>
        <v>5</v>
      </c>
      <c r="Z74" s="3">
        <f>'Downloaded Data'!AA74 + 1</f>
        <v>5</v>
      </c>
      <c r="AA74" s="2">
        <f t="shared" si="5"/>
        <v>4.75</v>
      </c>
      <c r="AB74" s="2">
        <f t="shared" si="6"/>
        <v>4.45</v>
      </c>
      <c r="AC74" s="3" t="str">
        <f>VLOOKUP('Downloaded Data'!AB74,Key!$A$396:$B$456,2)</f>
        <v>Blender</v>
      </c>
      <c r="AE74" t="s">
        <v>177</v>
      </c>
      <c r="AF74" s="3">
        <v>6</v>
      </c>
      <c r="AG74" s="3">
        <v>6</v>
      </c>
      <c r="AH74" s="3">
        <v>7</v>
      </c>
      <c r="AI74" s="3">
        <v>8</v>
      </c>
      <c r="AJ74" s="3">
        <v>7</v>
      </c>
      <c r="AK74" s="3">
        <v>7</v>
      </c>
      <c r="AL74" s="3">
        <v>7</v>
      </c>
      <c r="AM74" s="3">
        <v>7</v>
      </c>
      <c r="AN74" s="3">
        <v>8</v>
      </c>
      <c r="AO74" s="3">
        <v>8</v>
      </c>
      <c r="AP74" s="3">
        <v>8</v>
      </c>
      <c r="AQ74" s="3">
        <v>6</v>
      </c>
      <c r="AR74" s="3">
        <v>3</v>
      </c>
      <c r="AS74" s="3">
        <v>5</v>
      </c>
      <c r="AT74" s="3">
        <v>5</v>
      </c>
      <c r="AU74" s="3">
        <v>6</v>
      </c>
    </row>
    <row r="75" spans="1:48" x14ac:dyDescent="0.2">
      <c r="A75" t="s">
        <v>548</v>
      </c>
      <c r="B75" t="s">
        <v>60</v>
      </c>
      <c r="C75" s="3">
        <v>51</v>
      </c>
      <c r="D75" t="str">
        <f>VLOOKUP('Downloaded Data'!D75,Key!$A$5:$B$251,2)</f>
        <v>Greece</v>
      </c>
      <c r="E75" s="3">
        <f>7-('Downloaded Data'!F75 + 1)</f>
        <v>5</v>
      </c>
      <c r="F75" s="3">
        <f>7 - ('Downloaded Data'!G75 + 1)</f>
        <v>3</v>
      </c>
      <c r="G75" s="3">
        <f>'Downloaded Data'!H75 + 1</f>
        <v>2</v>
      </c>
      <c r="H75" s="3">
        <f xml:space="preserve"> 7 - ('Downloaded Data'!I75 + 1)</f>
        <v>5</v>
      </c>
      <c r="I75" s="3">
        <f>'Downloaded Data'!J75 + 1</f>
        <v>5</v>
      </c>
      <c r="J75" s="3">
        <f>'Downloaded Data'!K75 + 1</f>
        <v>6</v>
      </c>
      <c r="K75" s="2">
        <f t="shared" si="7"/>
        <v>4.333333333333333</v>
      </c>
      <c r="L75" s="3">
        <f>7 - ('Downloaded Data'!M75 + 1)</f>
        <v>6</v>
      </c>
      <c r="M75" s="3">
        <f>'Downloaded Data'!N75 + 1</f>
        <v>5</v>
      </c>
      <c r="N75" s="3">
        <f>'Downloaded Data'!O75 + 1</f>
        <v>6</v>
      </c>
      <c r="O75" s="3">
        <f>'Downloaded Data'!P75 + 1</f>
        <v>6</v>
      </c>
      <c r="P75" s="3">
        <f>'Downloaded Data'!Q75 + 1</f>
        <v>4</v>
      </c>
      <c r="Q75" s="3">
        <f>'Downloaded Data'!R75 + 1</f>
        <v>5</v>
      </c>
      <c r="R75" s="5">
        <f t="shared" si="4"/>
        <v>5.333333333333333</v>
      </c>
      <c r="S75" s="3">
        <f>'Downloaded Data'!T75 + 1</f>
        <v>5</v>
      </c>
      <c r="T75" s="3">
        <f xml:space="preserve"> 7 - ('Downloaded Data'!U75 + 1)</f>
        <v>4</v>
      </c>
      <c r="U75" s="3">
        <f>'Downloaded Data'!V75 + 1</f>
        <v>6</v>
      </c>
      <c r="V75" s="3">
        <f>7 - ('Downloaded Data'!W75 + 1)</f>
        <v>3</v>
      </c>
      <c r="W75" s="3">
        <f>7 - ('Downloaded Data'!X75 + 1)</f>
        <v>5</v>
      </c>
      <c r="X75" s="3">
        <f>7 - ('Downloaded Data'!Y75 + 1)</f>
        <v>6</v>
      </c>
      <c r="Y75" s="3">
        <f>7 - ('Downloaded Data'!Z75 + 1)</f>
        <v>5</v>
      </c>
      <c r="Z75" s="3">
        <f>'Downloaded Data'!AA75 + 1</f>
        <v>6</v>
      </c>
      <c r="AA75" s="2">
        <f t="shared" si="5"/>
        <v>5</v>
      </c>
      <c r="AB75" s="2">
        <f t="shared" si="6"/>
        <v>4.9000000000000004</v>
      </c>
      <c r="AC75" s="3" t="str">
        <f>VLOOKUP('Downloaded Data'!AB75,Key!$A$396:$B$456,2)</f>
        <v>WordPress</v>
      </c>
      <c r="AE75" t="s">
        <v>179</v>
      </c>
      <c r="AF75" s="3">
        <v>7</v>
      </c>
      <c r="AG75" s="3">
        <v>9</v>
      </c>
      <c r="AH75" s="3">
        <v>10</v>
      </c>
      <c r="AI75" s="3">
        <v>6</v>
      </c>
      <c r="AJ75" s="3">
        <v>8</v>
      </c>
      <c r="AK75" s="3">
        <v>9</v>
      </c>
      <c r="AL75" s="3">
        <v>7</v>
      </c>
      <c r="AM75" s="3">
        <v>10</v>
      </c>
      <c r="AN75" s="3">
        <v>9</v>
      </c>
      <c r="AO75" s="3">
        <v>7</v>
      </c>
      <c r="AP75" s="3">
        <v>9</v>
      </c>
      <c r="AQ75" s="3">
        <v>8</v>
      </c>
      <c r="AR75" s="3">
        <v>8</v>
      </c>
      <c r="AS75" s="3">
        <v>9</v>
      </c>
      <c r="AT75" s="3">
        <v>10</v>
      </c>
      <c r="AU75" s="3">
        <v>9</v>
      </c>
      <c r="AV75" t="s">
        <v>180</v>
      </c>
    </row>
    <row r="76" spans="1:48" x14ac:dyDescent="0.2">
      <c r="A76" t="s">
        <v>549</v>
      </c>
      <c r="B76" t="s">
        <v>60</v>
      </c>
      <c r="C76" s="3">
        <v>21</v>
      </c>
      <c r="D76" t="str">
        <f>VLOOKUP('Downloaded Data'!D76,Key!$A$5:$B$251,2)</f>
        <v>Nigeria</v>
      </c>
      <c r="E76" s="3">
        <f>7-('Downloaded Data'!F76 + 1)</f>
        <v>5</v>
      </c>
      <c r="F76" s="3">
        <f>7 - ('Downloaded Data'!G76 + 1)</f>
        <v>3</v>
      </c>
      <c r="G76" s="3">
        <f>'Downloaded Data'!H76 + 1</f>
        <v>2</v>
      </c>
      <c r="H76" s="3">
        <f xml:space="preserve"> 7 - ('Downloaded Data'!I76 + 1)</f>
        <v>4</v>
      </c>
      <c r="I76" s="3">
        <f>'Downloaded Data'!J76 + 1</f>
        <v>3</v>
      </c>
      <c r="J76" s="3">
        <f>'Downloaded Data'!K76 + 1</f>
        <v>3</v>
      </c>
      <c r="K76" s="2">
        <f t="shared" si="7"/>
        <v>3.3333333333333335</v>
      </c>
      <c r="L76" s="3">
        <f>7 - ('Downloaded Data'!M76 + 1)</f>
        <v>4</v>
      </c>
      <c r="M76" s="3">
        <f>'Downloaded Data'!N76 + 1</f>
        <v>3</v>
      </c>
      <c r="N76" s="3">
        <f>'Downloaded Data'!O76 + 1</f>
        <v>3</v>
      </c>
      <c r="O76" s="3">
        <f>'Downloaded Data'!P76 + 1</f>
        <v>4</v>
      </c>
      <c r="P76" s="3">
        <f>'Downloaded Data'!Q76 + 1</f>
        <v>2</v>
      </c>
      <c r="Q76" s="3">
        <f>'Downloaded Data'!R76 + 1</f>
        <v>3</v>
      </c>
      <c r="R76" s="5">
        <f t="shared" si="4"/>
        <v>3.1666666666666665</v>
      </c>
      <c r="S76" s="3">
        <f>'Downloaded Data'!T76 + 1</f>
        <v>3</v>
      </c>
      <c r="T76" s="3">
        <f xml:space="preserve"> 7 - ('Downloaded Data'!U76 + 1)</f>
        <v>1</v>
      </c>
      <c r="U76" s="3">
        <f>'Downloaded Data'!V76 + 1</f>
        <v>2</v>
      </c>
      <c r="V76" s="3">
        <f>7 - ('Downloaded Data'!W76 + 1)</f>
        <v>1</v>
      </c>
      <c r="W76" s="3">
        <f>7 - ('Downloaded Data'!X76 + 1)</f>
        <v>2</v>
      </c>
      <c r="X76" s="3">
        <f>7 - ('Downloaded Data'!Y76 + 1)</f>
        <v>3</v>
      </c>
      <c r="Y76" s="3">
        <f>7 - ('Downloaded Data'!Z76 + 1)</f>
        <v>3</v>
      </c>
      <c r="Z76" s="3">
        <f>'Downloaded Data'!AA76 + 1</f>
        <v>1</v>
      </c>
      <c r="AA76" s="2">
        <f t="shared" si="5"/>
        <v>2</v>
      </c>
      <c r="AB76" s="2">
        <f t="shared" si="6"/>
        <v>2.75</v>
      </c>
      <c r="AC76" s="3" t="str">
        <f>VLOOKUP('Downloaded Data'!AB76,Key!$A$396:$B$456,2)</f>
        <v>MS Powerpoint</v>
      </c>
      <c r="AE76" t="s">
        <v>181</v>
      </c>
      <c r="AF76" s="3">
        <v>1</v>
      </c>
      <c r="AG76" s="3">
        <v>1</v>
      </c>
      <c r="AH76" s="3">
        <v>8</v>
      </c>
      <c r="AI76" s="3">
        <v>9</v>
      </c>
      <c r="AJ76" s="3">
        <v>9</v>
      </c>
      <c r="AK76" s="3">
        <v>9</v>
      </c>
      <c r="AL76" s="3">
        <v>8</v>
      </c>
      <c r="AM76" s="3">
        <v>10</v>
      </c>
      <c r="AN76" s="3">
        <v>6</v>
      </c>
      <c r="AO76" s="3">
        <v>8</v>
      </c>
      <c r="AP76" s="3">
        <v>4</v>
      </c>
      <c r="AQ76" s="3">
        <v>1</v>
      </c>
      <c r="AR76" s="3">
        <v>1</v>
      </c>
      <c r="AS76" s="3">
        <v>2</v>
      </c>
      <c r="AT76" s="3">
        <v>7</v>
      </c>
      <c r="AU76" s="3">
        <v>4</v>
      </c>
    </row>
    <row r="77" spans="1:48" x14ac:dyDescent="0.2">
      <c r="A77" t="s">
        <v>550</v>
      </c>
      <c r="B77" t="s">
        <v>48</v>
      </c>
      <c r="C77" s="3">
        <v>35</v>
      </c>
      <c r="D77" t="str">
        <f>VLOOKUP('Downloaded Data'!D77,Key!$A$5:$B$251,2)</f>
        <v>Estonia</v>
      </c>
      <c r="E77" s="3">
        <f>7-('Downloaded Data'!F77 + 1)</f>
        <v>5</v>
      </c>
      <c r="F77" s="3">
        <f>7 - ('Downloaded Data'!G77 + 1)</f>
        <v>4</v>
      </c>
      <c r="G77" s="3">
        <f>'Downloaded Data'!H77 + 1</f>
        <v>2</v>
      </c>
      <c r="H77" s="3">
        <f xml:space="preserve"> 7 - ('Downloaded Data'!I77 + 1)</f>
        <v>4</v>
      </c>
      <c r="I77" s="3">
        <f>'Downloaded Data'!J77 + 1</f>
        <v>4</v>
      </c>
      <c r="J77" s="3">
        <f>'Downloaded Data'!K77 + 1</f>
        <v>4</v>
      </c>
      <c r="K77" s="2">
        <f t="shared" si="7"/>
        <v>3.8333333333333335</v>
      </c>
      <c r="L77" s="3">
        <f>7 - ('Downloaded Data'!M77 + 1)</f>
        <v>5</v>
      </c>
      <c r="M77" s="3">
        <f>'Downloaded Data'!N77 + 1</f>
        <v>4</v>
      </c>
      <c r="N77" s="3">
        <f>'Downloaded Data'!O77 + 1</f>
        <v>4</v>
      </c>
      <c r="O77" s="3">
        <f>'Downloaded Data'!P77 + 1</f>
        <v>3</v>
      </c>
      <c r="P77" s="3">
        <f>'Downloaded Data'!Q77 + 1</f>
        <v>4</v>
      </c>
      <c r="Q77" s="3">
        <f>'Downloaded Data'!R77 + 1</f>
        <v>3</v>
      </c>
      <c r="R77" s="5">
        <f t="shared" si="4"/>
        <v>3.8333333333333335</v>
      </c>
      <c r="S77" s="3">
        <f>'Downloaded Data'!T77 + 1</f>
        <v>4</v>
      </c>
      <c r="T77" s="3">
        <f xml:space="preserve"> 7 - ('Downloaded Data'!U77 + 1)</f>
        <v>2</v>
      </c>
      <c r="U77" s="3">
        <f>'Downloaded Data'!V77 + 1</f>
        <v>4</v>
      </c>
      <c r="V77" s="3">
        <f>7 - ('Downloaded Data'!W77 + 1)</f>
        <v>2</v>
      </c>
      <c r="W77" s="3">
        <f>7 - ('Downloaded Data'!X77 + 1)</f>
        <v>3</v>
      </c>
      <c r="X77" s="3">
        <f>7 - ('Downloaded Data'!Y77 + 1)</f>
        <v>3</v>
      </c>
      <c r="Y77" s="3">
        <f>7 - ('Downloaded Data'!Z77 + 1)</f>
        <v>4</v>
      </c>
      <c r="Z77" s="3">
        <f>'Downloaded Data'!AA77 + 1</f>
        <v>3</v>
      </c>
      <c r="AA77" s="2">
        <f t="shared" si="5"/>
        <v>3.125</v>
      </c>
      <c r="AB77" s="2">
        <f t="shared" si="6"/>
        <v>3.55</v>
      </c>
      <c r="AC77" s="3" t="str">
        <f>VLOOKUP('Downloaded Data'!AB77,Key!$A$396:$B$456,2)</f>
        <v>Other</v>
      </c>
      <c r="AD77" t="s">
        <v>182</v>
      </c>
      <c r="AE77" t="s">
        <v>183</v>
      </c>
      <c r="AF77" s="3">
        <v>3</v>
      </c>
      <c r="AG77" s="3">
        <v>3</v>
      </c>
      <c r="AH77" s="3">
        <v>4</v>
      </c>
      <c r="AI77" s="3">
        <v>3</v>
      </c>
      <c r="AJ77" s="3">
        <v>3</v>
      </c>
      <c r="AK77" s="3">
        <v>4</v>
      </c>
      <c r="AL77" s="3">
        <v>1</v>
      </c>
      <c r="AM77" s="3">
        <v>4</v>
      </c>
      <c r="AN77" s="3">
        <v>4</v>
      </c>
      <c r="AO77" s="3">
        <v>0</v>
      </c>
      <c r="AP77" s="3">
        <v>2</v>
      </c>
      <c r="AQ77" s="3">
        <v>1</v>
      </c>
      <c r="AR77" s="3">
        <v>3</v>
      </c>
      <c r="AS77" s="3">
        <v>4</v>
      </c>
      <c r="AT77" s="3">
        <v>6</v>
      </c>
      <c r="AU77" s="3">
        <v>3</v>
      </c>
    </row>
    <row r="78" spans="1:48" x14ac:dyDescent="0.2">
      <c r="A78" t="s">
        <v>551</v>
      </c>
      <c r="B78" t="s">
        <v>48</v>
      </c>
      <c r="C78" s="3">
        <v>28</v>
      </c>
      <c r="D78" t="str">
        <f>VLOOKUP('Downloaded Data'!D78,Key!$A$5:$B$251,2)</f>
        <v>Spain</v>
      </c>
      <c r="E78" s="3">
        <f>7-('Downloaded Data'!F78 + 1)</f>
        <v>6</v>
      </c>
      <c r="F78" s="3">
        <f>7 - ('Downloaded Data'!G78 + 1)</f>
        <v>5</v>
      </c>
      <c r="G78" s="3">
        <f>'Downloaded Data'!H78 + 1</f>
        <v>5</v>
      </c>
      <c r="H78" s="3">
        <f xml:space="preserve"> 7 - ('Downloaded Data'!I78 + 1)</f>
        <v>6</v>
      </c>
      <c r="I78" s="3">
        <f>'Downloaded Data'!J78 + 1</f>
        <v>4</v>
      </c>
      <c r="J78" s="3">
        <f>'Downloaded Data'!K78 + 1</f>
        <v>6</v>
      </c>
      <c r="K78" s="2">
        <f t="shared" si="7"/>
        <v>5.333333333333333</v>
      </c>
      <c r="L78" s="3">
        <f>7 - ('Downloaded Data'!M78 + 1)</f>
        <v>5</v>
      </c>
      <c r="M78" s="3">
        <f>'Downloaded Data'!N78 + 1</f>
        <v>5</v>
      </c>
      <c r="N78" s="3">
        <f>'Downloaded Data'!O78 + 1</f>
        <v>5</v>
      </c>
      <c r="O78" s="3">
        <f>'Downloaded Data'!P78 + 1</f>
        <v>5</v>
      </c>
      <c r="P78" s="3">
        <f>'Downloaded Data'!Q78 + 1</f>
        <v>6</v>
      </c>
      <c r="Q78" s="3">
        <f>'Downloaded Data'!R78 + 1</f>
        <v>6</v>
      </c>
      <c r="R78" s="5">
        <f t="shared" si="4"/>
        <v>5.333333333333333</v>
      </c>
      <c r="S78" s="3">
        <f>'Downloaded Data'!T78 + 1</f>
        <v>3</v>
      </c>
      <c r="T78" s="3">
        <f xml:space="preserve"> 7 - ('Downloaded Data'!U78 + 1)</f>
        <v>2</v>
      </c>
      <c r="U78" s="3">
        <f>'Downloaded Data'!V78 + 1</f>
        <v>2</v>
      </c>
      <c r="V78" s="3">
        <f>7 - ('Downloaded Data'!W78 + 1)</f>
        <v>2</v>
      </c>
      <c r="W78" s="3">
        <f>7 - ('Downloaded Data'!X78 + 1)</f>
        <v>3</v>
      </c>
      <c r="X78" s="3">
        <f>7 - ('Downloaded Data'!Y78 + 1)</f>
        <v>2</v>
      </c>
      <c r="Y78" s="3">
        <f>7 - ('Downloaded Data'!Z78 + 1)</f>
        <v>2</v>
      </c>
      <c r="Z78" s="3">
        <f>'Downloaded Data'!AA78 + 1</f>
        <v>5</v>
      </c>
      <c r="AA78" s="2">
        <f t="shared" si="5"/>
        <v>2.625</v>
      </c>
      <c r="AB78" s="2">
        <f t="shared" si="6"/>
        <v>4.25</v>
      </c>
      <c r="AC78" s="3" t="str">
        <f>VLOOKUP('Downloaded Data'!AB78,Key!$A$396:$B$456,2)</f>
        <v>Photoshop</v>
      </c>
      <c r="AE78" t="s">
        <v>184</v>
      </c>
      <c r="AF78" s="3">
        <v>9</v>
      </c>
      <c r="AG78" s="3">
        <v>9</v>
      </c>
      <c r="AH78" s="3">
        <v>9</v>
      </c>
      <c r="AI78" s="3">
        <v>9</v>
      </c>
      <c r="AJ78" s="3">
        <v>6</v>
      </c>
      <c r="AK78" s="3">
        <v>7</v>
      </c>
      <c r="AL78" s="3">
        <v>8</v>
      </c>
      <c r="AM78" s="3">
        <v>8</v>
      </c>
      <c r="AN78" s="3">
        <v>9</v>
      </c>
      <c r="AO78" s="3">
        <v>8</v>
      </c>
      <c r="AP78" s="3">
        <v>9</v>
      </c>
      <c r="AQ78" s="3">
        <v>10</v>
      </c>
      <c r="AR78" s="3">
        <v>8</v>
      </c>
      <c r="AS78" s="3">
        <v>8</v>
      </c>
      <c r="AT78" s="3">
        <v>8</v>
      </c>
      <c r="AU78" s="3">
        <v>9</v>
      </c>
      <c r="AV78" t="s">
        <v>121</v>
      </c>
    </row>
    <row r="79" spans="1:48" x14ac:dyDescent="0.2">
      <c r="A79" t="s">
        <v>552</v>
      </c>
      <c r="B79" t="s">
        <v>60</v>
      </c>
      <c r="C79" s="3">
        <v>26</v>
      </c>
      <c r="D79" t="str">
        <f>VLOOKUP('Downloaded Data'!D79,Key!$A$5:$B$251,2)</f>
        <v>Portugal</v>
      </c>
      <c r="E79" s="3">
        <f>7-('Downloaded Data'!F79 + 1)</f>
        <v>5</v>
      </c>
      <c r="F79" s="3">
        <f>7 - ('Downloaded Data'!G79 + 1)</f>
        <v>5</v>
      </c>
      <c r="G79" s="3">
        <f>'Downloaded Data'!H79 + 1</f>
        <v>5</v>
      </c>
      <c r="H79" s="3">
        <f xml:space="preserve"> 7 - ('Downloaded Data'!I79 + 1)</f>
        <v>5</v>
      </c>
      <c r="I79" s="3">
        <f>'Downloaded Data'!J79 + 1</f>
        <v>5</v>
      </c>
      <c r="J79" s="3">
        <f>'Downloaded Data'!K79 + 1</f>
        <v>5</v>
      </c>
      <c r="K79" s="2">
        <f t="shared" si="7"/>
        <v>5</v>
      </c>
      <c r="L79" s="3">
        <f>7 - ('Downloaded Data'!M79 + 1)</f>
        <v>6</v>
      </c>
      <c r="M79" s="3">
        <f>'Downloaded Data'!N79 + 1</f>
        <v>6</v>
      </c>
      <c r="N79" s="3">
        <f>'Downloaded Data'!O79 + 1</f>
        <v>5</v>
      </c>
      <c r="O79" s="3">
        <f>'Downloaded Data'!P79 + 1</f>
        <v>5</v>
      </c>
      <c r="P79" s="3">
        <f>'Downloaded Data'!Q79 + 1</f>
        <v>5</v>
      </c>
      <c r="Q79" s="3">
        <f>'Downloaded Data'!R79 + 1</f>
        <v>5</v>
      </c>
      <c r="R79" s="5">
        <f t="shared" si="4"/>
        <v>5.333333333333333</v>
      </c>
      <c r="S79" s="3">
        <f>'Downloaded Data'!T79 + 1</f>
        <v>5</v>
      </c>
      <c r="T79" s="3">
        <f xml:space="preserve"> 7 - ('Downloaded Data'!U79 + 1)</f>
        <v>5</v>
      </c>
      <c r="U79" s="3">
        <f>'Downloaded Data'!V79 + 1</f>
        <v>5</v>
      </c>
      <c r="V79" s="3">
        <f>7 - ('Downloaded Data'!W79 + 1)</f>
        <v>5</v>
      </c>
      <c r="W79" s="3">
        <f>7 - ('Downloaded Data'!X79 + 1)</f>
        <v>5</v>
      </c>
      <c r="X79" s="3">
        <f>7 - ('Downloaded Data'!Y79 + 1)</f>
        <v>6</v>
      </c>
      <c r="Y79" s="3">
        <f>7 - ('Downloaded Data'!Z79 + 1)</f>
        <v>6</v>
      </c>
      <c r="Z79" s="3">
        <f>'Downloaded Data'!AA79 + 1</f>
        <v>5</v>
      </c>
      <c r="AA79" s="2">
        <f t="shared" si="5"/>
        <v>5.25</v>
      </c>
      <c r="AB79" s="2">
        <f t="shared" si="6"/>
        <v>5.2</v>
      </c>
      <c r="AC79" s="3" t="str">
        <f>VLOOKUP('Downloaded Data'!AB79,Key!$A$396:$B$456,2)</f>
        <v>Google Docs</v>
      </c>
      <c r="AE79" t="s">
        <v>185</v>
      </c>
      <c r="AF79" s="3">
        <v>8</v>
      </c>
      <c r="AG79" s="3">
        <v>8</v>
      </c>
      <c r="AH79" s="3">
        <v>8</v>
      </c>
      <c r="AI79" s="3">
        <v>8</v>
      </c>
      <c r="AJ79" s="3">
        <v>9</v>
      </c>
      <c r="AK79" s="3">
        <v>8</v>
      </c>
      <c r="AL79" s="3">
        <v>7</v>
      </c>
      <c r="AM79" s="3">
        <v>7</v>
      </c>
      <c r="AN79" s="3">
        <v>7</v>
      </c>
      <c r="AO79" s="3">
        <v>7</v>
      </c>
      <c r="AP79" s="3">
        <v>4</v>
      </c>
      <c r="AQ79" s="3">
        <v>5</v>
      </c>
      <c r="AR79" s="3">
        <v>6</v>
      </c>
      <c r="AS79" s="3">
        <v>6</v>
      </c>
      <c r="AT79" s="3">
        <v>6</v>
      </c>
      <c r="AU79" s="3">
        <v>6</v>
      </c>
    </row>
    <row r="80" spans="1:48" x14ac:dyDescent="0.2">
      <c r="A80" t="s">
        <v>553</v>
      </c>
      <c r="B80" t="s">
        <v>48</v>
      </c>
      <c r="C80" s="3">
        <v>26</v>
      </c>
      <c r="D80" t="str">
        <f>VLOOKUP('Downloaded Data'!D80,Key!$A$5:$B$251,2)</f>
        <v>Mexico</v>
      </c>
      <c r="E80" s="3">
        <f>7-('Downloaded Data'!F80 + 1)</f>
        <v>6</v>
      </c>
      <c r="F80" s="3">
        <f>7 - ('Downloaded Data'!G80 + 1)</f>
        <v>6</v>
      </c>
      <c r="G80" s="3">
        <f>'Downloaded Data'!H80 + 1</f>
        <v>6</v>
      </c>
      <c r="H80" s="3">
        <f xml:space="preserve"> 7 - ('Downloaded Data'!I80 + 1)</f>
        <v>6</v>
      </c>
      <c r="I80" s="3">
        <f>'Downloaded Data'!J80 + 1</f>
        <v>6</v>
      </c>
      <c r="J80" s="3">
        <f>'Downloaded Data'!K80 + 1</f>
        <v>6</v>
      </c>
      <c r="K80" s="2">
        <f t="shared" si="7"/>
        <v>6</v>
      </c>
      <c r="L80" s="3">
        <f>7 - ('Downloaded Data'!M80 + 1)</f>
        <v>6</v>
      </c>
      <c r="M80" s="3">
        <f>'Downloaded Data'!N80 + 1</f>
        <v>6</v>
      </c>
      <c r="N80" s="3">
        <f>'Downloaded Data'!O80 + 1</f>
        <v>6</v>
      </c>
      <c r="O80" s="3">
        <f>'Downloaded Data'!P80 + 1</f>
        <v>6</v>
      </c>
      <c r="P80" s="3">
        <f>'Downloaded Data'!Q80 + 1</f>
        <v>6</v>
      </c>
      <c r="Q80" s="3">
        <f>'Downloaded Data'!R80 + 1</f>
        <v>6</v>
      </c>
      <c r="R80" s="5">
        <f t="shared" si="4"/>
        <v>6</v>
      </c>
      <c r="S80" s="3">
        <f>'Downloaded Data'!T80 + 1</f>
        <v>6</v>
      </c>
      <c r="T80" s="3">
        <f xml:space="preserve"> 7 - ('Downloaded Data'!U80 + 1)</f>
        <v>5</v>
      </c>
      <c r="U80" s="3">
        <f>'Downloaded Data'!V80 + 1</f>
        <v>6</v>
      </c>
      <c r="V80" s="3">
        <f>7 - ('Downloaded Data'!W80 + 1)</f>
        <v>4</v>
      </c>
      <c r="W80" s="3">
        <f>7 - ('Downloaded Data'!X80 + 1)</f>
        <v>5</v>
      </c>
      <c r="X80" s="3">
        <f>7 - ('Downloaded Data'!Y80 + 1)</f>
        <v>6</v>
      </c>
      <c r="Y80" s="3">
        <f>7 - ('Downloaded Data'!Z80 + 1)</f>
        <v>6</v>
      </c>
      <c r="Z80" s="3">
        <f>'Downloaded Data'!AA80 + 1</f>
        <v>6</v>
      </c>
      <c r="AA80" s="2">
        <f t="shared" si="5"/>
        <v>5.5</v>
      </c>
      <c r="AB80" s="2">
        <f t="shared" si="6"/>
        <v>5.8</v>
      </c>
      <c r="AC80" s="3" t="str">
        <f>VLOOKUP('Downloaded Data'!AB80,Key!$A$396:$B$456,2)</f>
        <v>MS Word</v>
      </c>
      <c r="AE80" t="s">
        <v>186</v>
      </c>
      <c r="AF80" s="3">
        <v>4</v>
      </c>
      <c r="AG80" s="3">
        <v>6</v>
      </c>
      <c r="AH80" s="3">
        <v>10</v>
      </c>
      <c r="AI80" s="3">
        <v>9</v>
      </c>
      <c r="AJ80" s="3">
        <v>10</v>
      </c>
      <c r="AK80" s="3">
        <v>10</v>
      </c>
      <c r="AL80" s="3">
        <v>9</v>
      </c>
      <c r="AM80" s="3">
        <v>8</v>
      </c>
      <c r="AN80" s="3">
        <v>10</v>
      </c>
      <c r="AO80" s="3">
        <v>10</v>
      </c>
      <c r="AP80" s="3">
        <v>10</v>
      </c>
      <c r="AQ80" s="3">
        <v>10</v>
      </c>
      <c r="AR80" s="3">
        <v>9</v>
      </c>
      <c r="AS80" s="3">
        <v>8</v>
      </c>
      <c r="AT80" s="3">
        <v>10</v>
      </c>
      <c r="AU80" s="3">
        <v>10</v>
      </c>
      <c r="AV80" t="s">
        <v>187</v>
      </c>
    </row>
    <row r="81" spans="1:48" x14ac:dyDescent="0.2">
      <c r="A81" t="s">
        <v>554</v>
      </c>
      <c r="B81" t="s">
        <v>48</v>
      </c>
      <c r="C81" s="3">
        <v>26</v>
      </c>
      <c r="D81" t="str">
        <f>VLOOKUP('Downloaded Data'!D81,Key!$A$5:$B$251,2)</f>
        <v>South Africa</v>
      </c>
      <c r="E81" s="3">
        <f>7-('Downloaded Data'!F81 + 1)</f>
        <v>4</v>
      </c>
      <c r="F81" s="3">
        <f>7 - ('Downloaded Data'!G81 + 1)</f>
        <v>5</v>
      </c>
      <c r="G81" s="3">
        <f>'Downloaded Data'!H81 + 1</f>
        <v>4</v>
      </c>
      <c r="H81" s="3">
        <f xml:space="preserve"> 7 - ('Downloaded Data'!I81 + 1)</f>
        <v>5</v>
      </c>
      <c r="I81" s="3">
        <f>'Downloaded Data'!J81 + 1</f>
        <v>5</v>
      </c>
      <c r="J81" s="3">
        <f>'Downloaded Data'!K81 + 1</f>
        <v>6</v>
      </c>
      <c r="K81" s="2">
        <f t="shared" si="7"/>
        <v>4.833333333333333</v>
      </c>
      <c r="L81" s="3">
        <f>7 - ('Downloaded Data'!M81 + 1)</f>
        <v>6</v>
      </c>
      <c r="M81" s="3">
        <f>'Downloaded Data'!N81 + 1</f>
        <v>5</v>
      </c>
      <c r="N81" s="3">
        <f>'Downloaded Data'!O81 + 1</f>
        <v>6</v>
      </c>
      <c r="O81" s="3">
        <f>'Downloaded Data'!P81 + 1</f>
        <v>5</v>
      </c>
      <c r="P81" s="3">
        <f>'Downloaded Data'!Q81 + 1</f>
        <v>4</v>
      </c>
      <c r="Q81" s="3">
        <f>'Downloaded Data'!R81 + 1</f>
        <v>5</v>
      </c>
      <c r="R81" s="5">
        <f t="shared" si="4"/>
        <v>5.166666666666667</v>
      </c>
      <c r="S81" s="3">
        <f>'Downloaded Data'!T81 + 1</f>
        <v>6</v>
      </c>
      <c r="T81" s="3">
        <f xml:space="preserve"> 7 - ('Downloaded Data'!U81 + 1)</f>
        <v>3</v>
      </c>
      <c r="U81" s="3">
        <f>'Downloaded Data'!V81 + 1</f>
        <v>5</v>
      </c>
      <c r="V81" s="3">
        <f>7 - ('Downloaded Data'!W81 + 1)</f>
        <v>3</v>
      </c>
      <c r="W81" s="3">
        <f>7 - ('Downloaded Data'!X81 + 1)</f>
        <v>5</v>
      </c>
      <c r="X81" s="3">
        <f>7 - ('Downloaded Data'!Y81 + 1)</f>
        <v>1</v>
      </c>
      <c r="Y81" s="3">
        <f>7 - ('Downloaded Data'!Z81 + 1)</f>
        <v>4</v>
      </c>
      <c r="Z81" s="3">
        <f>'Downloaded Data'!AA81 + 1</f>
        <v>2</v>
      </c>
      <c r="AA81" s="2">
        <f t="shared" si="5"/>
        <v>3.625</v>
      </c>
      <c r="AB81" s="2">
        <f t="shared" si="6"/>
        <v>4.45</v>
      </c>
      <c r="AC81" s="3" t="str">
        <f>VLOOKUP('Downloaded Data'!AB81,Key!$A$396:$B$456,2)</f>
        <v>Lightroom</v>
      </c>
      <c r="AE81" t="s">
        <v>188</v>
      </c>
      <c r="AF81" s="3">
        <v>10</v>
      </c>
      <c r="AG81" s="3">
        <v>9</v>
      </c>
      <c r="AH81" s="3">
        <v>8</v>
      </c>
      <c r="AI81" s="3">
        <v>10</v>
      </c>
      <c r="AJ81" s="3">
        <v>4</v>
      </c>
      <c r="AK81" s="3">
        <v>7</v>
      </c>
      <c r="AL81" s="3">
        <v>5</v>
      </c>
      <c r="AM81" s="3">
        <v>9</v>
      </c>
      <c r="AN81" s="3">
        <v>10</v>
      </c>
      <c r="AO81" s="3">
        <v>6</v>
      </c>
      <c r="AP81" s="3">
        <v>9</v>
      </c>
      <c r="AQ81" s="3">
        <v>3</v>
      </c>
      <c r="AR81" s="3">
        <v>9</v>
      </c>
      <c r="AS81" s="3">
        <v>9</v>
      </c>
      <c r="AT81" s="3">
        <v>10</v>
      </c>
      <c r="AU81" s="3">
        <v>6</v>
      </c>
    </row>
    <row r="82" spans="1:48" x14ac:dyDescent="0.2">
      <c r="A82" t="s">
        <v>555</v>
      </c>
      <c r="B82" t="s">
        <v>48</v>
      </c>
      <c r="C82" s="3">
        <v>42</v>
      </c>
      <c r="D82" t="str">
        <f>VLOOKUP('Downloaded Data'!D82,Key!$A$5:$B$251,2)</f>
        <v>Portugal</v>
      </c>
      <c r="E82" s="3">
        <f>7-('Downloaded Data'!F82 + 1)</f>
        <v>5</v>
      </c>
      <c r="F82" s="3">
        <f>7 - ('Downloaded Data'!G82 + 1)</f>
        <v>5</v>
      </c>
      <c r="G82" s="3">
        <f>'Downloaded Data'!H82 + 1</f>
        <v>3</v>
      </c>
      <c r="H82" s="3">
        <f xml:space="preserve"> 7 - ('Downloaded Data'!I82 + 1)</f>
        <v>4</v>
      </c>
      <c r="I82" s="3">
        <f>'Downloaded Data'!J82 + 1</f>
        <v>3</v>
      </c>
      <c r="J82" s="3">
        <f>'Downloaded Data'!K82 + 1</f>
        <v>3</v>
      </c>
      <c r="K82" s="2">
        <f t="shared" si="7"/>
        <v>3.8333333333333335</v>
      </c>
      <c r="L82" s="3">
        <f>7 - ('Downloaded Data'!M82 + 1)</f>
        <v>5</v>
      </c>
      <c r="M82" s="3">
        <f>'Downloaded Data'!N82 + 1</f>
        <v>3</v>
      </c>
      <c r="N82" s="3">
        <f>'Downloaded Data'!O82 + 1</f>
        <v>3</v>
      </c>
      <c r="O82" s="3">
        <f>'Downloaded Data'!P82 + 1</f>
        <v>4</v>
      </c>
      <c r="P82" s="3">
        <f>'Downloaded Data'!Q82 + 1</f>
        <v>3</v>
      </c>
      <c r="Q82" s="3">
        <f>'Downloaded Data'!R82 + 1</f>
        <v>3</v>
      </c>
      <c r="R82" s="5">
        <f t="shared" si="4"/>
        <v>3.5</v>
      </c>
      <c r="S82" s="3">
        <f>'Downloaded Data'!T82 + 1</f>
        <v>2</v>
      </c>
      <c r="T82" s="3">
        <f xml:space="preserve"> 7 - ('Downloaded Data'!U82 + 1)</f>
        <v>3</v>
      </c>
      <c r="U82" s="3">
        <f>'Downloaded Data'!V82 + 1</f>
        <v>2</v>
      </c>
      <c r="V82" s="3">
        <f>7 - ('Downloaded Data'!W82 + 1)</f>
        <v>3</v>
      </c>
      <c r="W82" s="3">
        <f>7 - ('Downloaded Data'!X82 + 1)</f>
        <v>4</v>
      </c>
      <c r="X82" s="3">
        <f>7 - ('Downloaded Data'!Y82 + 1)</f>
        <v>4</v>
      </c>
      <c r="Y82" s="3">
        <f>7 - ('Downloaded Data'!Z82 + 1)</f>
        <v>3</v>
      </c>
      <c r="Z82" s="3">
        <f>'Downloaded Data'!AA82 + 1</f>
        <v>2</v>
      </c>
      <c r="AA82" s="2">
        <f t="shared" si="5"/>
        <v>2.875</v>
      </c>
      <c r="AB82" s="2">
        <f t="shared" si="6"/>
        <v>3.35</v>
      </c>
      <c r="AC82" s="3" t="str">
        <f>VLOOKUP('Downloaded Data'!AB82,Key!$A$396:$B$456,2)</f>
        <v>Adobe Premier Pro</v>
      </c>
      <c r="AE82" t="s">
        <v>189</v>
      </c>
      <c r="AF82" s="3">
        <v>7</v>
      </c>
      <c r="AG82" s="3">
        <v>6</v>
      </c>
      <c r="AH82" s="3">
        <v>7</v>
      </c>
      <c r="AI82" s="3">
        <v>8</v>
      </c>
      <c r="AJ82" s="3">
        <v>8</v>
      </c>
      <c r="AK82" s="3">
        <v>8</v>
      </c>
      <c r="AL82" s="3">
        <v>8</v>
      </c>
      <c r="AM82" s="3">
        <v>8</v>
      </c>
      <c r="AN82" s="3">
        <v>8</v>
      </c>
      <c r="AO82" s="3">
        <v>8</v>
      </c>
      <c r="AP82" s="3">
        <v>7</v>
      </c>
      <c r="AQ82" s="3">
        <v>7</v>
      </c>
      <c r="AR82" s="3">
        <v>6</v>
      </c>
      <c r="AS82" s="3">
        <v>6</v>
      </c>
      <c r="AT82" s="3">
        <v>6</v>
      </c>
      <c r="AU82" s="3">
        <v>6</v>
      </c>
    </row>
    <row r="83" spans="1:48" x14ac:dyDescent="0.2">
      <c r="A83" t="s">
        <v>556</v>
      </c>
      <c r="B83" t="s">
        <v>60</v>
      </c>
      <c r="C83" s="3">
        <v>25</v>
      </c>
      <c r="D83" t="str">
        <f>VLOOKUP('Downloaded Data'!D83,Key!$A$5:$B$251,2)</f>
        <v>Belgium</v>
      </c>
      <c r="E83" s="3">
        <f>7-('Downloaded Data'!F83 + 1)</f>
        <v>3</v>
      </c>
      <c r="F83" s="3">
        <f>7 - ('Downloaded Data'!G83 + 1)</f>
        <v>3</v>
      </c>
      <c r="G83" s="3">
        <f>'Downloaded Data'!H83 + 1</f>
        <v>2</v>
      </c>
      <c r="H83" s="3">
        <f xml:space="preserve"> 7 - ('Downloaded Data'!I83 + 1)</f>
        <v>2</v>
      </c>
      <c r="I83" s="3">
        <f>'Downloaded Data'!J83 + 1</f>
        <v>3</v>
      </c>
      <c r="J83" s="3">
        <f>'Downloaded Data'!K83 + 1</f>
        <v>3</v>
      </c>
      <c r="K83" s="2">
        <f t="shared" si="7"/>
        <v>2.6666666666666665</v>
      </c>
      <c r="L83" s="3">
        <f>7 - ('Downloaded Data'!M83 + 1)</f>
        <v>4</v>
      </c>
      <c r="M83" s="3">
        <f>'Downloaded Data'!N83 + 1</f>
        <v>3</v>
      </c>
      <c r="N83" s="3">
        <f>'Downloaded Data'!O83 + 1</f>
        <v>3</v>
      </c>
      <c r="O83" s="3">
        <f>'Downloaded Data'!P83 + 1</f>
        <v>3</v>
      </c>
      <c r="P83" s="3">
        <f>'Downloaded Data'!Q83 + 1</f>
        <v>2</v>
      </c>
      <c r="Q83" s="3">
        <f>'Downloaded Data'!R83 + 1</f>
        <v>3</v>
      </c>
      <c r="R83" s="5">
        <f t="shared" si="4"/>
        <v>3</v>
      </c>
      <c r="S83" s="3">
        <f>'Downloaded Data'!T83 + 1</f>
        <v>4</v>
      </c>
      <c r="T83" s="3">
        <f xml:space="preserve"> 7 - ('Downloaded Data'!U83 + 1)</f>
        <v>3</v>
      </c>
      <c r="U83" s="3">
        <f>'Downloaded Data'!V83 + 1</f>
        <v>3</v>
      </c>
      <c r="V83" s="3">
        <f>7 - ('Downloaded Data'!W83 + 1)</f>
        <v>3</v>
      </c>
      <c r="W83" s="3">
        <f>7 - ('Downloaded Data'!X83 + 1)</f>
        <v>3</v>
      </c>
      <c r="X83" s="3">
        <f>7 - ('Downloaded Data'!Y83 + 1)</f>
        <v>3</v>
      </c>
      <c r="Y83" s="3">
        <f>7 - ('Downloaded Data'!Z83 + 1)</f>
        <v>3</v>
      </c>
      <c r="Z83" s="3">
        <f>'Downloaded Data'!AA83 + 1</f>
        <v>3</v>
      </c>
      <c r="AA83" s="2">
        <f t="shared" si="5"/>
        <v>3.125</v>
      </c>
      <c r="AB83" s="2">
        <f t="shared" si="6"/>
        <v>2.95</v>
      </c>
      <c r="AC83" s="3" t="str">
        <f>VLOOKUP('Downloaded Data'!AB83,Key!$A$396:$B$456,2)</f>
        <v>MS Powerpoint</v>
      </c>
      <c r="AE83" t="s">
        <v>190</v>
      </c>
      <c r="AF83" s="3">
        <v>8</v>
      </c>
      <c r="AG83" s="3">
        <v>8</v>
      </c>
      <c r="AH83" s="3">
        <v>8</v>
      </c>
      <c r="AI83" s="3">
        <v>7</v>
      </c>
      <c r="AJ83" s="3">
        <v>9</v>
      </c>
      <c r="AK83" s="3">
        <v>8</v>
      </c>
      <c r="AL83" s="3">
        <v>7</v>
      </c>
      <c r="AM83" s="3">
        <v>9</v>
      </c>
      <c r="AN83" s="3">
        <v>6</v>
      </c>
      <c r="AO83" s="3">
        <v>6</v>
      </c>
      <c r="AP83" s="3">
        <v>7</v>
      </c>
      <c r="AQ83" s="3">
        <v>8</v>
      </c>
      <c r="AR83" s="3">
        <v>6</v>
      </c>
      <c r="AS83" s="3">
        <v>6</v>
      </c>
      <c r="AT83" s="3">
        <v>4</v>
      </c>
      <c r="AU83" s="3">
        <v>6</v>
      </c>
    </row>
    <row r="84" spans="1:48" x14ac:dyDescent="0.2">
      <c r="A84" t="s">
        <v>557</v>
      </c>
      <c r="B84" t="s">
        <v>60</v>
      </c>
      <c r="C84" s="3">
        <v>27</v>
      </c>
      <c r="D84" t="str">
        <f>VLOOKUP('Downloaded Data'!D84,Key!$A$5:$B$251,2)</f>
        <v>United Kingdom</v>
      </c>
      <c r="E84" s="3">
        <f>7-('Downloaded Data'!F84 + 1)</f>
        <v>5</v>
      </c>
      <c r="F84" s="3">
        <f>7 - ('Downloaded Data'!G84 + 1)</f>
        <v>5</v>
      </c>
      <c r="G84" s="3">
        <f>'Downloaded Data'!H84 + 1</f>
        <v>5</v>
      </c>
      <c r="H84" s="3">
        <f xml:space="preserve"> 7 - ('Downloaded Data'!I84 + 1)</f>
        <v>5</v>
      </c>
      <c r="I84" s="3">
        <f>'Downloaded Data'!J84 + 1</f>
        <v>5</v>
      </c>
      <c r="J84" s="3">
        <f>'Downloaded Data'!K84 + 1</f>
        <v>5</v>
      </c>
      <c r="K84" s="2">
        <f t="shared" si="7"/>
        <v>5</v>
      </c>
      <c r="L84" s="3">
        <f>7 - ('Downloaded Data'!M84 + 1)</f>
        <v>5</v>
      </c>
      <c r="M84" s="3">
        <f>'Downloaded Data'!N84 + 1</f>
        <v>4</v>
      </c>
      <c r="N84" s="3">
        <f>'Downloaded Data'!O84 + 1</f>
        <v>4</v>
      </c>
      <c r="O84" s="3">
        <f>'Downloaded Data'!P84 + 1</f>
        <v>5</v>
      </c>
      <c r="P84" s="3">
        <f>'Downloaded Data'!Q84 + 1</f>
        <v>5</v>
      </c>
      <c r="Q84" s="3">
        <f>'Downloaded Data'!R84 + 1</f>
        <v>5</v>
      </c>
      <c r="R84" s="5">
        <f t="shared" si="4"/>
        <v>4.666666666666667</v>
      </c>
      <c r="S84" s="3">
        <f>'Downloaded Data'!T84 + 1</f>
        <v>5</v>
      </c>
      <c r="T84" s="3">
        <f xml:space="preserve"> 7 - ('Downloaded Data'!U84 + 1)</f>
        <v>2</v>
      </c>
      <c r="U84" s="3">
        <f>'Downloaded Data'!V84 + 1</f>
        <v>3</v>
      </c>
      <c r="V84" s="3">
        <f>7 - ('Downloaded Data'!W84 + 1)</f>
        <v>5</v>
      </c>
      <c r="W84" s="3">
        <f>7 - ('Downloaded Data'!X84 + 1)</f>
        <v>3</v>
      </c>
      <c r="X84" s="3">
        <f>7 - ('Downloaded Data'!Y84 + 1)</f>
        <v>3</v>
      </c>
      <c r="Y84" s="3">
        <f>7 - ('Downloaded Data'!Z84 + 1)</f>
        <v>4</v>
      </c>
      <c r="Z84" s="3">
        <f>'Downloaded Data'!AA84 + 1</f>
        <v>4</v>
      </c>
      <c r="AA84" s="2">
        <f t="shared" si="5"/>
        <v>3.625</v>
      </c>
      <c r="AB84" s="2">
        <f t="shared" si="6"/>
        <v>4.3499999999999996</v>
      </c>
      <c r="AC84" s="3" t="str">
        <f>VLOOKUP('Downloaded Data'!AB84,Key!$A$396:$B$456,2)</f>
        <v>MS Powerpoint</v>
      </c>
      <c r="AE84" t="s">
        <v>191</v>
      </c>
      <c r="AF84" s="3">
        <v>6</v>
      </c>
      <c r="AG84" s="3">
        <v>6</v>
      </c>
      <c r="AH84" s="3">
        <v>6</v>
      </c>
      <c r="AI84" s="3">
        <v>6</v>
      </c>
      <c r="AJ84" s="3">
        <v>6</v>
      </c>
      <c r="AK84" s="3">
        <v>4</v>
      </c>
      <c r="AL84" s="3">
        <v>6</v>
      </c>
      <c r="AM84" s="3">
        <v>6</v>
      </c>
      <c r="AN84" s="3">
        <v>6</v>
      </c>
      <c r="AO84" s="3">
        <v>4</v>
      </c>
      <c r="AP84" s="3">
        <v>4</v>
      </c>
      <c r="AQ84" s="3">
        <v>6</v>
      </c>
      <c r="AR84" s="3">
        <v>6</v>
      </c>
      <c r="AS84" s="3">
        <v>6</v>
      </c>
      <c r="AT84" s="3">
        <v>4</v>
      </c>
      <c r="AU84" s="3">
        <v>4</v>
      </c>
    </row>
    <row r="85" spans="1:48" s="8" customFormat="1" x14ac:dyDescent="0.2">
      <c r="A85" s="8" t="s">
        <v>558</v>
      </c>
      <c r="B85" s="8" t="s">
        <v>60</v>
      </c>
      <c r="C85" s="9">
        <v>30</v>
      </c>
      <c r="D85" s="8" t="str">
        <f>VLOOKUP('Downloaded Data'!D85,Key!$A$5:$B$251,2)</f>
        <v>South Africa</v>
      </c>
      <c r="E85" s="9">
        <f>7-('Downloaded Data'!F85 + 1)</f>
        <v>6</v>
      </c>
      <c r="F85" s="9">
        <f>7 - ('Downloaded Data'!G85 + 1)</f>
        <v>6</v>
      </c>
      <c r="G85" s="9">
        <f>'Downloaded Data'!H85 + 1</f>
        <v>5</v>
      </c>
      <c r="H85" s="9">
        <f xml:space="preserve"> 7 - ('Downloaded Data'!I85 + 1)</f>
        <v>5</v>
      </c>
      <c r="I85" s="9">
        <f>'Downloaded Data'!J85 + 1</f>
        <v>5</v>
      </c>
      <c r="J85" s="9">
        <f>'Downloaded Data'!K85 + 1</f>
        <v>5</v>
      </c>
      <c r="K85" s="10">
        <f t="shared" si="7"/>
        <v>5.333333333333333</v>
      </c>
      <c r="L85" s="9">
        <f>7 - ('Downloaded Data'!M85 + 1)</f>
        <v>2</v>
      </c>
      <c r="M85" s="9">
        <f>'Downloaded Data'!N85 + 1</f>
        <v>5</v>
      </c>
      <c r="N85" s="9">
        <f>'Downloaded Data'!O85 + 1</f>
        <v>5</v>
      </c>
      <c r="O85" s="9">
        <f>'Downloaded Data'!P85 + 1</f>
        <v>5</v>
      </c>
      <c r="P85" s="9">
        <f>'Downloaded Data'!Q85 + 1</f>
        <v>5</v>
      </c>
      <c r="Q85" s="9">
        <f>'Downloaded Data'!R85 + 1</f>
        <v>5</v>
      </c>
      <c r="R85" s="11">
        <f t="shared" si="4"/>
        <v>4.5</v>
      </c>
      <c r="S85" s="9">
        <f>'Downloaded Data'!T85 + 1</f>
        <v>5</v>
      </c>
      <c r="T85" s="9">
        <f xml:space="preserve"> 7 - ('Downloaded Data'!U85 + 1)</f>
        <v>5</v>
      </c>
      <c r="U85" s="9">
        <f>'Downloaded Data'!V85 + 1</f>
        <v>5</v>
      </c>
      <c r="V85" s="9">
        <f>7 - ('Downloaded Data'!W85 + 1)</f>
        <v>5</v>
      </c>
      <c r="W85" s="9">
        <f>7 - ('Downloaded Data'!X85 + 1)</f>
        <v>5</v>
      </c>
      <c r="X85" s="9">
        <f>7 - ('Downloaded Data'!Y85 + 1)</f>
        <v>3</v>
      </c>
      <c r="Y85" s="9">
        <f>7 - ('Downloaded Data'!Z85 + 1)</f>
        <v>4</v>
      </c>
      <c r="Z85" s="9">
        <f>'Downloaded Data'!AA85 + 1</f>
        <v>5</v>
      </c>
      <c r="AA85" s="10">
        <f t="shared" si="5"/>
        <v>4.625</v>
      </c>
      <c r="AB85" s="10">
        <f t="shared" si="6"/>
        <v>4.8</v>
      </c>
      <c r="AC85" s="9" t="str">
        <f>VLOOKUP('Downloaded Data'!AB85,Key!$A$396:$B$456,2)</f>
        <v>Paper &amp; Pen</v>
      </c>
      <c r="AE85" s="8" t="s">
        <v>192</v>
      </c>
      <c r="AF85" s="9">
        <v>3</v>
      </c>
      <c r="AG85" s="9">
        <v>3</v>
      </c>
      <c r="AH85" s="9">
        <v>7</v>
      </c>
      <c r="AI85" s="9">
        <v>7</v>
      </c>
      <c r="AJ85" s="9">
        <v>9</v>
      </c>
      <c r="AK85" s="9">
        <v>9</v>
      </c>
      <c r="AL85" s="9">
        <v>9</v>
      </c>
      <c r="AM85" s="9">
        <v>9</v>
      </c>
      <c r="AN85" s="9">
        <v>9</v>
      </c>
      <c r="AO85" s="9">
        <v>9</v>
      </c>
      <c r="AP85" s="9">
        <v>8</v>
      </c>
      <c r="AQ85" s="9">
        <v>3</v>
      </c>
      <c r="AR85" s="9">
        <v>3</v>
      </c>
      <c r="AS85" s="9">
        <v>4</v>
      </c>
      <c r="AT85" s="9">
        <v>8</v>
      </c>
      <c r="AU85" s="9">
        <v>8</v>
      </c>
      <c r="AV85" s="8" t="s">
        <v>193</v>
      </c>
    </row>
    <row r="86" spans="1:48" x14ac:dyDescent="0.2">
      <c r="A86" t="s">
        <v>559</v>
      </c>
      <c r="B86" t="s">
        <v>48</v>
      </c>
      <c r="C86" s="3">
        <v>26</v>
      </c>
      <c r="D86" t="str">
        <f>VLOOKUP('Downloaded Data'!D86,Key!$A$5:$B$251,2)</f>
        <v>Poland</v>
      </c>
      <c r="E86" s="3">
        <f>7-('Downloaded Data'!F86 + 1)</f>
        <v>3</v>
      </c>
      <c r="F86" s="3">
        <f>7 - ('Downloaded Data'!G86 + 1)</f>
        <v>4</v>
      </c>
      <c r="G86" s="3">
        <f>'Downloaded Data'!H86 + 1</f>
        <v>4</v>
      </c>
      <c r="H86" s="3">
        <f xml:space="preserve"> 7 - ('Downloaded Data'!I86 + 1)</f>
        <v>3</v>
      </c>
      <c r="I86" s="3">
        <f>'Downloaded Data'!J86 + 1</f>
        <v>4</v>
      </c>
      <c r="J86" s="3">
        <f>'Downloaded Data'!K86 + 1</f>
        <v>3</v>
      </c>
      <c r="K86" s="2">
        <f t="shared" si="7"/>
        <v>3.5</v>
      </c>
      <c r="L86" s="3">
        <f>7 - ('Downloaded Data'!M86 + 1)</f>
        <v>4</v>
      </c>
      <c r="M86" s="3">
        <f>'Downloaded Data'!N86 + 1</f>
        <v>4</v>
      </c>
      <c r="N86" s="3">
        <f>'Downloaded Data'!O86 + 1</f>
        <v>4</v>
      </c>
      <c r="O86" s="3">
        <f>'Downloaded Data'!P86 + 1</f>
        <v>4</v>
      </c>
      <c r="P86" s="3">
        <f>'Downloaded Data'!Q86 + 1</f>
        <v>4</v>
      </c>
      <c r="Q86" s="3">
        <f>'Downloaded Data'!R86 + 1</f>
        <v>4</v>
      </c>
      <c r="R86" s="5">
        <f t="shared" si="4"/>
        <v>4</v>
      </c>
      <c r="S86" s="3">
        <f>'Downloaded Data'!T86 + 1</f>
        <v>4</v>
      </c>
      <c r="T86" s="3">
        <f xml:space="preserve"> 7 - ('Downloaded Data'!U86 + 1)</f>
        <v>4</v>
      </c>
      <c r="U86" s="3">
        <f>'Downloaded Data'!V86 + 1</f>
        <v>4</v>
      </c>
      <c r="V86" s="3">
        <f>7 - ('Downloaded Data'!W86 + 1)</f>
        <v>4</v>
      </c>
      <c r="W86" s="3">
        <f>7 - ('Downloaded Data'!X86 + 1)</f>
        <v>4</v>
      </c>
      <c r="X86" s="3">
        <f>7 - ('Downloaded Data'!Y86 + 1)</f>
        <v>4</v>
      </c>
      <c r="Y86" s="3">
        <f>7 - ('Downloaded Data'!Z86 + 1)</f>
        <v>4</v>
      </c>
      <c r="Z86" s="3">
        <f>'Downloaded Data'!AA86 + 1</f>
        <v>4</v>
      </c>
      <c r="AA86" s="2">
        <f t="shared" si="5"/>
        <v>4</v>
      </c>
      <c r="AB86" s="2">
        <f t="shared" si="6"/>
        <v>3.85</v>
      </c>
      <c r="AC86" s="3" t="str">
        <f>VLOOKUP('Downloaded Data'!AB86,Key!$A$396:$B$456,2)</f>
        <v>MS Word</v>
      </c>
      <c r="AE86" t="s">
        <v>194</v>
      </c>
      <c r="AF86" s="3">
        <v>3</v>
      </c>
      <c r="AG86" s="3">
        <v>6</v>
      </c>
      <c r="AH86" s="3">
        <v>5</v>
      </c>
      <c r="AI86" s="3">
        <v>5</v>
      </c>
      <c r="AJ86" s="3">
        <v>6</v>
      </c>
      <c r="AK86" s="3">
        <v>6</v>
      </c>
      <c r="AL86" s="3">
        <v>5</v>
      </c>
      <c r="AM86" s="3">
        <v>5</v>
      </c>
      <c r="AN86" s="3">
        <v>5</v>
      </c>
      <c r="AO86" s="3">
        <v>5</v>
      </c>
      <c r="AP86" s="3">
        <v>6</v>
      </c>
      <c r="AQ86" s="3">
        <v>5</v>
      </c>
      <c r="AR86" s="3">
        <v>6</v>
      </c>
      <c r="AS86" s="3">
        <v>6</v>
      </c>
      <c r="AT86" s="3">
        <v>5</v>
      </c>
      <c r="AU86" s="3">
        <v>6</v>
      </c>
    </row>
    <row r="87" spans="1:48" x14ac:dyDescent="0.2">
      <c r="A87" t="s">
        <v>560</v>
      </c>
      <c r="B87" t="s">
        <v>48</v>
      </c>
      <c r="C87" s="3">
        <v>29</v>
      </c>
      <c r="D87" t="str">
        <f>VLOOKUP('Downloaded Data'!D87,Key!$A$5:$B$251,2)</f>
        <v>Portugal</v>
      </c>
      <c r="E87" s="3">
        <f>7-('Downloaded Data'!F87 + 1)</f>
        <v>6</v>
      </c>
      <c r="F87" s="3">
        <f>7 - ('Downloaded Data'!G87 + 1)</f>
        <v>6</v>
      </c>
      <c r="G87" s="3">
        <f>'Downloaded Data'!H87 + 1</f>
        <v>6</v>
      </c>
      <c r="H87" s="3">
        <f xml:space="preserve"> 7 - ('Downloaded Data'!I87 + 1)</f>
        <v>6</v>
      </c>
      <c r="I87" s="3">
        <f>'Downloaded Data'!J87 + 1</f>
        <v>6</v>
      </c>
      <c r="J87" s="3">
        <f>'Downloaded Data'!K87 + 1</f>
        <v>6</v>
      </c>
      <c r="K87" s="2">
        <f t="shared" si="7"/>
        <v>6</v>
      </c>
      <c r="L87" s="3">
        <f>7 - ('Downloaded Data'!M87 + 1)</f>
        <v>6</v>
      </c>
      <c r="M87" s="3">
        <f>'Downloaded Data'!N87 + 1</f>
        <v>6</v>
      </c>
      <c r="N87" s="3">
        <f>'Downloaded Data'!O87 + 1</f>
        <v>6</v>
      </c>
      <c r="O87" s="3">
        <f>'Downloaded Data'!P87 + 1</f>
        <v>6</v>
      </c>
      <c r="P87" s="3">
        <f>'Downloaded Data'!Q87 + 1</f>
        <v>6</v>
      </c>
      <c r="Q87" s="3">
        <f>'Downloaded Data'!R87 + 1</f>
        <v>6</v>
      </c>
      <c r="R87" s="5">
        <f t="shared" si="4"/>
        <v>6</v>
      </c>
      <c r="S87" s="3">
        <f>'Downloaded Data'!T87 + 1</f>
        <v>6</v>
      </c>
      <c r="T87" s="3">
        <f xml:space="preserve"> 7 - ('Downloaded Data'!U87 + 1)</f>
        <v>3</v>
      </c>
      <c r="U87" s="3">
        <f>'Downloaded Data'!V87 + 1</f>
        <v>6</v>
      </c>
      <c r="V87" s="3">
        <f>7 - ('Downloaded Data'!W87 + 1)</f>
        <v>3</v>
      </c>
      <c r="W87" s="3">
        <f>7 - ('Downloaded Data'!X87 + 1)</f>
        <v>6</v>
      </c>
      <c r="X87" s="3">
        <f>7 - ('Downloaded Data'!Y87 + 1)</f>
        <v>6</v>
      </c>
      <c r="Y87" s="3">
        <f>7 - ('Downloaded Data'!Z87 + 1)</f>
        <v>3</v>
      </c>
      <c r="Z87" s="3">
        <f>'Downloaded Data'!AA87 + 1</f>
        <v>4</v>
      </c>
      <c r="AA87" s="2">
        <f t="shared" si="5"/>
        <v>4.625</v>
      </c>
      <c r="AB87" s="2">
        <f t="shared" si="6"/>
        <v>5.45</v>
      </c>
      <c r="AC87" s="3" t="str">
        <f>VLOOKUP('Downloaded Data'!AB87,Key!$A$396:$B$456,2)</f>
        <v>Post-It Notes</v>
      </c>
      <c r="AE87" t="s">
        <v>195</v>
      </c>
      <c r="AF87" s="3">
        <v>8</v>
      </c>
      <c r="AG87" s="3">
        <v>10</v>
      </c>
      <c r="AH87" s="3">
        <v>8</v>
      </c>
      <c r="AI87" s="3">
        <v>7</v>
      </c>
      <c r="AJ87" s="3">
        <v>10</v>
      </c>
      <c r="AK87" s="3">
        <v>9</v>
      </c>
      <c r="AL87" s="3">
        <v>9</v>
      </c>
      <c r="AM87" s="3">
        <v>7</v>
      </c>
      <c r="AN87" s="3">
        <v>9</v>
      </c>
      <c r="AO87" s="3">
        <v>6</v>
      </c>
      <c r="AP87" s="3">
        <v>9</v>
      </c>
      <c r="AQ87" s="3">
        <v>10</v>
      </c>
      <c r="AR87" s="3">
        <v>8</v>
      </c>
      <c r="AS87" s="3">
        <v>4</v>
      </c>
      <c r="AT87" s="3">
        <v>5</v>
      </c>
      <c r="AU87" s="3">
        <v>5</v>
      </c>
    </row>
    <row r="88" spans="1:48" x14ac:dyDescent="0.2">
      <c r="A88" t="s">
        <v>561</v>
      </c>
      <c r="B88" t="s">
        <v>60</v>
      </c>
      <c r="C88" s="3">
        <v>55</v>
      </c>
      <c r="D88" t="str">
        <f>VLOOKUP('Downloaded Data'!D88,Key!$A$5:$B$251,2)</f>
        <v>United Kingdom</v>
      </c>
      <c r="E88" s="3">
        <f>7-('Downloaded Data'!F88 + 1)</f>
        <v>5</v>
      </c>
      <c r="F88" s="3">
        <f>7 - ('Downloaded Data'!G88 + 1)</f>
        <v>5</v>
      </c>
      <c r="G88" s="3">
        <f>'Downloaded Data'!H88 + 1</f>
        <v>4</v>
      </c>
      <c r="H88" s="3">
        <f xml:space="preserve"> 7 - ('Downloaded Data'!I88 + 1)</f>
        <v>6</v>
      </c>
      <c r="I88" s="3">
        <f>'Downloaded Data'!J88 + 1</f>
        <v>4</v>
      </c>
      <c r="J88" s="3">
        <f>'Downloaded Data'!K88 + 1</f>
        <v>5</v>
      </c>
      <c r="K88" s="2">
        <f t="shared" si="7"/>
        <v>4.833333333333333</v>
      </c>
      <c r="L88" s="3">
        <f>7 - ('Downloaded Data'!M88 + 1)</f>
        <v>6</v>
      </c>
      <c r="M88" s="3">
        <f>'Downloaded Data'!N88 + 1</f>
        <v>3</v>
      </c>
      <c r="N88" s="3">
        <f>'Downloaded Data'!O88 + 1</f>
        <v>3</v>
      </c>
      <c r="O88" s="3">
        <f>'Downloaded Data'!P88 + 1</f>
        <v>3</v>
      </c>
      <c r="P88" s="3">
        <f>'Downloaded Data'!Q88 + 1</f>
        <v>3</v>
      </c>
      <c r="Q88" s="3">
        <f>'Downloaded Data'!R88 + 1</f>
        <v>3</v>
      </c>
      <c r="R88" s="5">
        <f t="shared" si="4"/>
        <v>3.5</v>
      </c>
      <c r="S88" s="3">
        <f>'Downloaded Data'!T88 + 1</f>
        <v>5</v>
      </c>
      <c r="T88" s="3">
        <f xml:space="preserve"> 7 - ('Downloaded Data'!U88 + 1)</f>
        <v>5</v>
      </c>
      <c r="U88" s="3">
        <f>'Downloaded Data'!V88 + 1</f>
        <v>5</v>
      </c>
      <c r="V88" s="3">
        <f>7 - ('Downloaded Data'!W88 + 1)</f>
        <v>6</v>
      </c>
      <c r="W88" s="3">
        <f>7 - ('Downloaded Data'!X88 + 1)</f>
        <v>6</v>
      </c>
      <c r="X88" s="3">
        <f>7 - ('Downloaded Data'!Y88 + 1)</f>
        <v>6</v>
      </c>
      <c r="Y88" s="3">
        <f>7 - ('Downloaded Data'!Z88 + 1)</f>
        <v>6</v>
      </c>
      <c r="Z88" s="3">
        <f>'Downloaded Data'!AA88 + 1</f>
        <v>5</v>
      </c>
      <c r="AA88" s="2">
        <f t="shared" si="5"/>
        <v>5.5</v>
      </c>
      <c r="AB88" s="2">
        <f t="shared" si="6"/>
        <v>4.7</v>
      </c>
      <c r="AC88" s="3" t="str">
        <f>VLOOKUP('Downloaded Data'!AB88,Key!$A$396:$B$456,2)</f>
        <v>WordPress</v>
      </c>
      <c r="AE88" t="s">
        <v>197</v>
      </c>
      <c r="AF88" s="3">
        <v>1</v>
      </c>
      <c r="AG88" s="3">
        <v>2</v>
      </c>
      <c r="AH88" s="3">
        <v>4</v>
      </c>
      <c r="AI88" s="3">
        <v>5</v>
      </c>
      <c r="AJ88" s="3">
        <v>5</v>
      </c>
      <c r="AK88" s="3">
        <v>2</v>
      </c>
      <c r="AL88" s="3">
        <v>2</v>
      </c>
      <c r="AM88" s="3">
        <v>5</v>
      </c>
      <c r="AN88" s="3">
        <v>4</v>
      </c>
      <c r="AO88" s="3">
        <v>7</v>
      </c>
      <c r="AP88" s="3">
        <v>9</v>
      </c>
      <c r="AQ88" s="3">
        <v>1</v>
      </c>
      <c r="AR88" s="3">
        <v>5</v>
      </c>
      <c r="AS88" s="3">
        <v>6</v>
      </c>
      <c r="AT88" s="3">
        <v>6</v>
      </c>
      <c r="AU88" s="3">
        <v>6</v>
      </c>
    </row>
    <row r="89" spans="1:48" x14ac:dyDescent="0.2">
      <c r="A89" t="s">
        <v>562</v>
      </c>
      <c r="B89" t="s">
        <v>48</v>
      </c>
      <c r="C89" s="3">
        <v>41</v>
      </c>
      <c r="D89" t="str">
        <f>VLOOKUP('Downloaded Data'!D89,Key!$A$5:$B$251,2)</f>
        <v>Netherlands (Holland, Europe)</v>
      </c>
      <c r="E89" s="3">
        <f>7-('Downloaded Data'!F89 + 1)</f>
        <v>5</v>
      </c>
      <c r="F89" s="3">
        <f>7 - ('Downloaded Data'!G89 + 1)</f>
        <v>6</v>
      </c>
      <c r="G89" s="3">
        <f>'Downloaded Data'!H89 + 1</f>
        <v>6</v>
      </c>
      <c r="H89" s="3">
        <f xml:space="preserve"> 7 - ('Downloaded Data'!I89 + 1)</f>
        <v>6</v>
      </c>
      <c r="I89" s="3">
        <f>'Downloaded Data'!J89 + 1</f>
        <v>6</v>
      </c>
      <c r="J89" s="3">
        <f>'Downloaded Data'!K89 + 1</f>
        <v>6</v>
      </c>
      <c r="K89" s="2">
        <f t="shared" si="7"/>
        <v>5.833333333333333</v>
      </c>
      <c r="L89" s="3">
        <f>7 - ('Downloaded Data'!M89 + 1)</f>
        <v>6</v>
      </c>
      <c r="M89" s="3">
        <f>'Downloaded Data'!N89 + 1</f>
        <v>6</v>
      </c>
      <c r="N89" s="3">
        <f>'Downloaded Data'!O89 + 1</f>
        <v>6</v>
      </c>
      <c r="O89" s="3">
        <f>'Downloaded Data'!P89 + 1</f>
        <v>6</v>
      </c>
      <c r="P89" s="3">
        <f>'Downloaded Data'!Q89 + 1</f>
        <v>5</v>
      </c>
      <c r="Q89" s="3">
        <f>'Downloaded Data'!R89 + 1</f>
        <v>6</v>
      </c>
      <c r="R89" s="5">
        <f t="shared" si="4"/>
        <v>5.833333333333333</v>
      </c>
      <c r="S89" s="3">
        <f>'Downloaded Data'!T89 + 1</f>
        <v>5</v>
      </c>
      <c r="T89" s="3">
        <f xml:space="preserve"> 7 - ('Downloaded Data'!U89 + 1)</f>
        <v>5</v>
      </c>
      <c r="U89" s="3">
        <f>'Downloaded Data'!V89 + 1</f>
        <v>5</v>
      </c>
      <c r="V89" s="3">
        <f>7 - ('Downloaded Data'!W89 + 1)</f>
        <v>3</v>
      </c>
      <c r="W89" s="3">
        <f>7 - ('Downloaded Data'!X89 + 1)</f>
        <v>4</v>
      </c>
      <c r="X89" s="3">
        <f>7 - ('Downloaded Data'!Y89 + 1)</f>
        <v>5</v>
      </c>
      <c r="Y89" s="3">
        <f>7 - ('Downloaded Data'!Z89 + 1)</f>
        <v>5</v>
      </c>
      <c r="Z89" s="3">
        <f>'Downloaded Data'!AA89 + 1</f>
        <v>4</v>
      </c>
      <c r="AA89" s="2">
        <f t="shared" si="5"/>
        <v>4.5</v>
      </c>
      <c r="AB89" s="2">
        <f t="shared" si="6"/>
        <v>5.3</v>
      </c>
      <c r="AC89" s="3" t="str">
        <f>VLOOKUP('Downloaded Data'!AB89,Key!$A$396:$B$456,2)</f>
        <v>MS Word</v>
      </c>
      <c r="AE89" t="s">
        <v>198</v>
      </c>
      <c r="AF89" s="3">
        <v>6</v>
      </c>
      <c r="AG89" s="3">
        <v>7</v>
      </c>
      <c r="AH89" s="3">
        <v>8</v>
      </c>
      <c r="AI89" s="3">
        <v>7</v>
      </c>
      <c r="AJ89" s="3">
        <v>8</v>
      </c>
      <c r="AK89" s="3">
        <v>7</v>
      </c>
      <c r="AL89" s="3">
        <v>6</v>
      </c>
      <c r="AM89" s="3">
        <v>8</v>
      </c>
      <c r="AN89" s="3">
        <v>8</v>
      </c>
      <c r="AO89" s="3">
        <v>9</v>
      </c>
      <c r="AP89" s="3">
        <v>9</v>
      </c>
      <c r="AQ89" s="3">
        <v>8</v>
      </c>
      <c r="AR89" s="3">
        <v>7</v>
      </c>
      <c r="AS89" s="3">
        <v>7</v>
      </c>
      <c r="AT89" s="3">
        <v>8</v>
      </c>
      <c r="AU89" s="3">
        <v>8</v>
      </c>
      <c r="AV89" t="s">
        <v>199</v>
      </c>
    </row>
    <row r="90" spans="1:48" x14ac:dyDescent="0.2">
      <c r="A90" t="s">
        <v>563</v>
      </c>
      <c r="B90" t="s">
        <v>60</v>
      </c>
      <c r="C90" s="3">
        <v>29</v>
      </c>
      <c r="D90" t="str">
        <f>VLOOKUP('Downloaded Data'!D90,Key!$A$5:$B$251,2)</f>
        <v>Zimbabwe</v>
      </c>
      <c r="E90" s="3">
        <f>7-('Downloaded Data'!F90 + 1)</f>
        <v>4</v>
      </c>
      <c r="F90" s="3">
        <f>7 - ('Downloaded Data'!G90 + 1)</f>
        <v>4</v>
      </c>
      <c r="G90" s="3">
        <f>'Downloaded Data'!H90 + 1</f>
        <v>5</v>
      </c>
      <c r="H90" s="3">
        <f xml:space="preserve"> 7 - ('Downloaded Data'!I90 + 1)</f>
        <v>4</v>
      </c>
      <c r="I90" s="3">
        <f>'Downloaded Data'!J90 + 1</f>
        <v>5</v>
      </c>
      <c r="J90" s="3">
        <f>'Downloaded Data'!K90 + 1</f>
        <v>6</v>
      </c>
      <c r="K90" s="2">
        <f t="shared" si="7"/>
        <v>4.666666666666667</v>
      </c>
      <c r="L90" s="3">
        <f>7 - ('Downloaded Data'!M90 + 1)</f>
        <v>5</v>
      </c>
      <c r="M90" s="3">
        <f>'Downloaded Data'!N90 + 1</f>
        <v>5</v>
      </c>
      <c r="N90" s="3">
        <f>'Downloaded Data'!O90 + 1</f>
        <v>5</v>
      </c>
      <c r="O90" s="3">
        <f>'Downloaded Data'!P90 + 1</f>
        <v>5</v>
      </c>
      <c r="P90" s="3">
        <f>'Downloaded Data'!Q90 + 1</f>
        <v>6</v>
      </c>
      <c r="Q90" s="3">
        <f>'Downloaded Data'!R90 + 1</f>
        <v>4</v>
      </c>
      <c r="R90" s="5">
        <f t="shared" si="4"/>
        <v>5</v>
      </c>
      <c r="S90" s="3">
        <f>'Downloaded Data'!T90 + 1</f>
        <v>4</v>
      </c>
      <c r="T90" s="3">
        <f xml:space="preserve"> 7 - ('Downloaded Data'!U90 + 1)</f>
        <v>3</v>
      </c>
      <c r="U90" s="3">
        <f>'Downloaded Data'!V90 + 1</f>
        <v>5</v>
      </c>
      <c r="V90" s="3">
        <f>7 - ('Downloaded Data'!W90 + 1)</f>
        <v>3</v>
      </c>
      <c r="W90" s="3">
        <f>7 - ('Downloaded Data'!X90 + 1)</f>
        <v>3</v>
      </c>
      <c r="X90" s="3">
        <f>7 - ('Downloaded Data'!Y90 + 1)</f>
        <v>3</v>
      </c>
      <c r="Y90" s="3">
        <f>7 - ('Downloaded Data'!Z90 + 1)</f>
        <v>3</v>
      </c>
      <c r="Z90" s="3">
        <f>'Downloaded Data'!AA90 + 1</f>
        <v>3</v>
      </c>
      <c r="AA90" s="2">
        <f t="shared" si="5"/>
        <v>3.375</v>
      </c>
      <c r="AB90" s="2">
        <f t="shared" si="6"/>
        <v>4.25</v>
      </c>
      <c r="AC90" s="3" t="str">
        <f>VLOOKUP('Downloaded Data'!AB90,Key!$A$396:$B$456,2)</f>
        <v>Google Slides</v>
      </c>
      <c r="AE90" t="s">
        <v>200</v>
      </c>
      <c r="AF90" s="3">
        <v>7</v>
      </c>
      <c r="AG90" s="3">
        <v>8</v>
      </c>
      <c r="AH90" s="3">
        <v>8</v>
      </c>
      <c r="AI90" s="3">
        <v>8</v>
      </c>
      <c r="AJ90" s="3">
        <v>7</v>
      </c>
      <c r="AK90" s="3">
        <v>6</v>
      </c>
      <c r="AL90" s="3">
        <v>7</v>
      </c>
      <c r="AM90" s="3">
        <v>7</v>
      </c>
      <c r="AN90" s="3">
        <v>6</v>
      </c>
      <c r="AO90" s="3">
        <v>8</v>
      </c>
      <c r="AP90" s="3">
        <v>7</v>
      </c>
      <c r="AQ90" s="3">
        <v>5</v>
      </c>
      <c r="AR90" s="3">
        <v>5</v>
      </c>
      <c r="AS90" s="3">
        <v>6</v>
      </c>
      <c r="AT90" s="3">
        <v>6</v>
      </c>
      <c r="AU90" s="3">
        <v>6</v>
      </c>
      <c r="AV90" t="s">
        <v>121</v>
      </c>
    </row>
    <row r="91" spans="1:48" x14ac:dyDescent="0.2">
      <c r="A91" t="s">
        <v>564</v>
      </c>
      <c r="B91" t="s">
        <v>48</v>
      </c>
      <c r="C91" s="3">
        <v>21</v>
      </c>
      <c r="D91" t="str">
        <f>VLOOKUP('Downloaded Data'!D91,Key!$A$5:$B$251,2)</f>
        <v>Poland</v>
      </c>
      <c r="E91" s="3">
        <f>7-('Downloaded Data'!F91 + 1)</f>
        <v>5</v>
      </c>
      <c r="F91" s="3">
        <f>7 - ('Downloaded Data'!G91 + 1)</f>
        <v>5</v>
      </c>
      <c r="G91" s="3">
        <f>'Downloaded Data'!H91 + 1</f>
        <v>5</v>
      </c>
      <c r="H91" s="3">
        <f xml:space="preserve"> 7 - ('Downloaded Data'!I91 + 1)</f>
        <v>5</v>
      </c>
      <c r="I91" s="3">
        <f>'Downloaded Data'!J91 + 1</f>
        <v>5</v>
      </c>
      <c r="J91" s="3">
        <f>'Downloaded Data'!K91 + 1</f>
        <v>5</v>
      </c>
      <c r="K91" s="2">
        <f t="shared" si="7"/>
        <v>5</v>
      </c>
      <c r="L91" s="3">
        <f>7 - ('Downloaded Data'!M91 + 1)</f>
        <v>6</v>
      </c>
      <c r="M91" s="3">
        <f>'Downloaded Data'!N91 + 1</f>
        <v>5</v>
      </c>
      <c r="N91" s="3">
        <f>'Downloaded Data'!O91 + 1</f>
        <v>6</v>
      </c>
      <c r="O91" s="3">
        <f>'Downloaded Data'!P91 + 1</f>
        <v>5</v>
      </c>
      <c r="P91" s="3">
        <f>'Downloaded Data'!Q91 + 1</f>
        <v>5</v>
      </c>
      <c r="Q91" s="3">
        <f>'Downloaded Data'!R91 + 1</f>
        <v>5</v>
      </c>
      <c r="R91" s="5">
        <f t="shared" si="4"/>
        <v>5.333333333333333</v>
      </c>
      <c r="S91" s="3">
        <f>'Downloaded Data'!T91 + 1</f>
        <v>5</v>
      </c>
      <c r="T91" s="3">
        <f xml:space="preserve"> 7 - ('Downloaded Data'!U91 + 1)</f>
        <v>5</v>
      </c>
      <c r="U91" s="3">
        <f>'Downloaded Data'!V91 + 1</f>
        <v>5</v>
      </c>
      <c r="V91" s="3">
        <f>7 - ('Downloaded Data'!W91 + 1)</f>
        <v>3</v>
      </c>
      <c r="W91" s="3">
        <f>7 - ('Downloaded Data'!X91 + 1)</f>
        <v>4</v>
      </c>
      <c r="X91" s="3">
        <f>7 - ('Downloaded Data'!Y91 + 1)</f>
        <v>3</v>
      </c>
      <c r="Y91" s="3">
        <f>7 - ('Downloaded Data'!Z91 + 1)</f>
        <v>4</v>
      </c>
      <c r="Z91" s="3">
        <f>'Downloaded Data'!AA91 + 1</f>
        <v>5</v>
      </c>
      <c r="AA91" s="2">
        <f t="shared" si="5"/>
        <v>4.25</v>
      </c>
      <c r="AB91" s="2">
        <f t="shared" si="6"/>
        <v>4.8</v>
      </c>
      <c r="AC91" s="3" t="str">
        <f>VLOOKUP('Downloaded Data'!AB91,Key!$A$396:$B$456,2)</f>
        <v>Photoshop</v>
      </c>
      <c r="AE91" t="s">
        <v>201</v>
      </c>
      <c r="AF91" s="3">
        <v>8</v>
      </c>
      <c r="AG91" s="3">
        <v>9</v>
      </c>
      <c r="AH91" s="3">
        <v>9</v>
      </c>
      <c r="AI91" s="3">
        <v>8</v>
      </c>
      <c r="AJ91" s="3">
        <v>8</v>
      </c>
      <c r="AK91" s="3">
        <v>6</v>
      </c>
      <c r="AL91" s="3">
        <v>7</v>
      </c>
      <c r="AM91" s="3">
        <v>9</v>
      </c>
      <c r="AN91" s="3">
        <v>6</v>
      </c>
      <c r="AO91" s="3">
        <v>9</v>
      </c>
      <c r="AP91" s="3">
        <v>6</v>
      </c>
      <c r="AQ91" s="3">
        <v>4</v>
      </c>
      <c r="AR91" s="3">
        <v>8</v>
      </c>
      <c r="AS91" s="3">
        <v>8</v>
      </c>
      <c r="AT91" s="3">
        <v>8</v>
      </c>
      <c r="AU91" s="3">
        <v>7</v>
      </c>
    </row>
    <row r="92" spans="1:48" x14ac:dyDescent="0.2">
      <c r="A92" t="s">
        <v>565</v>
      </c>
      <c r="B92" t="s">
        <v>60</v>
      </c>
      <c r="C92" s="3">
        <v>21</v>
      </c>
      <c r="D92" t="str">
        <f>VLOOKUP('Downloaded Data'!D92,Key!$A$5:$B$251,2)</f>
        <v>Portugal</v>
      </c>
      <c r="E92" s="3">
        <f>7-('Downloaded Data'!F92 + 1)</f>
        <v>5</v>
      </c>
      <c r="F92" s="3">
        <f>7 - ('Downloaded Data'!G92 + 1)</f>
        <v>5</v>
      </c>
      <c r="G92" s="3">
        <f>'Downloaded Data'!H92 + 1</f>
        <v>5</v>
      </c>
      <c r="H92" s="3">
        <f xml:space="preserve"> 7 - ('Downloaded Data'!I92 + 1)</f>
        <v>6</v>
      </c>
      <c r="I92" s="3">
        <f>'Downloaded Data'!J92 + 1</f>
        <v>5</v>
      </c>
      <c r="J92" s="3">
        <f>'Downloaded Data'!K92 + 1</f>
        <v>6</v>
      </c>
      <c r="K92" s="2">
        <f t="shared" si="7"/>
        <v>5.333333333333333</v>
      </c>
      <c r="L92" s="3">
        <f>7 - ('Downloaded Data'!M92 + 1)</f>
        <v>6</v>
      </c>
      <c r="M92" s="3">
        <f>'Downloaded Data'!N92 + 1</f>
        <v>6</v>
      </c>
      <c r="N92" s="3">
        <f>'Downloaded Data'!O92 + 1</f>
        <v>6</v>
      </c>
      <c r="O92" s="3">
        <f>'Downloaded Data'!P92 + 1</f>
        <v>6</v>
      </c>
      <c r="P92" s="3">
        <f>'Downloaded Data'!Q92 + 1</f>
        <v>4</v>
      </c>
      <c r="Q92" s="3">
        <f>'Downloaded Data'!R92 + 1</f>
        <v>6</v>
      </c>
      <c r="R92" s="5">
        <f t="shared" si="4"/>
        <v>5.666666666666667</v>
      </c>
      <c r="S92" s="3">
        <f>'Downloaded Data'!T92 + 1</f>
        <v>6</v>
      </c>
      <c r="T92" s="3">
        <f xml:space="preserve"> 7 - ('Downloaded Data'!U92 + 1)</f>
        <v>3</v>
      </c>
      <c r="U92" s="3">
        <f>'Downloaded Data'!V92 + 1</f>
        <v>3</v>
      </c>
      <c r="V92" s="3">
        <f>7 - ('Downloaded Data'!W92 + 1)</f>
        <v>3</v>
      </c>
      <c r="W92" s="3">
        <f>7 - ('Downloaded Data'!X92 + 1)</f>
        <v>2</v>
      </c>
      <c r="X92" s="3">
        <f>7 - ('Downloaded Data'!Y92 + 1)</f>
        <v>5</v>
      </c>
      <c r="Y92" s="3">
        <f>7 - ('Downloaded Data'!Z92 + 1)</f>
        <v>2</v>
      </c>
      <c r="Z92" s="3">
        <f>'Downloaded Data'!AA92 + 1</f>
        <v>4</v>
      </c>
      <c r="AA92" s="2">
        <f t="shared" si="5"/>
        <v>3.5</v>
      </c>
      <c r="AB92" s="2">
        <f t="shared" si="6"/>
        <v>4.7</v>
      </c>
      <c r="AC92" s="3" t="str">
        <f>VLOOKUP('Downloaded Data'!AB92,Key!$A$396:$B$456,2)</f>
        <v>Photoshop</v>
      </c>
      <c r="AE92" t="s">
        <v>202</v>
      </c>
      <c r="AF92" s="3">
        <v>8</v>
      </c>
      <c r="AG92" s="3">
        <v>8</v>
      </c>
      <c r="AH92" s="3">
        <v>9</v>
      </c>
      <c r="AI92" s="3">
        <v>10</v>
      </c>
      <c r="AJ92" s="3">
        <v>8</v>
      </c>
      <c r="AK92" s="3">
        <v>7</v>
      </c>
      <c r="AL92" s="3">
        <v>8</v>
      </c>
      <c r="AM92" s="3">
        <v>9</v>
      </c>
      <c r="AN92" s="3">
        <v>9</v>
      </c>
      <c r="AO92" s="3">
        <v>7</v>
      </c>
      <c r="AP92" s="3">
        <v>8</v>
      </c>
      <c r="AQ92" s="3">
        <v>10</v>
      </c>
      <c r="AR92" s="3">
        <v>9</v>
      </c>
      <c r="AS92" s="3">
        <v>8</v>
      </c>
      <c r="AT92" s="3">
        <v>7</v>
      </c>
      <c r="AU92" s="3">
        <v>9</v>
      </c>
    </row>
    <row r="93" spans="1:48" x14ac:dyDescent="0.2">
      <c r="A93" t="s">
        <v>566</v>
      </c>
      <c r="B93" t="s">
        <v>60</v>
      </c>
      <c r="C93" s="3">
        <v>22</v>
      </c>
      <c r="D93" t="str">
        <f>VLOOKUP('Downloaded Data'!D93,Key!$A$5:$B$251,2)</f>
        <v>Portugal</v>
      </c>
      <c r="E93" s="3">
        <f>7-('Downloaded Data'!F93 + 1)</f>
        <v>4</v>
      </c>
      <c r="F93" s="3">
        <f>7 - ('Downloaded Data'!G93 + 1)</f>
        <v>5</v>
      </c>
      <c r="G93" s="3">
        <f>'Downloaded Data'!H93 + 1</f>
        <v>6</v>
      </c>
      <c r="H93" s="3">
        <f xml:space="preserve"> 7 - ('Downloaded Data'!I93 + 1)</f>
        <v>5</v>
      </c>
      <c r="I93" s="3">
        <f>'Downloaded Data'!J93 + 1</f>
        <v>5</v>
      </c>
      <c r="J93" s="3">
        <f>'Downloaded Data'!K93 + 1</f>
        <v>6</v>
      </c>
      <c r="K93" s="2">
        <f t="shared" si="7"/>
        <v>5.166666666666667</v>
      </c>
      <c r="L93" s="3">
        <f>7 - ('Downloaded Data'!M93 + 1)</f>
        <v>6</v>
      </c>
      <c r="M93" s="3">
        <f>'Downloaded Data'!N93 + 1</f>
        <v>5</v>
      </c>
      <c r="N93" s="3">
        <f>'Downloaded Data'!O93 + 1</f>
        <v>5</v>
      </c>
      <c r="O93" s="3">
        <f>'Downloaded Data'!P93 + 1</f>
        <v>6</v>
      </c>
      <c r="P93" s="3">
        <f>'Downloaded Data'!Q93 + 1</f>
        <v>6</v>
      </c>
      <c r="Q93" s="3">
        <f>'Downloaded Data'!R93 + 1</f>
        <v>5</v>
      </c>
      <c r="R93" s="5">
        <f t="shared" si="4"/>
        <v>5.5</v>
      </c>
      <c r="S93" s="3">
        <f>'Downloaded Data'!T93 + 1</f>
        <v>5</v>
      </c>
      <c r="T93" s="3">
        <f xml:space="preserve"> 7 - ('Downloaded Data'!U93 + 1)</f>
        <v>2</v>
      </c>
      <c r="U93" s="3">
        <f>'Downloaded Data'!V93 + 1</f>
        <v>4</v>
      </c>
      <c r="V93" s="3">
        <f>7 - ('Downloaded Data'!W93 + 1)</f>
        <v>4</v>
      </c>
      <c r="W93" s="3">
        <f>7 - ('Downloaded Data'!X93 + 1)</f>
        <v>3</v>
      </c>
      <c r="X93" s="3">
        <f>7 - ('Downloaded Data'!Y93 + 1)</f>
        <v>3</v>
      </c>
      <c r="Y93" s="3">
        <f>7 - ('Downloaded Data'!Z93 + 1)</f>
        <v>3</v>
      </c>
      <c r="Z93" s="3">
        <f>'Downloaded Data'!AA93 + 1</f>
        <v>4</v>
      </c>
      <c r="AA93" s="2">
        <f t="shared" si="5"/>
        <v>3.5</v>
      </c>
      <c r="AB93" s="2">
        <f t="shared" si="6"/>
        <v>4.5999999999999996</v>
      </c>
      <c r="AC93" s="3" t="str">
        <f>VLOOKUP('Downloaded Data'!AB93,Key!$A$396:$B$456,2)</f>
        <v>Photoshop</v>
      </c>
      <c r="AE93" t="s">
        <v>203</v>
      </c>
      <c r="AF93" s="3">
        <v>8</v>
      </c>
      <c r="AG93" s="3">
        <v>7</v>
      </c>
      <c r="AH93" s="3">
        <v>10</v>
      </c>
      <c r="AI93" s="3">
        <v>8</v>
      </c>
      <c r="AJ93" s="3">
        <v>8</v>
      </c>
      <c r="AK93" s="3">
        <v>10</v>
      </c>
      <c r="AL93" s="3">
        <v>9</v>
      </c>
      <c r="AM93" s="3">
        <v>8</v>
      </c>
      <c r="AN93" s="3">
        <v>8</v>
      </c>
      <c r="AO93" s="3">
        <v>9</v>
      </c>
      <c r="AP93" s="3">
        <v>9</v>
      </c>
      <c r="AQ93" s="3">
        <v>10</v>
      </c>
      <c r="AR93" s="3">
        <v>8</v>
      </c>
      <c r="AS93" s="3">
        <v>7</v>
      </c>
      <c r="AT93" s="3">
        <v>7</v>
      </c>
      <c r="AU93" s="3">
        <v>8</v>
      </c>
    </row>
    <row r="94" spans="1:48" x14ac:dyDescent="0.2">
      <c r="A94" t="s">
        <v>567</v>
      </c>
      <c r="B94" t="s">
        <v>48</v>
      </c>
      <c r="C94" s="3">
        <v>47</v>
      </c>
      <c r="D94" t="str">
        <f>VLOOKUP('Downloaded Data'!D94,Key!$A$5:$B$251,2)</f>
        <v>Ireland</v>
      </c>
      <c r="E94" s="3">
        <f>7-('Downloaded Data'!F94 + 1)</f>
        <v>4</v>
      </c>
      <c r="F94" s="3">
        <f>7 - ('Downloaded Data'!G94 + 1)</f>
        <v>4</v>
      </c>
      <c r="G94" s="3">
        <f>'Downloaded Data'!H94 + 1</f>
        <v>3</v>
      </c>
      <c r="H94" s="3">
        <f xml:space="preserve"> 7 - ('Downloaded Data'!I94 + 1)</f>
        <v>5</v>
      </c>
      <c r="I94" s="3">
        <f>'Downloaded Data'!J94 + 1</f>
        <v>4</v>
      </c>
      <c r="J94" s="3">
        <f>'Downloaded Data'!K94 + 1</f>
        <v>3</v>
      </c>
      <c r="K94" s="2">
        <f t="shared" si="7"/>
        <v>3.8333333333333335</v>
      </c>
      <c r="L94" s="3">
        <f>7 - ('Downloaded Data'!M94 + 1)</f>
        <v>4</v>
      </c>
      <c r="M94" s="3">
        <f>'Downloaded Data'!N94 + 1</f>
        <v>4</v>
      </c>
      <c r="N94" s="3">
        <f>'Downloaded Data'!O94 + 1</f>
        <v>3</v>
      </c>
      <c r="O94" s="3">
        <f>'Downloaded Data'!P94 + 1</f>
        <v>3</v>
      </c>
      <c r="P94" s="3">
        <f>'Downloaded Data'!Q94 + 1</f>
        <v>3</v>
      </c>
      <c r="Q94" s="3">
        <f>'Downloaded Data'!R94 + 1</f>
        <v>3</v>
      </c>
      <c r="R94" s="5">
        <f t="shared" si="4"/>
        <v>3.3333333333333335</v>
      </c>
      <c r="S94" s="3">
        <f>'Downloaded Data'!T94 + 1</f>
        <v>4</v>
      </c>
      <c r="T94" s="3">
        <f xml:space="preserve"> 7 - ('Downloaded Data'!U94 + 1)</f>
        <v>5</v>
      </c>
      <c r="U94" s="3">
        <f>'Downloaded Data'!V94 + 1</f>
        <v>5</v>
      </c>
      <c r="V94" s="3">
        <f>7 - ('Downloaded Data'!W94 + 1)</f>
        <v>5</v>
      </c>
      <c r="W94" s="3">
        <f>7 - ('Downloaded Data'!X94 + 1)</f>
        <v>6</v>
      </c>
      <c r="X94" s="3">
        <f>7 - ('Downloaded Data'!Y94 + 1)</f>
        <v>5</v>
      </c>
      <c r="Y94" s="3">
        <f>7 - ('Downloaded Data'!Z94 + 1)</f>
        <v>5</v>
      </c>
      <c r="Z94" s="3">
        <f>'Downloaded Data'!AA94 + 1</f>
        <v>5</v>
      </c>
      <c r="AA94" s="2">
        <f t="shared" si="5"/>
        <v>5</v>
      </c>
      <c r="AB94" s="2">
        <f t="shared" si="6"/>
        <v>4.1500000000000004</v>
      </c>
      <c r="AC94" s="3" t="str">
        <f>VLOOKUP('Downloaded Data'!AB94,Key!$A$396:$B$456,2)</f>
        <v>Photoshop</v>
      </c>
      <c r="AE94" t="s">
        <v>205</v>
      </c>
      <c r="AF94" s="3">
        <v>9</v>
      </c>
      <c r="AG94" s="3">
        <v>9</v>
      </c>
      <c r="AH94" s="3">
        <v>9</v>
      </c>
      <c r="AI94" s="3">
        <v>9</v>
      </c>
      <c r="AJ94" s="3">
        <v>9</v>
      </c>
      <c r="AK94" s="3">
        <v>10</v>
      </c>
      <c r="AL94" s="3">
        <v>9</v>
      </c>
      <c r="AM94" s="3">
        <v>10</v>
      </c>
      <c r="AN94" s="3">
        <v>9</v>
      </c>
      <c r="AO94" s="3">
        <v>10</v>
      </c>
      <c r="AP94" s="3">
        <v>8</v>
      </c>
      <c r="AQ94" s="3">
        <v>10</v>
      </c>
      <c r="AR94" s="3">
        <v>9</v>
      </c>
      <c r="AS94" s="3">
        <v>3</v>
      </c>
      <c r="AT94" s="3">
        <v>4</v>
      </c>
      <c r="AU94" s="3">
        <v>8</v>
      </c>
      <c r="AV94" t="s">
        <v>206</v>
      </c>
    </row>
    <row r="95" spans="1:48" x14ac:dyDescent="0.2">
      <c r="A95" t="s">
        <v>568</v>
      </c>
      <c r="B95" t="s">
        <v>48</v>
      </c>
      <c r="C95" s="3">
        <v>38</v>
      </c>
      <c r="D95" t="str">
        <f>VLOOKUP('Downloaded Data'!D95,Key!$A$5:$B$251,2)</f>
        <v>Poland</v>
      </c>
      <c r="E95" s="3">
        <f>7-('Downloaded Data'!F95 + 1)</f>
        <v>4</v>
      </c>
      <c r="F95" s="3">
        <f>7 - ('Downloaded Data'!G95 + 1)</f>
        <v>5</v>
      </c>
      <c r="G95" s="3">
        <f>'Downloaded Data'!H95 + 1</f>
        <v>4</v>
      </c>
      <c r="H95" s="3">
        <f xml:space="preserve"> 7 - ('Downloaded Data'!I95 + 1)</f>
        <v>5</v>
      </c>
      <c r="I95" s="3">
        <f>'Downloaded Data'!J95 + 1</f>
        <v>4</v>
      </c>
      <c r="J95" s="3">
        <f>'Downloaded Data'!K95 + 1</f>
        <v>5</v>
      </c>
      <c r="K95" s="2">
        <f t="shared" si="7"/>
        <v>4.5</v>
      </c>
      <c r="L95" s="3">
        <f>7 - ('Downloaded Data'!M95 + 1)</f>
        <v>6</v>
      </c>
      <c r="M95" s="3">
        <f>'Downloaded Data'!N95 + 1</f>
        <v>5</v>
      </c>
      <c r="N95" s="3">
        <f>'Downloaded Data'!O95 + 1</f>
        <v>3</v>
      </c>
      <c r="O95" s="3">
        <f>'Downloaded Data'!P95 + 1</f>
        <v>4</v>
      </c>
      <c r="P95" s="3">
        <f>'Downloaded Data'!Q95 + 1</f>
        <v>6</v>
      </c>
      <c r="Q95" s="3">
        <f>'Downloaded Data'!R95 + 1</f>
        <v>4</v>
      </c>
      <c r="R95" s="5">
        <f t="shared" si="4"/>
        <v>4.666666666666667</v>
      </c>
      <c r="S95" s="3">
        <f>'Downloaded Data'!T95 + 1</f>
        <v>3</v>
      </c>
      <c r="T95" s="3">
        <f xml:space="preserve"> 7 - ('Downloaded Data'!U95 + 1)</f>
        <v>3</v>
      </c>
      <c r="U95" s="3">
        <f>'Downloaded Data'!V95 + 1</f>
        <v>1</v>
      </c>
      <c r="V95" s="3">
        <f>7 - ('Downloaded Data'!W95 + 1)</f>
        <v>3</v>
      </c>
      <c r="W95" s="3">
        <f>7 - ('Downloaded Data'!X95 + 1)</f>
        <v>4</v>
      </c>
      <c r="X95" s="3">
        <f>7 - ('Downloaded Data'!Y95 + 1)</f>
        <v>5</v>
      </c>
      <c r="Y95" s="3">
        <f>7 - ('Downloaded Data'!Z95 + 1)</f>
        <v>2</v>
      </c>
      <c r="Z95" s="3">
        <f>'Downloaded Data'!AA95 + 1</f>
        <v>1</v>
      </c>
      <c r="AA95" s="2">
        <f t="shared" si="5"/>
        <v>2.75</v>
      </c>
      <c r="AB95" s="2">
        <f t="shared" si="6"/>
        <v>3.85</v>
      </c>
      <c r="AC95" s="3" t="str">
        <f>VLOOKUP('Downloaded Data'!AB95,Key!$A$396:$B$456,2)</f>
        <v>Visual Studio</v>
      </c>
      <c r="AE95" t="s">
        <v>207</v>
      </c>
      <c r="AF95" s="3">
        <v>8</v>
      </c>
      <c r="AG95" s="3">
        <v>9</v>
      </c>
      <c r="AH95" s="3">
        <v>8</v>
      </c>
      <c r="AI95" s="3">
        <v>7</v>
      </c>
      <c r="AJ95" s="3">
        <v>6</v>
      </c>
      <c r="AK95" s="3">
        <v>9</v>
      </c>
      <c r="AL95" s="3">
        <v>7</v>
      </c>
      <c r="AM95" s="3">
        <v>5</v>
      </c>
      <c r="AN95" s="3">
        <v>6</v>
      </c>
      <c r="AO95" s="3">
        <v>8</v>
      </c>
      <c r="AP95" s="3">
        <v>3</v>
      </c>
      <c r="AQ95" s="3">
        <v>7</v>
      </c>
      <c r="AR95" s="3">
        <v>1</v>
      </c>
      <c r="AS95" s="3">
        <v>5</v>
      </c>
      <c r="AT95" s="3">
        <v>10</v>
      </c>
      <c r="AU95" s="3">
        <v>1</v>
      </c>
    </row>
    <row r="96" spans="1:48" x14ac:dyDescent="0.2">
      <c r="A96" t="s">
        <v>569</v>
      </c>
      <c r="B96" t="s">
        <v>60</v>
      </c>
      <c r="C96" s="3">
        <v>22</v>
      </c>
      <c r="D96" t="str">
        <f>VLOOKUP('Downloaded Data'!D96,Key!$A$5:$B$251,2)</f>
        <v>Austria</v>
      </c>
      <c r="E96" s="3">
        <f>7-('Downloaded Data'!F96 + 1)</f>
        <v>6</v>
      </c>
      <c r="F96" s="3">
        <f>7 - ('Downloaded Data'!G96 + 1)</f>
        <v>6</v>
      </c>
      <c r="G96" s="3">
        <f>'Downloaded Data'!H96 + 1</f>
        <v>6</v>
      </c>
      <c r="H96" s="3">
        <f xml:space="preserve"> 7 - ('Downloaded Data'!I96 + 1)</f>
        <v>5</v>
      </c>
      <c r="I96" s="3">
        <f>'Downloaded Data'!J96 + 1</f>
        <v>6</v>
      </c>
      <c r="J96" s="3">
        <f>'Downloaded Data'!K96 + 1</f>
        <v>6</v>
      </c>
      <c r="K96" s="2">
        <f t="shared" si="7"/>
        <v>5.833333333333333</v>
      </c>
      <c r="L96" s="3">
        <f>7 - ('Downloaded Data'!M96 + 1)</f>
        <v>6</v>
      </c>
      <c r="M96" s="3">
        <f>'Downloaded Data'!N96 + 1</f>
        <v>5</v>
      </c>
      <c r="N96" s="3">
        <f>'Downloaded Data'!O96 + 1</f>
        <v>6</v>
      </c>
      <c r="O96" s="3">
        <f>'Downloaded Data'!P96 + 1</f>
        <v>6</v>
      </c>
      <c r="P96" s="3">
        <f>'Downloaded Data'!Q96 + 1</f>
        <v>6</v>
      </c>
      <c r="Q96" s="3">
        <f>'Downloaded Data'!R96 + 1</f>
        <v>6</v>
      </c>
      <c r="R96" s="5">
        <f t="shared" si="4"/>
        <v>5.833333333333333</v>
      </c>
      <c r="S96" s="3">
        <f>'Downloaded Data'!T96 + 1</f>
        <v>6</v>
      </c>
      <c r="T96" s="3">
        <f xml:space="preserve"> 7 - ('Downloaded Data'!U96 + 1)</f>
        <v>3</v>
      </c>
      <c r="U96" s="3">
        <f>'Downloaded Data'!V96 + 1</f>
        <v>5</v>
      </c>
      <c r="V96" s="3">
        <f>7 - ('Downloaded Data'!W96 + 1)</f>
        <v>3</v>
      </c>
      <c r="W96" s="3">
        <f>7 - ('Downloaded Data'!X96 + 1)</f>
        <v>5</v>
      </c>
      <c r="X96" s="3">
        <f>7 - ('Downloaded Data'!Y96 + 1)</f>
        <v>5</v>
      </c>
      <c r="Y96" s="3">
        <f>7 - ('Downloaded Data'!Z96 + 1)</f>
        <v>5</v>
      </c>
      <c r="Z96" s="3">
        <f>'Downloaded Data'!AA96 + 1</f>
        <v>5</v>
      </c>
      <c r="AA96" s="2">
        <f t="shared" si="5"/>
        <v>4.625</v>
      </c>
      <c r="AB96" s="2">
        <f t="shared" si="6"/>
        <v>5.35</v>
      </c>
      <c r="AC96" s="3" t="str">
        <f>VLOOKUP('Downloaded Data'!AB96,Key!$A$396:$B$456,2)</f>
        <v>Photoshop</v>
      </c>
      <c r="AE96" t="s">
        <v>208</v>
      </c>
      <c r="AF96" s="3">
        <v>9</v>
      </c>
      <c r="AG96" s="3">
        <v>10</v>
      </c>
      <c r="AH96" s="3">
        <v>10</v>
      </c>
      <c r="AI96" s="3">
        <v>10</v>
      </c>
      <c r="AJ96" s="3">
        <v>10</v>
      </c>
      <c r="AK96" s="3">
        <v>9</v>
      </c>
      <c r="AL96" s="3">
        <v>8</v>
      </c>
      <c r="AM96" s="3">
        <v>10</v>
      </c>
      <c r="AN96" s="3">
        <v>10</v>
      </c>
      <c r="AO96" s="3">
        <v>9</v>
      </c>
      <c r="AP96" s="3">
        <v>10</v>
      </c>
      <c r="AQ96" s="3">
        <v>10</v>
      </c>
      <c r="AR96" s="3">
        <v>9</v>
      </c>
      <c r="AS96" s="3">
        <v>9</v>
      </c>
      <c r="AT96" s="3">
        <v>9</v>
      </c>
      <c r="AU96" s="3">
        <v>9</v>
      </c>
    </row>
    <row r="97" spans="1:48" x14ac:dyDescent="0.2">
      <c r="A97" t="s">
        <v>570</v>
      </c>
      <c r="B97" t="s">
        <v>60</v>
      </c>
      <c r="C97" s="3">
        <v>26</v>
      </c>
      <c r="D97" t="str">
        <f>VLOOKUP('Downloaded Data'!D97,Key!$A$5:$B$251,2)</f>
        <v>Portugal</v>
      </c>
      <c r="E97" s="3">
        <f>7-('Downloaded Data'!F97 + 1)</f>
        <v>6</v>
      </c>
      <c r="F97" s="3">
        <f>7 - ('Downloaded Data'!G97 + 1)</f>
        <v>6</v>
      </c>
      <c r="G97" s="3">
        <f>'Downloaded Data'!H97 + 1</f>
        <v>5</v>
      </c>
      <c r="H97" s="3">
        <f xml:space="preserve"> 7 - ('Downloaded Data'!I97 + 1)</f>
        <v>6</v>
      </c>
      <c r="I97" s="3">
        <f>'Downloaded Data'!J97 + 1</f>
        <v>6</v>
      </c>
      <c r="J97" s="3">
        <f>'Downloaded Data'!K97 + 1</f>
        <v>6</v>
      </c>
      <c r="K97" s="2">
        <f t="shared" si="7"/>
        <v>5.833333333333333</v>
      </c>
      <c r="L97" s="3">
        <f>7 - ('Downloaded Data'!M97 + 1)</f>
        <v>6</v>
      </c>
      <c r="M97" s="3">
        <f>'Downloaded Data'!N97 + 1</f>
        <v>5</v>
      </c>
      <c r="N97" s="3">
        <f>'Downloaded Data'!O97 + 1</f>
        <v>5</v>
      </c>
      <c r="O97" s="3">
        <f>'Downloaded Data'!P97 + 1</f>
        <v>4</v>
      </c>
      <c r="P97" s="3">
        <f>'Downloaded Data'!Q97 + 1</f>
        <v>4</v>
      </c>
      <c r="Q97" s="3">
        <f>'Downloaded Data'!R97 + 1</f>
        <v>4</v>
      </c>
      <c r="R97" s="5">
        <f t="shared" si="4"/>
        <v>4.666666666666667</v>
      </c>
      <c r="S97" s="3">
        <f>'Downloaded Data'!T97 + 1</f>
        <v>6</v>
      </c>
      <c r="T97" s="3">
        <f xml:space="preserve"> 7 - ('Downloaded Data'!U97 + 1)</f>
        <v>1</v>
      </c>
      <c r="U97" s="3">
        <f>'Downloaded Data'!V97 + 1</f>
        <v>3</v>
      </c>
      <c r="V97" s="3">
        <f>7 - ('Downloaded Data'!W97 + 1)</f>
        <v>3</v>
      </c>
      <c r="W97" s="3">
        <f>7 - ('Downloaded Data'!X97 + 1)</f>
        <v>1</v>
      </c>
      <c r="X97" s="3">
        <f>7 - ('Downloaded Data'!Y97 + 1)</f>
        <v>2</v>
      </c>
      <c r="Y97" s="3">
        <f>7 - ('Downloaded Data'!Z97 + 1)</f>
        <v>4</v>
      </c>
      <c r="Z97" s="3">
        <f>'Downloaded Data'!AA97 + 1</f>
        <v>4</v>
      </c>
      <c r="AA97" s="2">
        <f t="shared" si="5"/>
        <v>3</v>
      </c>
      <c r="AB97" s="2">
        <f t="shared" si="6"/>
        <v>4.3499999999999996</v>
      </c>
      <c r="AC97" s="3" t="str">
        <f>VLOOKUP('Downloaded Data'!AB97,Key!$A$396:$B$456,2)</f>
        <v>Adobe After Effects</v>
      </c>
      <c r="AE97" t="s">
        <v>209</v>
      </c>
      <c r="AF97" s="3">
        <v>9</v>
      </c>
      <c r="AG97" s="3">
        <v>6</v>
      </c>
      <c r="AH97" s="3">
        <v>9</v>
      </c>
      <c r="AI97" s="3">
        <v>9</v>
      </c>
      <c r="AJ97" s="3">
        <v>9</v>
      </c>
      <c r="AK97" s="3">
        <v>6</v>
      </c>
      <c r="AL97" s="3">
        <v>8</v>
      </c>
      <c r="AM97" s="3">
        <v>8</v>
      </c>
      <c r="AN97" s="3">
        <v>4</v>
      </c>
      <c r="AO97" s="3">
        <v>4</v>
      </c>
      <c r="AP97" s="3">
        <v>4</v>
      </c>
      <c r="AQ97" s="3">
        <v>9</v>
      </c>
      <c r="AR97" s="3">
        <v>1</v>
      </c>
      <c r="AS97" s="3">
        <v>2</v>
      </c>
      <c r="AT97" s="3">
        <v>7</v>
      </c>
      <c r="AU97" s="3">
        <v>9</v>
      </c>
    </row>
    <row r="98" spans="1:48" x14ac:dyDescent="0.2">
      <c r="A98" t="s">
        <v>571</v>
      </c>
      <c r="B98" t="s">
        <v>48</v>
      </c>
      <c r="C98" s="3">
        <v>21</v>
      </c>
      <c r="D98" t="str">
        <f>VLOOKUP('Downloaded Data'!D98,Key!$A$5:$B$251,2)</f>
        <v>South Africa</v>
      </c>
      <c r="E98" s="3">
        <f>7-('Downloaded Data'!F98 + 1)</f>
        <v>6</v>
      </c>
      <c r="F98" s="3">
        <f>7 - ('Downloaded Data'!G98 + 1)</f>
        <v>6</v>
      </c>
      <c r="G98" s="3">
        <f>'Downloaded Data'!H98 + 1</f>
        <v>6</v>
      </c>
      <c r="H98" s="3">
        <f xml:space="preserve"> 7 - ('Downloaded Data'!I98 + 1)</f>
        <v>6</v>
      </c>
      <c r="I98" s="3">
        <f>'Downloaded Data'!J98 + 1</f>
        <v>5</v>
      </c>
      <c r="J98" s="3">
        <f>'Downloaded Data'!K98 + 1</f>
        <v>5</v>
      </c>
      <c r="K98" s="2">
        <f t="shared" si="7"/>
        <v>5.666666666666667</v>
      </c>
      <c r="L98" s="3">
        <f>7 - ('Downloaded Data'!M98 + 1)</f>
        <v>6</v>
      </c>
      <c r="M98" s="3">
        <f>'Downloaded Data'!N98 + 1</f>
        <v>6</v>
      </c>
      <c r="N98" s="3">
        <f>'Downloaded Data'!O98 + 1</f>
        <v>6</v>
      </c>
      <c r="O98" s="3">
        <f>'Downloaded Data'!P98 + 1</f>
        <v>6</v>
      </c>
      <c r="P98" s="3">
        <f>'Downloaded Data'!Q98 + 1</f>
        <v>6</v>
      </c>
      <c r="Q98" s="3">
        <f>'Downloaded Data'!R98 + 1</f>
        <v>6</v>
      </c>
      <c r="R98" s="5">
        <f t="shared" si="4"/>
        <v>6</v>
      </c>
      <c r="S98" s="3">
        <f>'Downloaded Data'!T98 + 1</f>
        <v>6</v>
      </c>
      <c r="T98" s="3">
        <f xml:space="preserve"> 7 - ('Downloaded Data'!U98 + 1)</f>
        <v>2</v>
      </c>
      <c r="U98" s="3">
        <f>'Downloaded Data'!V98 + 1</f>
        <v>3</v>
      </c>
      <c r="V98" s="3">
        <f>7 - ('Downloaded Data'!W98 + 1)</f>
        <v>4</v>
      </c>
      <c r="W98" s="3">
        <f>7 - ('Downloaded Data'!X98 + 1)</f>
        <v>5</v>
      </c>
      <c r="X98" s="3">
        <f>7 - ('Downloaded Data'!Y98 + 1)</f>
        <v>3</v>
      </c>
      <c r="Y98" s="3">
        <f>7 - ('Downloaded Data'!Z98 + 1)</f>
        <v>3</v>
      </c>
      <c r="Z98" s="3">
        <f>'Downloaded Data'!AA98 + 1</f>
        <v>5</v>
      </c>
      <c r="AA98" s="2">
        <f t="shared" si="5"/>
        <v>3.875</v>
      </c>
      <c r="AB98" s="2">
        <f t="shared" si="6"/>
        <v>5.05</v>
      </c>
      <c r="AC98" s="3" t="str">
        <f>VLOOKUP('Downloaded Data'!AB98,Key!$A$396:$B$456,2)</f>
        <v>GarageBand</v>
      </c>
      <c r="AE98" t="s">
        <v>210</v>
      </c>
      <c r="AF98" s="3">
        <v>7</v>
      </c>
      <c r="AG98" s="3">
        <v>9</v>
      </c>
      <c r="AH98" s="3">
        <v>9</v>
      </c>
      <c r="AI98" s="3">
        <v>10</v>
      </c>
      <c r="AJ98" s="3">
        <v>9</v>
      </c>
      <c r="AK98" s="3">
        <v>8</v>
      </c>
      <c r="AL98" s="3">
        <v>7</v>
      </c>
      <c r="AM98" s="3">
        <v>9</v>
      </c>
      <c r="AN98" s="3">
        <v>8</v>
      </c>
      <c r="AO98" s="3">
        <v>5</v>
      </c>
      <c r="AP98" s="3">
        <v>7</v>
      </c>
      <c r="AQ98" s="3">
        <v>8</v>
      </c>
      <c r="AR98" s="3">
        <v>9</v>
      </c>
      <c r="AS98" s="3">
        <v>9</v>
      </c>
      <c r="AT98" s="3">
        <v>7</v>
      </c>
      <c r="AU98" s="3">
        <v>6</v>
      </c>
    </row>
    <row r="99" spans="1:48" x14ac:dyDescent="0.2">
      <c r="A99" t="s">
        <v>572</v>
      </c>
      <c r="B99" t="s">
        <v>60</v>
      </c>
      <c r="C99" s="3">
        <v>32</v>
      </c>
      <c r="D99" t="str">
        <f>VLOOKUP('Downloaded Data'!D99,Key!$A$5:$B$251,2)</f>
        <v>South Africa</v>
      </c>
      <c r="E99" s="3">
        <f>7-('Downloaded Data'!F99 + 1)</f>
        <v>6</v>
      </c>
      <c r="F99" s="3">
        <f>7 - ('Downloaded Data'!G99 + 1)</f>
        <v>6</v>
      </c>
      <c r="G99" s="3">
        <f>'Downloaded Data'!H99 + 1</f>
        <v>6</v>
      </c>
      <c r="H99" s="3">
        <f xml:space="preserve"> 7 - ('Downloaded Data'!I99 + 1)</f>
        <v>6</v>
      </c>
      <c r="I99" s="3">
        <f>'Downloaded Data'!J99 + 1</f>
        <v>6</v>
      </c>
      <c r="J99" s="3">
        <f>'Downloaded Data'!K99 + 1</f>
        <v>6</v>
      </c>
      <c r="K99" s="2">
        <f t="shared" si="7"/>
        <v>6</v>
      </c>
      <c r="L99" s="3">
        <f>7 - ('Downloaded Data'!M99 + 1)</f>
        <v>6</v>
      </c>
      <c r="M99" s="3">
        <f>'Downloaded Data'!N99 + 1</f>
        <v>6</v>
      </c>
      <c r="N99" s="3">
        <f>'Downloaded Data'!O99 + 1</f>
        <v>6</v>
      </c>
      <c r="O99" s="3">
        <f>'Downloaded Data'!P99 + 1</f>
        <v>6</v>
      </c>
      <c r="P99" s="3">
        <f>'Downloaded Data'!Q99 + 1</f>
        <v>6</v>
      </c>
      <c r="Q99" s="3">
        <f>'Downloaded Data'!R99 + 1</f>
        <v>6</v>
      </c>
      <c r="R99" s="5">
        <f t="shared" si="4"/>
        <v>6</v>
      </c>
      <c r="S99" s="3">
        <f>'Downloaded Data'!T99 + 1</f>
        <v>5</v>
      </c>
      <c r="T99" s="3">
        <f xml:space="preserve"> 7 - ('Downloaded Data'!U99 + 1)</f>
        <v>4</v>
      </c>
      <c r="U99" s="3">
        <f>'Downloaded Data'!V99 + 1</f>
        <v>5</v>
      </c>
      <c r="V99" s="3">
        <f>7 - ('Downloaded Data'!W99 + 1)</f>
        <v>3</v>
      </c>
      <c r="W99" s="3">
        <f>7 - ('Downloaded Data'!X99 + 1)</f>
        <v>6</v>
      </c>
      <c r="X99" s="3">
        <f>7 - ('Downloaded Data'!Y99 + 1)</f>
        <v>6</v>
      </c>
      <c r="Y99" s="3">
        <f>7 - ('Downloaded Data'!Z99 + 1)</f>
        <v>5</v>
      </c>
      <c r="Z99" s="3">
        <f>'Downloaded Data'!AA99 + 1</f>
        <v>5</v>
      </c>
      <c r="AA99" s="2">
        <f t="shared" si="5"/>
        <v>4.875</v>
      </c>
      <c r="AB99" s="2">
        <f t="shared" si="6"/>
        <v>5.55</v>
      </c>
      <c r="AC99" s="3" t="str">
        <f>VLOOKUP('Downloaded Data'!AB99,Key!$A$396:$B$456,2)</f>
        <v>Paper &amp; Pen</v>
      </c>
      <c r="AE99" t="s">
        <v>211</v>
      </c>
      <c r="AF99" s="3">
        <v>10</v>
      </c>
      <c r="AG99" s="3">
        <v>9</v>
      </c>
      <c r="AH99" s="3">
        <v>10</v>
      </c>
      <c r="AI99" s="3">
        <v>10</v>
      </c>
      <c r="AJ99" s="3">
        <v>8</v>
      </c>
      <c r="AK99" s="3">
        <v>9</v>
      </c>
      <c r="AL99" s="3">
        <v>10</v>
      </c>
      <c r="AM99" s="3">
        <v>10</v>
      </c>
      <c r="AN99" s="3">
        <v>9</v>
      </c>
      <c r="AO99" s="3">
        <v>10</v>
      </c>
      <c r="AP99" s="3">
        <v>10</v>
      </c>
      <c r="AQ99" s="3">
        <v>10</v>
      </c>
      <c r="AR99" s="3">
        <v>10</v>
      </c>
      <c r="AS99" s="3">
        <v>10</v>
      </c>
      <c r="AT99" s="3">
        <v>10</v>
      </c>
      <c r="AU99" s="3">
        <v>10</v>
      </c>
    </row>
    <row r="100" spans="1:48" x14ac:dyDescent="0.2">
      <c r="A100" t="s">
        <v>573</v>
      </c>
      <c r="B100" t="s">
        <v>212</v>
      </c>
      <c r="C100" s="3">
        <v>35</v>
      </c>
      <c r="D100" t="str">
        <f>VLOOKUP('Downloaded Data'!D100,Key!$A$5:$B$251,2)</f>
        <v>South Africa</v>
      </c>
      <c r="E100" s="3">
        <f>7-('Downloaded Data'!F100 + 1)</f>
        <v>6</v>
      </c>
      <c r="F100" s="3">
        <f>7 - ('Downloaded Data'!G100 + 1)</f>
        <v>6</v>
      </c>
      <c r="G100" s="3">
        <f>'Downloaded Data'!H100 + 1</f>
        <v>6</v>
      </c>
      <c r="H100" s="3">
        <f xml:space="preserve"> 7 - ('Downloaded Data'!I100 + 1)</f>
        <v>6</v>
      </c>
      <c r="I100" s="3">
        <f>'Downloaded Data'!J100 + 1</f>
        <v>6</v>
      </c>
      <c r="J100" s="3">
        <f>'Downloaded Data'!K100 + 1</f>
        <v>6</v>
      </c>
      <c r="K100" s="2">
        <f t="shared" si="7"/>
        <v>6</v>
      </c>
      <c r="L100" s="3">
        <f>7 - ('Downloaded Data'!M100 + 1)</f>
        <v>6</v>
      </c>
      <c r="M100" s="3">
        <f>'Downloaded Data'!N100 + 1</f>
        <v>6</v>
      </c>
      <c r="N100" s="3">
        <f>'Downloaded Data'!O100 + 1</f>
        <v>5</v>
      </c>
      <c r="O100" s="3">
        <f>'Downloaded Data'!P100 + 1</f>
        <v>6</v>
      </c>
      <c r="P100" s="3">
        <f>'Downloaded Data'!Q100 + 1</f>
        <v>6</v>
      </c>
      <c r="Q100" s="3">
        <f>'Downloaded Data'!R100 + 1</f>
        <v>6</v>
      </c>
      <c r="R100" s="5">
        <f t="shared" si="4"/>
        <v>5.833333333333333</v>
      </c>
      <c r="S100" s="3">
        <f>'Downloaded Data'!T100 + 1</f>
        <v>4</v>
      </c>
      <c r="T100" s="3">
        <f xml:space="preserve"> 7 - ('Downloaded Data'!U100 + 1)</f>
        <v>3</v>
      </c>
      <c r="U100" s="3">
        <f>'Downloaded Data'!V100 + 1</f>
        <v>3</v>
      </c>
      <c r="V100" s="3">
        <f>7 - ('Downloaded Data'!W100 + 1)</f>
        <v>3</v>
      </c>
      <c r="W100" s="3">
        <f>7 - ('Downloaded Data'!X100 + 1)</f>
        <v>4</v>
      </c>
      <c r="X100" s="3">
        <f>7 - ('Downloaded Data'!Y100 + 1)</f>
        <v>5</v>
      </c>
      <c r="Y100" s="3">
        <f>7 - ('Downloaded Data'!Z100 + 1)</f>
        <v>5</v>
      </c>
      <c r="Z100" s="3">
        <f>'Downloaded Data'!AA100 + 1</f>
        <v>4</v>
      </c>
      <c r="AA100" s="2">
        <f t="shared" si="5"/>
        <v>3.875</v>
      </c>
      <c r="AB100" s="2">
        <f t="shared" si="6"/>
        <v>5.0999999999999996</v>
      </c>
      <c r="AC100" s="3" t="str">
        <f>VLOOKUP('Downloaded Data'!AB100,Key!$A$396:$B$456,2)</f>
        <v>MS Powerpoint</v>
      </c>
      <c r="AE100" t="s">
        <v>213</v>
      </c>
      <c r="AF100" s="3">
        <v>10</v>
      </c>
      <c r="AG100" s="3">
        <v>10</v>
      </c>
      <c r="AH100" s="3">
        <v>10</v>
      </c>
      <c r="AI100" s="3">
        <v>10</v>
      </c>
      <c r="AJ100" s="3">
        <v>7</v>
      </c>
      <c r="AK100" s="3">
        <v>8</v>
      </c>
      <c r="AL100" s="3">
        <v>8</v>
      </c>
      <c r="AM100" s="3">
        <v>8</v>
      </c>
      <c r="AN100" s="3">
        <v>7</v>
      </c>
      <c r="AO100" s="3">
        <v>10</v>
      </c>
      <c r="AP100" s="3">
        <v>10</v>
      </c>
      <c r="AQ100" s="3">
        <v>9</v>
      </c>
      <c r="AR100" s="3">
        <v>0</v>
      </c>
      <c r="AS100" s="3">
        <v>0</v>
      </c>
      <c r="AT100" s="3">
        <v>0</v>
      </c>
      <c r="AU100" s="3">
        <v>2</v>
      </c>
      <c r="AV100" t="s">
        <v>77</v>
      </c>
    </row>
    <row r="101" spans="1:48" x14ac:dyDescent="0.2">
      <c r="A101" t="s">
        <v>574</v>
      </c>
      <c r="B101" t="s">
        <v>48</v>
      </c>
      <c r="C101" s="3">
        <v>22</v>
      </c>
      <c r="D101" t="str">
        <f>VLOOKUP('Downloaded Data'!D101,Key!$A$5:$B$251,2)</f>
        <v>South Africa</v>
      </c>
      <c r="E101" s="3">
        <f>7-('Downloaded Data'!F101 + 1)</f>
        <v>6</v>
      </c>
      <c r="F101" s="3">
        <f>7 - ('Downloaded Data'!G101 + 1)</f>
        <v>6</v>
      </c>
      <c r="G101" s="3">
        <f>'Downloaded Data'!H101 + 1</f>
        <v>6</v>
      </c>
      <c r="H101" s="3">
        <f xml:space="preserve"> 7 - ('Downloaded Data'!I101 + 1)</f>
        <v>6</v>
      </c>
      <c r="I101" s="3">
        <f>'Downloaded Data'!J101 + 1</f>
        <v>6</v>
      </c>
      <c r="J101" s="3">
        <f>'Downloaded Data'!K101 + 1</f>
        <v>6</v>
      </c>
      <c r="K101" s="2">
        <f t="shared" si="7"/>
        <v>6</v>
      </c>
      <c r="L101" s="3">
        <f>7 - ('Downloaded Data'!M101 + 1)</f>
        <v>6</v>
      </c>
      <c r="M101" s="3">
        <f>'Downloaded Data'!N101 + 1</f>
        <v>6</v>
      </c>
      <c r="N101" s="3">
        <f>'Downloaded Data'!O101 + 1</f>
        <v>6</v>
      </c>
      <c r="O101" s="3">
        <f>'Downloaded Data'!P101 + 1</f>
        <v>6</v>
      </c>
      <c r="P101" s="3">
        <f>'Downloaded Data'!Q101 + 1</f>
        <v>6</v>
      </c>
      <c r="Q101" s="3">
        <f>'Downloaded Data'!R101 + 1</f>
        <v>5</v>
      </c>
      <c r="R101" s="5">
        <f t="shared" si="4"/>
        <v>5.833333333333333</v>
      </c>
      <c r="S101" s="3">
        <f>'Downloaded Data'!T101 + 1</f>
        <v>6</v>
      </c>
      <c r="T101" s="3">
        <f xml:space="preserve"> 7 - ('Downloaded Data'!U101 + 1)</f>
        <v>2</v>
      </c>
      <c r="U101" s="3">
        <f>'Downloaded Data'!V101 + 1</f>
        <v>4</v>
      </c>
      <c r="V101" s="3">
        <f>7 - ('Downloaded Data'!W101 + 1)</f>
        <v>1</v>
      </c>
      <c r="W101" s="3">
        <f>7 - ('Downloaded Data'!X101 + 1)</f>
        <v>6</v>
      </c>
      <c r="X101" s="3">
        <f>7 - ('Downloaded Data'!Y101 + 1)</f>
        <v>6</v>
      </c>
      <c r="Y101" s="3">
        <f>7 - ('Downloaded Data'!Z101 + 1)</f>
        <v>5</v>
      </c>
      <c r="Z101" s="3">
        <f>'Downloaded Data'!AA101 + 1</f>
        <v>4</v>
      </c>
      <c r="AA101" s="2">
        <f t="shared" si="5"/>
        <v>4.25</v>
      </c>
      <c r="AB101" s="2">
        <f t="shared" si="6"/>
        <v>5.25</v>
      </c>
      <c r="AC101" s="3" t="str">
        <f>VLOOKUP('Downloaded Data'!AB101,Key!$A$396:$B$456,2)</f>
        <v>Lightroom</v>
      </c>
      <c r="AE101" t="s">
        <v>214</v>
      </c>
      <c r="AF101" s="3">
        <v>7</v>
      </c>
      <c r="AG101" s="3">
        <v>9</v>
      </c>
      <c r="AH101" s="3">
        <v>10</v>
      </c>
      <c r="AI101" s="3">
        <v>10</v>
      </c>
      <c r="AJ101" s="3">
        <v>6</v>
      </c>
      <c r="AK101" s="3">
        <v>10</v>
      </c>
      <c r="AL101" s="3">
        <v>9</v>
      </c>
      <c r="AM101" s="3">
        <v>10</v>
      </c>
      <c r="AN101" s="3">
        <v>10</v>
      </c>
      <c r="AO101" s="3">
        <v>9</v>
      </c>
      <c r="AP101" s="3">
        <v>10</v>
      </c>
      <c r="AQ101" s="3">
        <v>1</v>
      </c>
      <c r="AR101" s="3">
        <v>8</v>
      </c>
      <c r="AS101" s="3">
        <v>10</v>
      </c>
      <c r="AT101" s="3">
        <v>10</v>
      </c>
      <c r="AU101" s="3">
        <v>10</v>
      </c>
    </row>
    <row r="102" spans="1:48" x14ac:dyDescent="0.2">
      <c r="A102" t="s">
        <v>575</v>
      </c>
      <c r="B102" t="s">
        <v>60</v>
      </c>
      <c r="C102" s="3">
        <v>29</v>
      </c>
      <c r="D102" t="str">
        <f>VLOOKUP('Downloaded Data'!D102,Key!$A$5:$B$251,2)</f>
        <v>Portugal</v>
      </c>
      <c r="E102" s="3">
        <f>7-('Downloaded Data'!F102 + 1)</f>
        <v>5</v>
      </c>
      <c r="F102" s="3">
        <f>7 - ('Downloaded Data'!G102 + 1)</f>
        <v>5</v>
      </c>
      <c r="G102" s="3">
        <f>'Downloaded Data'!H102 + 1</f>
        <v>5</v>
      </c>
      <c r="H102" s="3">
        <f xml:space="preserve"> 7 - ('Downloaded Data'!I102 + 1)</f>
        <v>5</v>
      </c>
      <c r="I102" s="3">
        <f>'Downloaded Data'!J102 + 1</f>
        <v>5</v>
      </c>
      <c r="J102" s="3">
        <f>'Downloaded Data'!K102 + 1</f>
        <v>5</v>
      </c>
      <c r="K102" s="2">
        <f t="shared" si="7"/>
        <v>5</v>
      </c>
      <c r="L102" s="3">
        <f>7 - ('Downloaded Data'!M102 + 1)</f>
        <v>6</v>
      </c>
      <c r="M102" s="3">
        <f>'Downloaded Data'!N102 + 1</f>
        <v>6</v>
      </c>
      <c r="N102" s="3">
        <f>'Downloaded Data'!O102 + 1</f>
        <v>6</v>
      </c>
      <c r="O102" s="3">
        <f>'Downloaded Data'!P102 + 1</f>
        <v>6</v>
      </c>
      <c r="P102" s="3">
        <f>'Downloaded Data'!Q102 + 1</f>
        <v>6</v>
      </c>
      <c r="Q102" s="3">
        <f>'Downloaded Data'!R102 + 1</f>
        <v>6</v>
      </c>
      <c r="R102" s="5">
        <f t="shared" si="4"/>
        <v>6</v>
      </c>
      <c r="S102" s="3">
        <f>'Downloaded Data'!T102 + 1</f>
        <v>4</v>
      </c>
      <c r="T102" s="3">
        <f xml:space="preserve"> 7 - ('Downloaded Data'!U102 + 1)</f>
        <v>3</v>
      </c>
      <c r="U102" s="3">
        <f>'Downloaded Data'!V102 + 1</f>
        <v>4</v>
      </c>
      <c r="V102" s="3">
        <f>7 - ('Downloaded Data'!W102 + 1)</f>
        <v>2</v>
      </c>
      <c r="W102" s="3">
        <f>7 - ('Downloaded Data'!X102 + 1)</f>
        <v>2</v>
      </c>
      <c r="X102" s="3">
        <f>7 - ('Downloaded Data'!Y102 + 1)</f>
        <v>5</v>
      </c>
      <c r="Y102" s="3">
        <f>7 - ('Downloaded Data'!Z102 + 1)</f>
        <v>4</v>
      </c>
      <c r="Z102" s="3">
        <f>'Downloaded Data'!AA102 + 1</f>
        <v>4</v>
      </c>
      <c r="AA102" s="2">
        <f t="shared" si="5"/>
        <v>3.5</v>
      </c>
      <c r="AB102" s="2">
        <f t="shared" si="6"/>
        <v>4.7</v>
      </c>
      <c r="AC102" s="3" t="str">
        <f>VLOOKUP('Downloaded Data'!AB102,Key!$A$396:$B$456,2)</f>
        <v>InkScape</v>
      </c>
      <c r="AE102" t="s">
        <v>215</v>
      </c>
      <c r="AF102" s="3">
        <v>7</v>
      </c>
      <c r="AG102" s="3">
        <v>7</v>
      </c>
      <c r="AH102" s="3">
        <v>8</v>
      </c>
      <c r="AI102" s="3">
        <v>5</v>
      </c>
      <c r="AJ102" s="3">
        <v>7</v>
      </c>
      <c r="AK102" s="3">
        <v>8</v>
      </c>
      <c r="AL102" s="3">
        <v>7</v>
      </c>
      <c r="AM102" s="3">
        <v>7</v>
      </c>
      <c r="AN102" s="3">
        <v>7</v>
      </c>
      <c r="AO102" s="3">
        <v>0</v>
      </c>
      <c r="AP102" s="3">
        <v>1</v>
      </c>
      <c r="AQ102" s="3">
        <v>8</v>
      </c>
      <c r="AR102" s="3">
        <v>1</v>
      </c>
      <c r="AS102" s="3">
        <v>0</v>
      </c>
      <c r="AT102" s="3">
        <v>4</v>
      </c>
      <c r="AU102" s="3">
        <v>4</v>
      </c>
    </row>
    <row r="103" spans="1:48" x14ac:dyDescent="0.2">
      <c r="A103" t="s">
        <v>576</v>
      </c>
      <c r="B103" t="s">
        <v>48</v>
      </c>
      <c r="C103" s="3">
        <v>22</v>
      </c>
      <c r="D103" t="str">
        <f>VLOOKUP('Downloaded Data'!D103,Key!$A$5:$B$251,2)</f>
        <v>Portugal</v>
      </c>
      <c r="E103" s="3">
        <f>7-('Downloaded Data'!F103 + 1)</f>
        <v>5</v>
      </c>
      <c r="F103" s="3">
        <f>7 - ('Downloaded Data'!G103 + 1)</f>
        <v>4</v>
      </c>
      <c r="G103" s="3">
        <f>'Downloaded Data'!H103 + 1</f>
        <v>5</v>
      </c>
      <c r="H103" s="3">
        <f xml:space="preserve"> 7 - ('Downloaded Data'!I103 + 1)</f>
        <v>5</v>
      </c>
      <c r="I103" s="3">
        <f>'Downloaded Data'!J103 + 1</f>
        <v>4</v>
      </c>
      <c r="J103" s="3">
        <f>'Downloaded Data'!K103 + 1</f>
        <v>5</v>
      </c>
      <c r="K103" s="2">
        <f t="shared" si="7"/>
        <v>4.666666666666667</v>
      </c>
      <c r="L103" s="3">
        <f>7 - ('Downloaded Data'!M103 + 1)</f>
        <v>6</v>
      </c>
      <c r="M103" s="3">
        <f>'Downloaded Data'!N103 + 1</f>
        <v>5</v>
      </c>
      <c r="N103" s="3">
        <f>'Downloaded Data'!O103 + 1</f>
        <v>5</v>
      </c>
      <c r="O103" s="3">
        <f>'Downloaded Data'!P103 + 1</f>
        <v>5</v>
      </c>
      <c r="P103" s="3">
        <f>'Downloaded Data'!Q103 + 1</f>
        <v>3</v>
      </c>
      <c r="Q103" s="3">
        <f>'Downloaded Data'!R103 + 1</f>
        <v>4</v>
      </c>
      <c r="R103" s="5">
        <f t="shared" si="4"/>
        <v>4.666666666666667</v>
      </c>
      <c r="S103" s="3">
        <f>'Downloaded Data'!T103 + 1</f>
        <v>5</v>
      </c>
      <c r="T103" s="3">
        <f xml:space="preserve"> 7 - ('Downloaded Data'!U103 + 1)</f>
        <v>6</v>
      </c>
      <c r="U103" s="3">
        <f>'Downloaded Data'!V103 + 1</f>
        <v>4</v>
      </c>
      <c r="V103" s="3">
        <f>7 - ('Downloaded Data'!W103 + 1)</f>
        <v>5</v>
      </c>
      <c r="W103" s="3">
        <f>7 - ('Downloaded Data'!X103 + 1)</f>
        <v>5</v>
      </c>
      <c r="X103" s="3">
        <f>7 - ('Downloaded Data'!Y103 + 1)</f>
        <v>4</v>
      </c>
      <c r="Y103" s="3">
        <f>7 - ('Downloaded Data'!Z103 + 1)</f>
        <v>4</v>
      </c>
      <c r="Z103" s="3">
        <f>'Downloaded Data'!AA103 + 1</f>
        <v>4</v>
      </c>
      <c r="AA103" s="2">
        <f t="shared" si="5"/>
        <v>4.625</v>
      </c>
      <c r="AB103" s="2">
        <f t="shared" si="6"/>
        <v>4.6500000000000004</v>
      </c>
      <c r="AC103" s="3" t="str">
        <f>VLOOKUP('Downloaded Data'!AB103,Key!$A$396:$B$456,2)</f>
        <v>iMovie</v>
      </c>
      <c r="AE103" t="s">
        <v>216</v>
      </c>
      <c r="AF103" s="3">
        <v>3</v>
      </c>
      <c r="AG103" s="3">
        <v>5</v>
      </c>
      <c r="AH103" s="3">
        <v>6</v>
      </c>
      <c r="AI103" s="3">
        <v>6</v>
      </c>
      <c r="AJ103" s="3">
        <v>6</v>
      </c>
      <c r="AK103" s="3">
        <v>7</v>
      </c>
      <c r="AL103" s="3">
        <v>7</v>
      </c>
      <c r="AM103" s="3">
        <v>6</v>
      </c>
      <c r="AN103" s="3">
        <v>7</v>
      </c>
      <c r="AO103" s="3">
        <v>6</v>
      </c>
      <c r="AP103" s="3">
        <v>5</v>
      </c>
      <c r="AQ103" s="3">
        <v>1</v>
      </c>
      <c r="AR103" s="3">
        <v>8</v>
      </c>
      <c r="AS103" s="3">
        <v>7</v>
      </c>
      <c r="AT103" s="3">
        <v>7</v>
      </c>
      <c r="AU103" s="3">
        <v>9</v>
      </c>
    </row>
    <row r="104" spans="1:48" x14ac:dyDescent="0.2">
      <c r="A104" t="s">
        <v>577</v>
      </c>
      <c r="B104" t="s">
        <v>60</v>
      </c>
      <c r="C104" s="3">
        <v>24</v>
      </c>
      <c r="D104" t="str">
        <f>VLOOKUP('Downloaded Data'!D104,Key!$A$5:$B$251,2)</f>
        <v>Portugal</v>
      </c>
      <c r="E104" s="3">
        <f>7-('Downloaded Data'!F104 + 1)</f>
        <v>4</v>
      </c>
      <c r="F104" s="3">
        <f>7 - ('Downloaded Data'!G104 + 1)</f>
        <v>2</v>
      </c>
      <c r="G104" s="3">
        <f>'Downloaded Data'!H104 + 1</f>
        <v>3</v>
      </c>
      <c r="H104" s="3">
        <f xml:space="preserve"> 7 - ('Downloaded Data'!I104 + 1)</f>
        <v>2</v>
      </c>
      <c r="I104" s="3">
        <f>'Downloaded Data'!J104 + 1</f>
        <v>3</v>
      </c>
      <c r="J104" s="3">
        <f>'Downloaded Data'!K104 + 1</f>
        <v>5</v>
      </c>
      <c r="K104" s="2">
        <f t="shared" si="7"/>
        <v>3.1666666666666665</v>
      </c>
      <c r="L104" s="3">
        <f>7 - ('Downloaded Data'!M104 + 1)</f>
        <v>4</v>
      </c>
      <c r="M104" s="3">
        <f>'Downloaded Data'!N104 + 1</f>
        <v>4</v>
      </c>
      <c r="N104" s="3">
        <f>'Downloaded Data'!O104 + 1</f>
        <v>4</v>
      </c>
      <c r="O104" s="3">
        <f>'Downloaded Data'!P104 + 1</f>
        <v>5</v>
      </c>
      <c r="P104" s="3">
        <f>'Downloaded Data'!Q104 + 1</f>
        <v>4</v>
      </c>
      <c r="Q104" s="3">
        <f>'Downloaded Data'!R104 + 1</f>
        <v>4</v>
      </c>
      <c r="R104" s="5">
        <f t="shared" si="4"/>
        <v>4.166666666666667</v>
      </c>
      <c r="S104" s="3">
        <f>'Downloaded Data'!T104 + 1</f>
        <v>5</v>
      </c>
      <c r="T104" s="3">
        <f xml:space="preserve"> 7 - ('Downloaded Data'!U104 + 1)</f>
        <v>4</v>
      </c>
      <c r="U104" s="3">
        <f>'Downloaded Data'!V104 + 1</f>
        <v>5</v>
      </c>
      <c r="V104" s="3">
        <f>7 - ('Downloaded Data'!W104 + 1)</f>
        <v>5</v>
      </c>
      <c r="W104" s="3">
        <f>7 - ('Downloaded Data'!X104 + 1)</f>
        <v>5</v>
      </c>
      <c r="X104" s="3">
        <f>7 - ('Downloaded Data'!Y104 + 1)</f>
        <v>3</v>
      </c>
      <c r="Y104" s="3">
        <f>7 - ('Downloaded Data'!Z104 + 1)</f>
        <v>3</v>
      </c>
      <c r="Z104" s="3">
        <f>'Downloaded Data'!AA104 + 1</f>
        <v>2</v>
      </c>
      <c r="AA104" s="2">
        <f t="shared" si="5"/>
        <v>4</v>
      </c>
      <c r="AB104" s="2">
        <f t="shared" si="6"/>
        <v>3.8</v>
      </c>
      <c r="AC104" s="3" t="str">
        <f>VLOOKUP('Downloaded Data'!AB104,Key!$A$396:$B$456,2)</f>
        <v>MatLab</v>
      </c>
      <c r="AE104" t="s">
        <v>217</v>
      </c>
      <c r="AF104" s="3">
        <v>7</v>
      </c>
      <c r="AG104" s="3">
        <v>9</v>
      </c>
      <c r="AH104" s="3">
        <v>10</v>
      </c>
      <c r="AI104" s="3">
        <v>6</v>
      </c>
      <c r="AJ104" s="3">
        <v>8</v>
      </c>
      <c r="AK104" s="3">
        <v>9</v>
      </c>
      <c r="AL104" s="3">
        <v>8</v>
      </c>
      <c r="AM104" s="3">
        <v>5</v>
      </c>
      <c r="AN104" s="3">
        <v>3</v>
      </c>
      <c r="AO104" s="3">
        <v>6</v>
      </c>
      <c r="AP104" s="3">
        <v>6</v>
      </c>
      <c r="AQ104" s="3">
        <v>3</v>
      </c>
      <c r="AR104" s="3">
        <v>2</v>
      </c>
      <c r="AS104" s="3">
        <v>3</v>
      </c>
      <c r="AT104" s="3">
        <v>3</v>
      </c>
      <c r="AU104" s="3">
        <v>4</v>
      </c>
    </row>
    <row r="105" spans="1:48" x14ac:dyDescent="0.2">
      <c r="A105" t="s">
        <v>578</v>
      </c>
      <c r="B105" t="s">
        <v>60</v>
      </c>
      <c r="C105" s="3">
        <v>33</v>
      </c>
      <c r="D105" t="str">
        <f>VLOOKUP('Downloaded Data'!D105,Key!$A$5:$B$251,2)</f>
        <v>South Africa</v>
      </c>
      <c r="E105" s="3">
        <f>7-('Downloaded Data'!F105 + 1)</f>
        <v>6</v>
      </c>
      <c r="F105" s="3">
        <f>7 - ('Downloaded Data'!G105 + 1)</f>
        <v>6</v>
      </c>
      <c r="G105" s="3">
        <f>'Downloaded Data'!H105 + 1</f>
        <v>3</v>
      </c>
      <c r="H105" s="3">
        <f xml:space="preserve"> 7 - ('Downloaded Data'!I105 + 1)</f>
        <v>6</v>
      </c>
      <c r="I105" s="3">
        <f>'Downloaded Data'!J105 + 1</f>
        <v>6</v>
      </c>
      <c r="J105" s="3">
        <f>'Downloaded Data'!K105 + 1</f>
        <v>6</v>
      </c>
      <c r="K105" s="2">
        <f t="shared" si="7"/>
        <v>5.5</v>
      </c>
      <c r="L105" s="3">
        <f>7 - ('Downloaded Data'!M105 + 1)</f>
        <v>6</v>
      </c>
      <c r="M105" s="3">
        <f>'Downloaded Data'!N105 + 1</f>
        <v>1</v>
      </c>
      <c r="N105" s="3">
        <f>'Downloaded Data'!O105 + 1</f>
        <v>1</v>
      </c>
      <c r="O105" s="3">
        <f>'Downloaded Data'!P105 + 1</f>
        <v>1</v>
      </c>
      <c r="P105" s="3">
        <f>'Downloaded Data'!Q105 + 1</f>
        <v>3</v>
      </c>
      <c r="Q105" s="3">
        <f>'Downloaded Data'!R105 + 1</f>
        <v>6</v>
      </c>
      <c r="R105" s="5">
        <f t="shared" si="4"/>
        <v>3</v>
      </c>
      <c r="S105" s="3">
        <f>'Downloaded Data'!T105 + 1</f>
        <v>3</v>
      </c>
      <c r="T105" s="3">
        <f xml:space="preserve"> 7 - ('Downloaded Data'!U105 + 1)</f>
        <v>4</v>
      </c>
      <c r="U105" s="3">
        <f>'Downloaded Data'!V105 + 1</f>
        <v>3</v>
      </c>
      <c r="V105" s="3">
        <f>7 - ('Downloaded Data'!W105 + 1)</f>
        <v>4</v>
      </c>
      <c r="W105" s="3">
        <f>7 - ('Downloaded Data'!X105 + 1)</f>
        <v>5</v>
      </c>
      <c r="X105" s="3">
        <f>7 - ('Downloaded Data'!Y105 + 1)</f>
        <v>5</v>
      </c>
      <c r="Y105" s="3">
        <f>7 - ('Downloaded Data'!Z105 + 1)</f>
        <v>5</v>
      </c>
      <c r="Z105" s="3">
        <f>'Downloaded Data'!AA105 + 1</f>
        <v>2</v>
      </c>
      <c r="AA105" s="2">
        <f t="shared" si="5"/>
        <v>3.875</v>
      </c>
      <c r="AB105" s="2">
        <f t="shared" si="6"/>
        <v>4.0999999999999996</v>
      </c>
      <c r="AC105" s="3" t="str">
        <f>VLOOKUP('Downloaded Data'!AB105,Key!$A$396:$B$456,2)</f>
        <v>MS Word</v>
      </c>
      <c r="AE105" t="s">
        <v>218</v>
      </c>
      <c r="AF105" s="3">
        <v>8</v>
      </c>
      <c r="AG105" s="3">
        <v>9</v>
      </c>
      <c r="AH105" s="3">
        <v>9</v>
      </c>
      <c r="AI105" s="3">
        <v>8</v>
      </c>
      <c r="AJ105" s="3">
        <v>8</v>
      </c>
      <c r="AK105" s="3">
        <v>8</v>
      </c>
      <c r="AL105" s="3">
        <v>10</v>
      </c>
      <c r="AM105" s="3">
        <v>10</v>
      </c>
      <c r="AN105" s="3">
        <v>8</v>
      </c>
      <c r="AO105" s="3">
        <v>8</v>
      </c>
      <c r="AP105" s="3">
        <v>10</v>
      </c>
      <c r="AQ105" s="3">
        <v>10</v>
      </c>
      <c r="AR105" s="3">
        <v>10</v>
      </c>
      <c r="AS105" s="3">
        <v>10</v>
      </c>
      <c r="AT105" s="3">
        <v>10</v>
      </c>
      <c r="AU105" s="3">
        <v>10</v>
      </c>
    </row>
    <row r="106" spans="1:48" x14ac:dyDescent="0.2">
      <c r="A106" t="s">
        <v>579</v>
      </c>
      <c r="B106" t="s">
        <v>48</v>
      </c>
      <c r="C106" s="3">
        <v>26</v>
      </c>
      <c r="D106" t="str">
        <f>VLOOKUP('Downloaded Data'!D106,Key!$A$5:$B$251,2)</f>
        <v>Poland</v>
      </c>
      <c r="E106" s="3">
        <f>7-('Downloaded Data'!F106 + 1)</f>
        <v>3</v>
      </c>
      <c r="F106" s="3">
        <f>7 - ('Downloaded Data'!G106 + 1)</f>
        <v>5</v>
      </c>
      <c r="G106" s="3">
        <f>'Downloaded Data'!H106 + 1</f>
        <v>4</v>
      </c>
      <c r="H106" s="3">
        <f xml:space="preserve"> 7 - ('Downloaded Data'!I106 + 1)</f>
        <v>4</v>
      </c>
      <c r="I106" s="3">
        <f>'Downloaded Data'!J106 + 1</f>
        <v>4</v>
      </c>
      <c r="J106" s="3">
        <f>'Downloaded Data'!K106 + 1</f>
        <v>4</v>
      </c>
      <c r="K106" s="2">
        <f t="shared" si="7"/>
        <v>4</v>
      </c>
      <c r="L106" s="3">
        <f>7 - ('Downloaded Data'!M106 + 1)</f>
        <v>4</v>
      </c>
      <c r="M106" s="3">
        <f>'Downloaded Data'!N106 + 1</f>
        <v>4</v>
      </c>
      <c r="N106" s="3">
        <f>'Downloaded Data'!O106 + 1</f>
        <v>4</v>
      </c>
      <c r="O106" s="3">
        <f>'Downloaded Data'!P106 + 1</f>
        <v>3</v>
      </c>
      <c r="P106" s="3">
        <f>'Downloaded Data'!Q106 + 1</f>
        <v>3</v>
      </c>
      <c r="Q106" s="3">
        <f>'Downloaded Data'!R106 + 1</f>
        <v>3</v>
      </c>
      <c r="R106" s="5">
        <f t="shared" si="4"/>
        <v>3.5</v>
      </c>
      <c r="S106" s="3">
        <f>'Downloaded Data'!T106 + 1</f>
        <v>5</v>
      </c>
      <c r="T106" s="3">
        <f xml:space="preserve"> 7 - ('Downloaded Data'!U106 + 1)</f>
        <v>5</v>
      </c>
      <c r="U106" s="3">
        <f>'Downloaded Data'!V106 + 1</f>
        <v>5</v>
      </c>
      <c r="V106" s="3">
        <f>7 - ('Downloaded Data'!W106 + 1)</f>
        <v>4</v>
      </c>
      <c r="W106" s="3">
        <f>7 - ('Downloaded Data'!X106 + 1)</f>
        <v>6</v>
      </c>
      <c r="X106" s="3">
        <f>7 - ('Downloaded Data'!Y106 + 1)</f>
        <v>6</v>
      </c>
      <c r="Y106" s="3">
        <f>7 - ('Downloaded Data'!Z106 + 1)</f>
        <v>6</v>
      </c>
      <c r="Z106" s="3">
        <f>'Downloaded Data'!AA106 + 1</f>
        <v>5</v>
      </c>
      <c r="AA106" s="2">
        <f t="shared" si="5"/>
        <v>5.25</v>
      </c>
      <c r="AB106" s="2">
        <f t="shared" si="6"/>
        <v>4.3499999999999996</v>
      </c>
      <c r="AC106" s="3" t="str">
        <f>VLOOKUP('Downloaded Data'!AB106,Key!$A$396:$B$456,2)</f>
        <v>Photoshop</v>
      </c>
      <c r="AE106" t="s">
        <v>219</v>
      </c>
      <c r="AF106" s="3">
        <v>4</v>
      </c>
      <c r="AG106" s="3">
        <v>8</v>
      </c>
      <c r="AH106" s="3">
        <v>4</v>
      </c>
      <c r="AI106" s="3">
        <v>8</v>
      </c>
      <c r="AJ106" s="3">
        <v>8</v>
      </c>
      <c r="AK106" s="3">
        <v>6</v>
      </c>
      <c r="AL106" s="3">
        <v>7</v>
      </c>
      <c r="AM106" s="3">
        <v>6</v>
      </c>
      <c r="AN106" s="3">
        <v>8</v>
      </c>
      <c r="AO106" s="3">
        <v>6</v>
      </c>
      <c r="AP106" s="3">
        <v>7</v>
      </c>
      <c r="AQ106" s="3">
        <v>8</v>
      </c>
      <c r="AR106" s="3">
        <v>6</v>
      </c>
      <c r="AS106" s="3">
        <v>4</v>
      </c>
      <c r="AT106" s="3">
        <v>4</v>
      </c>
      <c r="AU106" s="3">
        <v>4</v>
      </c>
    </row>
    <row r="107" spans="1:48" x14ac:dyDescent="0.2">
      <c r="A107" t="s">
        <v>580</v>
      </c>
      <c r="B107" t="s">
        <v>212</v>
      </c>
      <c r="C107" s="3">
        <v>30</v>
      </c>
      <c r="D107" t="str">
        <f>VLOOKUP('Downloaded Data'!D107,Key!$A$5:$B$251,2)</f>
        <v>Hungary</v>
      </c>
      <c r="E107" s="3">
        <f>7-('Downloaded Data'!F107 + 1)</f>
        <v>6</v>
      </c>
      <c r="F107" s="3">
        <f>7 - ('Downloaded Data'!G107 + 1)</f>
        <v>5</v>
      </c>
      <c r="G107" s="3">
        <f>'Downloaded Data'!H107 + 1</f>
        <v>6</v>
      </c>
      <c r="H107" s="3">
        <f xml:space="preserve"> 7 - ('Downloaded Data'!I107 + 1)</f>
        <v>5</v>
      </c>
      <c r="I107" s="3">
        <f>'Downloaded Data'!J107 + 1</f>
        <v>5</v>
      </c>
      <c r="J107" s="3">
        <f>'Downloaded Data'!K107 + 1</f>
        <v>5</v>
      </c>
      <c r="K107" s="2">
        <f t="shared" si="7"/>
        <v>5.333333333333333</v>
      </c>
      <c r="L107" s="3">
        <f>7 - ('Downloaded Data'!M107 + 1)</f>
        <v>5</v>
      </c>
      <c r="M107" s="3">
        <f>'Downloaded Data'!N107 + 1</f>
        <v>6</v>
      </c>
      <c r="N107" s="3">
        <f>'Downloaded Data'!O107 + 1</f>
        <v>6</v>
      </c>
      <c r="O107" s="3">
        <f>'Downloaded Data'!P107 + 1</f>
        <v>6</v>
      </c>
      <c r="P107" s="3">
        <f>'Downloaded Data'!Q107 + 1</f>
        <v>6</v>
      </c>
      <c r="Q107" s="3">
        <f>'Downloaded Data'!R107 + 1</f>
        <v>6</v>
      </c>
      <c r="R107" s="5">
        <f t="shared" si="4"/>
        <v>5.833333333333333</v>
      </c>
      <c r="S107" s="3">
        <f>'Downloaded Data'!T107 + 1</f>
        <v>6</v>
      </c>
      <c r="T107" s="3">
        <f xml:space="preserve"> 7 - ('Downloaded Data'!U107 + 1)</f>
        <v>5</v>
      </c>
      <c r="U107" s="3">
        <f>'Downloaded Data'!V107 + 1</f>
        <v>5</v>
      </c>
      <c r="V107" s="3">
        <f>7 - ('Downloaded Data'!W107 + 1)</f>
        <v>2</v>
      </c>
      <c r="W107" s="3">
        <f>7 - ('Downloaded Data'!X107 + 1)</f>
        <v>2</v>
      </c>
      <c r="X107" s="3">
        <f>7 - ('Downloaded Data'!Y107 + 1)</f>
        <v>2</v>
      </c>
      <c r="Y107" s="3">
        <f>7 - ('Downloaded Data'!Z107 + 1)</f>
        <v>3</v>
      </c>
      <c r="Z107" s="3">
        <f>'Downloaded Data'!AA107 + 1</f>
        <v>6</v>
      </c>
      <c r="AA107" s="2">
        <f t="shared" si="5"/>
        <v>3.875</v>
      </c>
      <c r="AB107" s="2">
        <f t="shared" si="6"/>
        <v>4.9000000000000004</v>
      </c>
      <c r="AC107" s="3" t="str">
        <f>VLOOKUP('Downloaded Data'!AB107,Key!$A$396:$B$456,2)</f>
        <v>Google Docs</v>
      </c>
      <c r="AE107" t="s">
        <v>220</v>
      </c>
      <c r="AF107" s="3">
        <v>9</v>
      </c>
      <c r="AG107" s="3">
        <v>9</v>
      </c>
      <c r="AH107" s="3">
        <v>8</v>
      </c>
      <c r="AI107" s="3">
        <v>10</v>
      </c>
      <c r="AJ107" s="3">
        <v>10</v>
      </c>
      <c r="AK107" s="3">
        <v>8</v>
      </c>
      <c r="AL107" s="3">
        <v>9</v>
      </c>
      <c r="AM107" s="3">
        <v>10</v>
      </c>
      <c r="AN107" s="3">
        <v>10</v>
      </c>
      <c r="AO107" s="3">
        <v>9</v>
      </c>
      <c r="AP107" s="3">
        <v>8</v>
      </c>
      <c r="AQ107" s="3">
        <v>10</v>
      </c>
      <c r="AR107" s="3">
        <v>8</v>
      </c>
      <c r="AS107" s="3">
        <v>9</v>
      </c>
      <c r="AT107" s="3">
        <v>9</v>
      </c>
      <c r="AU107" s="3">
        <v>8</v>
      </c>
    </row>
    <row r="108" spans="1:48" x14ac:dyDescent="0.2">
      <c r="A108" t="s">
        <v>581</v>
      </c>
      <c r="B108" t="s">
        <v>48</v>
      </c>
      <c r="C108" s="3">
        <v>27</v>
      </c>
      <c r="D108" t="str">
        <f>VLOOKUP('Downloaded Data'!D108,Key!$A$5:$B$251,2)</f>
        <v>Italy</v>
      </c>
      <c r="E108" s="3">
        <f>7-('Downloaded Data'!F108 + 1)</f>
        <v>5</v>
      </c>
      <c r="F108" s="3">
        <f>7 - ('Downloaded Data'!G108 + 1)</f>
        <v>4</v>
      </c>
      <c r="G108" s="3">
        <f>'Downloaded Data'!H108 + 1</f>
        <v>5</v>
      </c>
      <c r="H108" s="3">
        <f xml:space="preserve"> 7 - ('Downloaded Data'!I108 + 1)</f>
        <v>5</v>
      </c>
      <c r="I108" s="3">
        <f>'Downloaded Data'!J108 + 1</f>
        <v>5</v>
      </c>
      <c r="J108" s="3">
        <f>'Downloaded Data'!K108 + 1</f>
        <v>4</v>
      </c>
      <c r="K108" s="2">
        <f t="shared" si="7"/>
        <v>4.666666666666667</v>
      </c>
      <c r="L108" s="3">
        <f>7 - ('Downloaded Data'!M108 + 1)</f>
        <v>6</v>
      </c>
      <c r="M108" s="3">
        <f>'Downloaded Data'!N108 + 1</f>
        <v>5</v>
      </c>
      <c r="N108" s="3">
        <f>'Downloaded Data'!O108 + 1</f>
        <v>5</v>
      </c>
      <c r="O108" s="3">
        <f>'Downloaded Data'!P108 + 1</f>
        <v>5</v>
      </c>
      <c r="P108" s="3">
        <f>'Downloaded Data'!Q108 + 1</f>
        <v>6</v>
      </c>
      <c r="Q108" s="3">
        <f>'Downloaded Data'!R108 + 1</f>
        <v>5</v>
      </c>
      <c r="R108" s="5">
        <f t="shared" si="4"/>
        <v>5.333333333333333</v>
      </c>
      <c r="S108" s="3">
        <f>'Downloaded Data'!T108 + 1</f>
        <v>5</v>
      </c>
      <c r="T108" s="3">
        <f xml:space="preserve"> 7 - ('Downloaded Data'!U108 + 1)</f>
        <v>4</v>
      </c>
      <c r="U108" s="3">
        <f>'Downloaded Data'!V108 + 1</f>
        <v>6</v>
      </c>
      <c r="V108" s="3">
        <f>7 - ('Downloaded Data'!W108 + 1)</f>
        <v>2</v>
      </c>
      <c r="W108" s="3">
        <f>7 - ('Downloaded Data'!X108 + 1)</f>
        <v>4</v>
      </c>
      <c r="X108" s="3">
        <f>7 - ('Downloaded Data'!Y108 + 1)</f>
        <v>3</v>
      </c>
      <c r="Y108" s="3">
        <f>7 - ('Downloaded Data'!Z108 + 1)</f>
        <v>4</v>
      </c>
      <c r="Z108" s="3">
        <f>'Downloaded Data'!AA108 + 1</f>
        <v>5</v>
      </c>
      <c r="AA108" s="2">
        <f t="shared" si="5"/>
        <v>4.125</v>
      </c>
      <c r="AB108" s="2">
        <f t="shared" si="6"/>
        <v>4.6500000000000004</v>
      </c>
      <c r="AC108" s="3" t="str">
        <f>VLOOKUP('Downloaded Data'!AB108,Key!$A$396:$B$456,2)</f>
        <v>Cubase</v>
      </c>
      <c r="AE108" t="s">
        <v>221</v>
      </c>
      <c r="AF108" s="3">
        <v>8</v>
      </c>
      <c r="AG108" s="3">
        <v>9</v>
      </c>
      <c r="AH108" s="3">
        <v>10</v>
      </c>
      <c r="AI108" s="3">
        <v>9</v>
      </c>
      <c r="AJ108" s="3">
        <v>9</v>
      </c>
      <c r="AK108" s="3">
        <v>9</v>
      </c>
      <c r="AL108" s="3">
        <v>8</v>
      </c>
      <c r="AM108" s="3">
        <v>9</v>
      </c>
      <c r="AN108" s="3">
        <v>7</v>
      </c>
      <c r="AO108" s="3">
        <v>6</v>
      </c>
      <c r="AP108" s="3">
        <v>7</v>
      </c>
      <c r="AQ108" s="3">
        <v>9</v>
      </c>
      <c r="AR108" s="3">
        <v>8</v>
      </c>
      <c r="AS108" s="3">
        <v>5</v>
      </c>
      <c r="AT108" s="3">
        <v>6</v>
      </c>
      <c r="AU108" s="3">
        <v>6</v>
      </c>
      <c r="AV108" t="s">
        <v>222</v>
      </c>
    </row>
    <row r="109" spans="1:48" x14ac:dyDescent="0.2">
      <c r="A109" t="s">
        <v>582</v>
      </c>
      <c r="B109" t="s">
        <v>48</v>
      </c>
      <c r="C109" s="3">
        <v>31</v>
      </c>
      <c r="D109" t="str">
        <f>VLOOKUP('Downloaded Data'!D109,Key!$A$5:$B$251,2)</f>
        <v>Portugal</v>
      </c>
      <c r="E109" s="3">
        <f>7-('Downloaded Data'!F109 + 1)</f>
        <v>3</v>
      </c>
      <c r="F109" s="3">
        <f>7 - ('Downloaded Data'!G109 + 1)</f>
        <v>4</v>
      </c>
      <c r="G109" s="3">
        <f>'Downloaded Data'!H109 + 1</f>
        <v>4</v>
      </c>
      <c r="H109" s="3">
        <f xml:space="preserve"> 7 - ('Downloaded Data'!I109 + 1)</f>
        <v>4</v>
      </c>
      <c r="I109" s="3">
        <f>'Downloaded Data'!J109 + 1</f>
        <v>2</v>
      </c>
      <c r="J109" s="3">
        <f>'Downloaded Data'!K109 + 1</f>
        <v>4</v>
      </c>
      <c r="K109" s="2">
        <f t="shared" si="7"/>
        <v>3.5</v>
      </c>
      <c r="L109" s="3">
        <f>7 - ('Downloaded Data'!M109 + 1)</f>
        <v>5</v>
      </c>
      <c r="M109" s="3">
        <f>'Downloaded Data'!N109 + 1</f>
        <v>5</v>
      </c>
      <c r="N109" s="3">
        <f>'Downloaded Data'!O109 + 1</f>
        <v>2</v>
      </c>
      <c r="O109" s="3">
        <f>'Downloaded Data'!P109 + 1</f>
        <v>4</v>
      </c>
      <c r="P109" s="3">
        <f>'Downloaded Data'!Q109 + 1</f>
        <v>5</v>
      </c>
      <c r="Q109" s="3">
        <f>'Downloaded Data'!R109 + 1</f>
        <v>6</v>
      </c>
      <c r="R109" s="5">
        <f t="shared" si="4"/>
        <v>4.5</v>
      </c>
      <c r="S109" s="3">
        <f>'Downloaded Data'!T109 + 1</f>
        <v>2</v>
      </c>
      <c r="T109" s="3">
        <f xml:space="preserve"> 7 - ('Downloaded Data'!U109 + 1)</f>
        <v>6</v>
      </c>
      <c r="U109" s="3">
        <f>'Downloaded Data'!V109 + 1</f>
        <v>3</v>
      </c>
      <c r="V109" s="3">
        <f>7 - ('Downloaded Data'!W109 + 1)</f>
        <v>2</v>
      </c>
      <c r="W109" s="3">
        <f>7 - ('Downloaded Data'!X109 + 1)</f>
        <v>2</v>
      </c>
      <c r="X109" s="3">
        <f>7 - ('Downloaded Data'!Y109 + 1)</f>
        <v>3</v>
      </c>
      <c r="Y109" s="3">
        <f>7 - ('Downloaded Data'!Z109 + 1)</f>
        <v>4</v>
      </c>
      <c r="Z109" s="3">
        <f>'Downloaded Data'!AA109 + 1</f>
        <v>4</v>
      </c>
      <c r="AA109" s="2">
        <f t="shared" si="5"/>
        <v>3.25</v>
      </c>
      <c r="AB109" s="2">
        <f t="shared" si="6"/>
        <v>3.7</v>
      </c>
      <c r="AC109" s="3" t="str">
        <f>VLOOKUP('Downloaded Data'!AB109,Key!$A$396:$B$456,2)</f>
        <v>Google Slides</v>
      </c>
      <c r="AE109" t="s">
        <v>223</v>
      </c>
      <c r="AF109" s="3">
        <v>0</v>
      </c>
      <c r="AG109" s="3">
        <v>9</v>
      </c>
      <c r="AH109" s="3">
        <v>9</v>
      </c>
      <c r="AI109" s="3">
        <v>3</v>
      </c>
      <c r="AJ109" s="3">
        <v>10</v>
      </c>
      <c r="AK109" s="3">
        <v>9</v>
      </c>
      <c r="AL109" s="3">
        <v>9</v>
      </c>
      <c r="AM109" s="3">
        <v>9</v>
      </c>
      <c r="AN109" s="3">
        <v>2</v>
      </c>
      <c r="AO109" s="3">
        <v>9</v>
      </c>
      <c r="AP109" s="3">
        <v>10</v>
      </c>
      <c r="AQ109" s="3">
        <v>10</v>
      </c>
      <c r="AR109" s="3">
        <v>1</v>
      </c>
      <c r="AS109" s="3">
        <v>9</v>
      </c>
      <c r="AT109" s="3">
        <v>1</v>
      </c>
      <c r="AU109" s="3">
        <v>1</v>
      </c>
    </row>
    <row r="110" spans="1:48" x14ac:dyDescent="0.2">
      <c r="A110" t="s">
        <v>583</v>
      </c>
      <c r="B110" t="s">
        <v>60</v>
      </c>
      <c r="C110" s="3">
        <v>21</v>
      </c>
      <c r="D110" t="str">
        <f>VLOOKUP('Downloaded Data'!D110,Key!$A$5:$B$251,2)</f>
        <v>Portugal</v>
      </c>
      <c r="E110" s="3">
        <f>7-('Downloaded Data'!F110 + 1)</f>
        <v>6</v>
      </c>
      <c r="F110" s="3">
        <f>7 - ('Downloaded Data'!G110 + 1)</f>
        <v>4</v>
      </c>
      <c r="G110" s="3">
        <f>'Downloaded Data'!H110 + 1</f>
        <v>4</v>
      </c>
      <c r="H110" s="3">
        <f xml:space="preserve"> 7 - ('Downloaded Data'!I110 + 1)</f>
        <v>2</v>
      </c>
      <c r="I110" s="3">
        <f>'Downloaded Data'!J110 + 1</f>
        <v>4</v>
      </c>
      <c r="J110" s="3">
        <f>'Downloaded Data'!K110 + 1</f>
        <v>4</v>
      </c>
      <c r="K110" s="2">
        <f t="shared" si="7"/>
        <v>4</v>
      </c>
      <c r="L110" s="3">
        <f>7 - ('Downloaded Data'!M110 + 1)</f>
        <v>5</v>
      </c>
      <c r="M110" s="3">
        <f>'Downloaded Data'!N110 + 1</f>
        <v>5</v>
      </c>
      <c r="N110" s="3">
        <f>'Downloaded Data'!O110 + 1</f>
        <v>4</v>
      </c>
      <c r="O110" s="3">
        <f>'Downloaded Data'!P110 + 1</f>
        <v>5</v>
      </c>
      <c r="P110" s="3">
        <f>'Downloaded Data'!Q110 + 1</f>
        <v>5</v>
      </c>
      <c r="Q110" s="3">
        <f>'Downloaded Data'!R110 + 1</f>
        <v>5</v>
      </c>
      <c r="R110" s="5">
        <f t="shared" si="4"/>
        <v>4.833333333333333</v>
      </c>
      <c r="S110" s="3">
        <f>'Downloaded Data'!T110 + 1</f>
        <v>4</v>
      </c>
      <c r="T110" s="3">
        <f xml:space="preserve"> 7 - ('Downloaded Data'!U110 + 1)</f>
        <v>6</v>
      </c>
      <c r="U110" s="3">
        <f>'Downloaded Data'!V110 + 1</f>
        <v>4</v>
      </c>
      <c r="V110" s="3">
        <f>7 - ('Downloaded Data'!W110 + 1)</f>
        <v>4</v>
      </c>
      <c r="W110" s="3">
        <f>7 - ('Downloaded Data'!X110 + 1)</f>
        <v>3</v>
      </c>
      <c r="X110" s="3">
        <f>7 - ('Downloaded Data'!Y110 + 1)</f>
        <v>5</v>
      </c>
      <c r="Y110" s="3">
        <f>7 - ('Downloaded Data'!Z110 + 1)</f>
        <v>5</v>
      </c>
      <c r="Z110" s="3">
        <f>'Downloaded Data'!AA110 + 1</f>
        <v>4</v>
      </c>
      <c r="AA110" s="2">
        <f t="shared" si="5"/>
        <v>4.375</v>
      </c>
      <c r="AB110" s="2">
        <f t="shared" si="6"/>
        <v>4.4000000000000004</v>
      </c>
      <c r="AC110" s="3" t="str">
        <f>VLOOKUP('Downloaded Data'!AB110,Key!$A$396:$B$456,2)</f>
        <v>Google Docs</v>
      </c>
      <c r="AE110" t="s">
        <v>224</v>
      </c>
      <c r="AF110" s="3">
        <v>7</v>
      </c>
      <c r="AG110" s="3">
        <v>6</v>
      </c>
      <c r="AH110" s="3">
        <v>8</v>
      </c>
      <c r="AI110" s="3">
        <v>7</v>
      </c>
      <c r="AJ110" s="3">
        <v>6</v>
      </c>
      <c r="AK110" s="3">
        <v>7</v>
      </c>
      <c r="AL110" s="3">
        <v>6</v>
      </c>
      <c r="AM110" s="3">
        <v>8</v>
      </c>
      <c r="AN110" s="3">
        <v>8</v>
      </c>
      <c r="AO110" s="3">
        <v>8</v>
      </c>
      <c r="AP110" s="3">
        <v>8</v>
      </c>
      <c r="AQ110" s="3">
        <v>8</v>
      </c>
      <c r="AR110" s="3">
        <v>8</v>
      </c>
      <c r="AS110" s="3">
        <v>3</v>
      </c>
      <c r="AT110" s="3">
        <v>1</v>
      </c>
      <c r="AU110" s="3">
        <v>0</v>
      </c>
    </row>
    <row r="111" spans="1:48" x14ac:dyDescent="0.2">
      <c r="A111" t="s">
        <v>584</v>
      </c>
      <c r="B111" t="s">
        <v>48</v>
      </c>
      <c r="C111" s="3">
        <v>20</v>
      </c>
      <c r="D111" t="str">
        <f>VLOOKUP('Downloaded Data'!D111,Key!$A$5:$B$251,2)</f>
        <v>Spain</v>
      </c>
      <c r="E111" s="3">
        <f>7-('Downloaded Data'!F111 + 1)</f>
        <v>6</v>
      </c>
      <c r="F111" s="3">
        <f>7 - ('Downloaded Data'!G111 + 1)</f>
        <v>6</v>
      </c>
      <c r="G111" s="3">
        <f>'Downloaded Data'!H111 + 1</f>
        <v>5</v>
      </c>
      <c r="H111" s="3">
        <f xml:space="preserve"> 7 - ('Downloaded Data'!I111 + 1)</f>
        <v>6</v>
      </c>
      <c r="I111" s="3">
        <f>'Downloaded Data'!J111 + 1</f>
        <v>4</v>
      </c>
      <c r="J111" s="3">
        <f>'Downloaded Data'!K111 + 1</f>
        <v>5</v>
      </c>
      <c r="K111" s="2">
        <f t="shared" si="7"/>
        <v>5.333333333333333</v>
      </c>
      <c r="L111" s="3">
        <f>7 - ('Downloaded Data'!M111 + 1)</f>
        <v>6</v>
      </c>
      <c r="M111" s="3">
        <f>'Downloaded Data'!N111 + 1</f>
        <v>6</v>
      </c>
      <c r="N111" s="3">
        <f>'Downloaded Data'!O111 + 1</f>
        <v>5</v>
      </c>
      <c r="O111" s="3">
        <f>'Downloaded Data'!P111 + 1</f>
        <v>5</v>
      </c>
      <c r="P111" s="3">
        <f>'Downloaded Data'!Q111 + 1</f>
        <v>6</v>
      </c>
      <c r="Q111" s="3">
        <f>'Downloaded Data'!R111 + 1</f>
        <v>6</v>
      </c>
      <c r="R111" s="5">
        <f t="shared" si="4"/>
        <v>5.666666666666667</v>
      </c>
      <c r="S111" s="3">
        <f>'Downloaded Data'!T111 + 1</f>
        <v>5</v>
      </c>
      <c r="T111" s="3">
        <f xml:space="preserve"> 7 - ('Downloaded Data'!U111 + 1)</f>
        <v>2</v>
      </c>
      <c r="U111" s="3">
        <f>'Downloaded Data'!V111 + 1</f>
        <v>5</v>
      </c>
      <c r="V111" s="3">
        <f>7 - ('Downloaded Data'!W111 + 1)</f>
        <v>5</v>
      </c>
      <c r="W111" s="3">
        <f>7 - ('Downloaded Data'!X111 + 1)</f>
        <v>4</v>
      </c>
      <c r="X111" s="3">
        <f>7 - ('Downloaded Data'!Y111 + 1)</f>
        <v>5</v>
      </c>
      <c r="Y111" s="3">
        <f>7 - ('Downloaded Data'!Z111 + 1)</f>
        <v>3</v>
      </c>
      <c r="Z111" s="3">
        <f>'Downloaded Data'!AA111 + 1</f>
        <v>4</v>
      </c>
      <c r="AA111" s="2">
        <f t="shared" si="5"/>
        <v>4.125</v>
      </c>
      <c r="AB111" s="2">
        <f t="shared" si="6"/>
        <v>4.95</v>
      </c>
      <c r="AC111" s="3" t="str">
        <f>VLOOKUP('Downloaded Data'!AB111,Key!$A$396:$B$456,2)</f>
        <v>Visual Studio</v>
      </c>
      <c r="AE111" t="s">
        <v>225</v>
      </c>
      <c r="AF111" s="3">
        <v>8</v>
      </c>
      <c r="AG111" s="3">
        <v>6</v>
      </c>
      <c r="AH111" s="3">
        <v>7</v>
      </c>
      <c r="AI111" s="3">
        <v>8</v>
      </c>
      <c r="AJ111" s="3">
        <v>9</v>
      </c>
      <c r="AK111" s="3">
        <v>10</v>
      </c>
      <c r="AL111" s="3">
        <v>10</v>
      </c>
      <c r="AM111" s="3">
        <v>9</v>
      </c>
      <c r="AN111" s="3">
        <v>9</v>
      </c>
      <c r="AO111" s="3">
        <v>10</v>
      </c>
      <c r="AP111" s="3">
        <v>9</v>
      </c>
      <c r="AQ111" s="3">
        <v>10</v>
      </c>
      <c r="AR111" s="3">
        <v>10</v>
      </c>
      <c r="AS111" s="3">
        <v>4</v>
      </c>
      <c r="AT111" s="3">
        <v>6</v>
      </c>
      <c r="AU111" s="3">
        <v>7</v>
      </c>
    </row>
    <row r="112" spans="1:48" x14ac:dyDescent="0.2">
      <c r="A112" t="s">
        <v>585</v>
      </c>
      <c r="B112" t="s">
        <v>48</v>
      </c>
      <c r="C112" s="3">
        <v>44</v>
      </c>
      <c r="D112" t="str">
        <f>VLOOKUP('Downloaded Data'!D112,Key!$A$5:$B$251,2)</f>
        <v>Spain</v>
      </c>
      <c r="E112" s="3">
        <f>7-('Downloaded Data'!F112 + 1)</f>
        <v>5</v>
      </c>
      <c r="F112" s="3">
        <f>7 - ('Downloaded Data'!G112 + 1)</f>
        <v>5</v>
      </c>
      <c r="G112" s="3">
        <f>'Downloaded Data'!H112 + 1</f>
        <v>4</v>
      </c>
      <c r="H112" s="3">
        <f xml:space="preserve"> 7 - ('Downloaded Data'!I112 + 1)</f>
        <v>5</v>
      </c>
      <c r="I112" s="3">
        <f>'Downloaded Data'!J112 + 1</f>
        <v>5</v>
      </c>
      <c r="J112" s="3">
        <f>'Downloaded Data'!K112 + 1</f>
        <v>4</v>
      </c>
      <c r="K112" s="2">
        <f t="shared" si="7"/>
        <v>4.666666666666667</v>
      </c>
      <c r="L112" s="3">
        <f>7 - ('Downloaded Data'!M112 + 1)</f>
        <v>5</v>
      </c>
      <c r="M112" s="3">
        <f>'Downloaded Data'!N112 + 1</f>
        <v>5</v>
      </c>
      <c r="N112" s="3">
        <f>'Downloaded Data'!O112 + 1</f>
        <v>5</v>
      </c>
      <c r="O112" s="3">
        <f>'Downloaded Data'!P112 + 1</f>
        <v>5</v>
      </c>
      <c r="P112" s="3">
        <f>'Downloaded Data'!Q112 + 1</f>
        <v>4</v>
      </c>
      <c r="Q112" s="3">
        <f>'Downloaded Data'!R112 + 1</f>
        <v>4</v>
      </c>
      <c r="R112" s="5">
        <f t="shared" si="4"/>
        <v>4.666666666666667</v>
      </c>
      <c r="S112" s="3">
        <f>'Downloaded Data'!T112 + 1</f>
        <v>6</v>
      </c>
      <c r="T112" s="3">
        <f xml:space="preserve"> 7 - ('Downloaded Data'!U112 + 1)</f>
        <v>5</v>
      </c>
      <c r="U112" s="3">
        <f>'Downloaded Data'!V112 + 1</f>
        <v>5</v>
      </c>
      <c r="V112" s="3">
        <f>7 - ('Downloaded Data'!W112 + 1)</f>
        <v>5</v>
      </c>
      <c r="W112" s="3">
        <f>7 - ('Downloaded Data'!X112 + 1)</f>
        <v>5</v>
      </c>
      <c r="X112" s="3">
        <f>7 - ('Downloaded Data'!Y112 + 1)</f>
        <v>5</v>
      </c>
      <c r="Y112" s="3">
        <f>7 - ('Downloaded Data'!Z112 + 1)</f>
        <v>3</v>
      </c>
      <c r="Z112" s="3">
        <f>'Downloaded Data'!AA112 + 1</f>
        <v>5</v>
      </c>
      <c r="AA112" s="2">
        <f t="shared" si="5"/>
        <v>4.875</v>
      </c>
      <c r="AB112" s="2">
        <f t="shared" si="6"/>
        <v>4.75</v>
      </c>
      <c r="AC112" s="3" t="str">
        <f>VLOOKUP('Downloaded Data'!AB112,Key!$A$396:$B$456,2)</f>
        <v>Photoshop</v>
      </c>
      <c r="AE112" t="s">
        <v>226</v>
      </c>
      <c r="AF112" s="3">
        <v>8</v>
      </c>
      <c r="AG112" s="3">
        <v>9</v>
      </c>
      <c r="AH112" s="3">
        <v>8</v>
      </c>
      <c r="AI112" s="3">
        <v>9</v>
      </c>
      <c r="AJ112" s="3">
        <v>9</v>
      </c>
      <c r="AK112" s="3">
        <v>10</v>
      </c>
      <c r="AL112" s="3">
        <v>9</v>
      </c>
      <c r="AM112" s="3">
        <v>8</v>
      </c>
      <c r="AN112" s="3">
        <v>7</v>
      </c>
      <c r="AO112" s="3">
        <v>8</v>
      </c>
      <c r="AP112" s="3">
        <v>8</v>
      </c>
      <c r="AQ112" s="3">
        <v>6</v>
      </c>
      <c r="AR112" s="3">
        <v>8</v>
      </c>
      <c r="AS112" s="3">
        <v>7</v>
      </c>
      <c r="AT112" s="3">
        <v>7</v>
      </c>
      <c r="AU112" s="3">
        <v>7</v>
      </c>
    </row>
    <row r="113" spans="1:48" x14ac:dyDescent="0.2">
      <c r="A113" t="s">
        <v>586</v>
      </c>
      <c r="B113" t="s">
        <v>48</v>
      </c>
      <c r="C113" s="3">
        <v>50</v>
      </c>
      <c r="D113" t="str">
        <f>VLOOKUP('Downloaded Data'!D113,Key!$A$5:$B$251,2)</f>
        <v>Portugal</v>
      </c>
      <c r="E113" s="3">
        <f>7-('Downloaded Data'!F113 + 1)</f>
        <v>3</v>
      </c>
      <c r="F113" s="3">
        <f>7 - ('Downloaded Data'!G113 + 1)</f>
        <v>2</v>
      </c>
      <c r="G113" s="3">
        <f>'Downloaded Data'!H113 + 1</f>
        <v>4</v>
      </c>
      <c r="H113" s="3">
        <f xml:space="preserve"> 7 - ('Downloaded Data'!I113 + 1)</f>
        <v>5</v>
      </c>
      <c r="I113" s="3">
        <f>'Downloaded Data'!J113 + 1</f>
        <v>4</v>
      </c>
      <c r="J113" s="3">
        <f>'Downloaded Data'!K113 + 1</f>
        <v>5</v>
      </c>
      <c r="K113" s="2">
        <f t="shared" si="7"/>
        <v>3.8333333333333335</v>
      </c>
      <c r="L113" s="3">
        <f>7 - ('Downloaded Data'!M113 + 1)</f>
        <v>5</v>
      </c>
      <c r="M113" s="3">
        <f>'Downloaded Data'!N113 + 1</f>
        <v>6</v>
      </c>
      <c r="N113" s="3">
        <f>'Downloaded Data'!O113 + 1</f>
        <v>5</v>
      </c>
      <c r="O113" s="3">
        <f>'Downloaded Data'!P113 + 1</f>
        <v>5</v>
      </c>
      <c r="P113" s="3">
        <f>'Downloaded Data'!Q113 + 1</f>
        <v>5</v>
      </c>
      <c r="Q113" s="3">
        <f>'Downloaded Data'!R113 + 1</f>
        <v>5</v>
      </c>
      <c r="R113" s="5">
        <f t="shared" si="4"/>
        <v>5.166666666666667</v>
      </c>
      <c r="S113" s="3">
        <f>'Downloaded Data'!T113 + 1</f>
        <v>5</v>
      </c>
      <c r="T113" s="3">
        <f xml:space="preserve"> 7 - ('Downloaded Data'!U113 + 1)</f>
        <v>4</v>
      </c>
      <c r="U113" s="3">
        <f>'Downloaded Data'!V113 + 1</f>
        <v>5</v>
      </c>
      <c r="V113" s="3">
        <f>7 - ('Downloaded Data'!W113 + 1)</f>
        <v>3</v>
      </c>
      <c r="W113" s="3">
        <f>7 - ('Downloaded Data'!X113 + 1)</f>
        <v>3</v>
      </c>
      <c r="X113" s="3">
        <f>7 - ('Downloaded Data'!Y113 + 1)</f>
        <v>5</v>
      </c>
      <c r="Y113" s="3">
        <f>7 - ('Downloaded Data'!Z113 + 1)</f>
        <v>4</v>
      </c>
      <c r="Z113" s="3">
        <f>'Downloaded Data'!AA113 + 1</f>
        <v>5</v>
      </c>
      <c r="AA113" s="2">
        <f t="shared" si="5"/>
        <v>4.25</v>
      </c>
      <c r="AB113" s="2">
        <f t="shared" si="6"/>
        <v>4.4000000000000004</v>
      </c>
      <c r="AC113" s="3" t="str">
        <f>VLOOKUP('Downloaded Data'!AB113,Key!$A$396:$B$456,2)</f>
        <v>Google Docs</v>
      </c>
      <c r="AE113" t="s">
        <v>228</v>
      </c>
      <c r="AF113" s="3">
        <v>6</v>
      </c>
      <c r="AG113" s="3">
        <v>9</v>
      </c>
      <c r="AH113" s="3">
        <v>8</v>
      </c>
      <c r="AI113" s="3">
        <v>7</v>
      </c>
      <c r="AJ113" s="3">
        <v>8</v>
      </c>
      <c r="AK113" s="3">
        <v>7</v>
      </c>
      <c r="AL113" s="3">
        <v>7</v>
      </c>
      <c r="AM113" s="3">
        <v>7</v>
      </c>
      <c r="AN113" s="3">
        <v>6</v>
      </c>
      <c r="AO113" s="3">
        <v>7</v>
      </c>
      <c r="AP113" s="3">
        <v>8</v>
      </c>
      <c r="AQ113" s="3">
        <v>6</v>
      </c>
      <c r="AR113" s="3">
        <v>7</v>
      </c>
      <c r="AS113" s="3">
        <v>6</v>
      </c>
      <c r="AT113" s="3">
        <v>7</v>
      </c>
      <c r="AU113" s="3">
        <v>6</v>
      </c>
    </row>
    <row r="114" spans="1:48" s="8" customFormat="1" x14ac:dyDescent="0.2">
      <c r="A114" s="8" t="s">
        <v>587</v>
      </c>
      <c r="B114" s="8" t="s">
        <v>48</v>
      </c>
      <c r="C114" s="9">
        <v>22</v>
      </c>
      <c r="D114" s="8" t="str">
        <f>VLOOKUP('Downloaded Data'!D114,Key!$A$5:$B$251,2)</f>
        <v>Portugal</v>
      </c>
      <c r="E114" s="9">
        <f>7-('Downloaded Data'!F114 + 1)</f>
        <v>5</v>
      </c>
      <c r="F114" s="9">
        <f>7 - ('Downloaded Data'!G114 + 1)</f>
        <v>5</v>
      </c>
      <c r="G114" s="9">
        <f>'Downloaded Data'!H114 + 1</f>
        <v>2</v>
      </c>
      <c r="H114" s="9">
        <f xml:space="preserve"> 7 - ('Downloaded Data'!I114 + 1)</f>
        <v>5</v>
      </c>
      <c r="I114" s="9">
        <f>'Downloaded Data'!J114 + 1</f>
        <v>2</v>
      </c>
      <c r="J114" s="9">
        <f>'Downloaded Data'!K114 + 1</f>
        <v>2</v>
      </c>
      <c r="K114" s="10">
        <f t="shared" si="7"/>
        <v>3.5</v>
      </c>
      <c r="L114" s="9">
        <f>7 - ('Downloaded Data'!M114 + 1)</f>
        <v>5</v>
      </c>
      <c r="M114" s="9">
        <f>'Downloaded Data'!N114 + 1</f>
        <v>2</v>
      </c>
      <c r="N114" s="9">
        <f>'Downloaded Data'!O114 + 1</f>
        <v>2</v>
      </c>
      <c r="O114" s="9">
        <f>'Downloaded Data'!P114 + 1</f>
        <v>2</v>
      </c>
      <c r="P114" s="9">
        <f>'Downloaded Data'!Q114 + 1</f>
        <v>2</v>
      </c>
      <c r="Q114" s="9">
        <f>'Downloaded Data'!R114 + 1</f>
        <v>2</v>
      </c>
      <c r="R114" s="11">
        <f t="shared" si="4"/>
        <v>2.5</v>
      </c>
      <c r="S114" s="9">
        <f>'Downloaded Data'!T114 + 1</f>
        <v>5</v>
      </c>
      <c r="T114" s="9">
        <f xml:space="preserve"> 7 - ('Downloaded Data'!U114 + 1)</f>
        <v>2</v>
      </c>
      <c r="U114" s="9">
        <f>'Downloaded Data'!V114 + 1</f>
        <v>5</v>
      </c>
      <c r="V114" s="9">
        <f>7 - ('Downloaded Data'!W114 + 1)</f>
        <v>3</v>
      </c>
      <c r="W114" s="9">
        <f>7 - ('Downloaded Data'!X114 + 1)</f>
        <v>2</v>
      </c>
      <c r="X114" s="9">
        <f>7 - ('Downloaded Data'!Y114 + 1)</f>
        <v>5</v>
      </c>
      <c r="Y114" s="9">
        <f>7 - ('Downloaded Data'!Z114 + 1)</f>
        <v>5</v>
      </c>
      <c r="Z114" s="9">
        <f>'Downloaded Data'!AA114 + 1</f>
        <v>2</v>
      </c>
      <c r="AA114" s="10">
        <f t="shared" si="5"/>
        <v>3.625</v>
      </c>
      <c r="AB114" s="10">
        <f t="shared" si="6"/>
        <v>3.25</v>
      </c>
      <c r="AC114" s="9" t="str">
        <f>VLOOKUP('Downloaded Data'!AB114,Key!$A$396:$B$456,2)</f>
        <v>Visual Studio</v>
      </c>
      <c r="AE114" s="8" t="s">
        <v>229</v>
      </c>
      <c r="AF114" s="9">
        <v>8</v>
      </c>
      <c r="AG114" s="9">
        <v>7</v>
      </c>
      <c r="AH114" s="9">
        <v>5</v>
      </c>
      <c r="AI114" s="9">
        <v>6</v>
      </c>
      <c r="AJ114" s="9">
        <v>6</v>
      </c>
      <c r="AK114" s="9">
        <v>7</v>
      </c>
      <c r="AL114" s="9">
        <v>7</v>
      </c>
      <c r="AM114" s="9">
        <v>7</v>
      </c>
      <c r="AN114" s="9">
        <v>7</v>
      </c>
      <c r="AO114" s="9">
        <v>7</v>
      </c>
      <c r="AP114" s="9">
        <v>2</v>
      </c>
      <c r="AQ114" s="9">
        <v>2</v>
      </c>
      <c r="AR114" s="9">
        <v>7</v>
      </c>
      <c r="AS114" s="9">
        <v>8</v>
      </c>
      <c r="AT114" s="9">
        <v>8</v>
      </c>
      <c r="AU114" s="9">
        <v>7</v>
      </c>
    </row>
    <row r="115" spans="1:48" x14ac:dyDescent="0.2">
      <c r="A115" t="s">
        <v>588</v>
      </c>
      <c r="B115" t="s">
        <v>48</v>
      </c>
      <c r="C115" s="3">
        <v>26</v>
      </c>
      <c r="D115" t="str">
        <f>VLOOKUP('Downloaded Data'!D115,Key!$A$5:$B$251,2)</f>
        <v>South Africa</v>
      </c>
      <c r="E115" s="3">
        <f>7-('Downloaded Data'!F115 + 1)</f>
        <v>6</v>
      </c>
      <c r="F115" s="3">
        <f>7 - ('Downloaded Data'!G115 + 1)</f>
        <v>5</v>
      </c>
      <c r="G115" s="3">
        <f>'Downloaded Data'!H115 + 1</f>
        <v>5</v>
      </c>
      <c r="H115" s="3">
        <f xml:space="preserve"> 7 - ('Downloaded Data'!I115 + 1)</f>
        <v>5</v>
      </c>
      <c r="I115" s="3">
        <f>'Downloaded Data'!J115 + 1</f>
        <v>6</v>
      </c>
      <c r="J115" s="3">
        <f>'Downloaded Data'!K115 + 1</f>
        <v>4</v>
      </c>
      <c r="K115" s="2">
        <f t="shared" si="7"/>
        <v>5.166666666666667</v>
      </c>
      <c r="L115" s="3">
        <f>7 - ('Downloaded Data'!M115 + 1)</f>
        <v>5</v>
      </c>
      <c r="M115" s="3">
        <f>'Downloaded Data'!N115 + 1</f>
        <v>5</v>
      </c>
      <c r="N115" s="3">
        <f>'Downloaded Data'!O115 + 1</f>
        <v>4</v>
      </c>
      <c r="O115" s="3">
        <f>'Downloaded Data'!P115 + 1</f>
        <v>6</v>
      </c>
      <c r="P115" s="3">
        <f>'Downloaded Data'!Q115 + 1</f>
        <v>6</v>
      </c>
      <c r="Q115" s="3">
        <f>'Downloaded Data'!R115 + 1</f>
        <v>5</v>
      </c>
      <c r="R115" s="5">
        <f t="shared" si="4"/>
        <v>5.166666666666667</v>
      </c>
      <c r="S115" s="3">
        <f>'Downloaded Data'!T115 + 1</f>
        <v>4</v>
      </c>
      <c r="T115" s="3">
        <f xml:space="preserve"> 7 - ('Downloaded Data'!U115 + 1)</f>
        <v>2</v>
      </c>
      <c r="U115" s="3">
        <f>'Downloaded Data'!V115 + 1</f>
        <v>3</v>
      </c>
      <c r="V115" s="3">
        <f>7 - ('Downloaded Data'!W115 + 1)</f>
        <v>3</v>
      </c>
      <c r="W115" s="3">
        <f>7 - ('Downloaded Data'!X115 + 1)</f>
        <v>2</v>
      </c>
      <c r="X115" s="3">
        <f>7 - ('Downloaded Data'!Y115 + 1)</f>
        <v>4</v>
      </c>
      <c r="Y115" s="3">
        <f>7 - ('Downloaded Data'!Z115 + 1)</f>
        <v>3</v>
      </c>
      <c r="Z115" s="3">
        <f>'Downloaded Data'!AA115 + 1</f>
        <v>3</v>
      </c>
      <c r="AA115" s="2">
        <f t="shared" si="5"/>
        <v>3</v>
      </c>
      <c r="AB115" s="2">
        <f t="shared" si="6"/>
        <v>4.3</v>
      </c>
      <c r="AC115" s="3" t="str">
        <f>VLOOKUP('Downloaded Data'!AB115,Key!$A$396:$B$456,2)</f>
        <v>Visual Studio</v>
      </c>
      <c r="AE115" t="s">
        <v>230</v>
      </c>
      <c r="AF115" s="3">
        <v>7</v>
      </c>
      <c r="AG115" s="3">
        <v>9</v>
      </c>
      <c r="AH115" s="3">
        <v>7</v>
      </c>
      <c r="AI115" s="3">
        <v>8</v>
      </c>
      <c r="AJ115" s="3">
        <v>10</v>
      </c>
      <c r="AK115" s="3">
        <v>3</v>
      </c>
      <c r="AL115" s="3">
        <v>8</v>
      </c>
      <c r="AM115" s="3">
        <v>8</v>
      </c>
      <c r="AN115" s="3">
        <v>6</v>
      </c>
      <c r="AO115" s="3">
        <v>9</v>
      </c>
      <c r="AP115" s="3">
        <v>7</v>
      </c>
      <c r="AQ115" s="3">
        <v>9</v>
      </c>
      <c r="AR115" s="3">
        <v>3</v>
      </c>
      <c r="AS115" s="3">
        <v>7</v>
      </c>
      <c r="AT115" s="3">
        <v>9</v>
      </c>
      <c r="AU115" s="3">
        <v>6</v>
      </c>
    </row>
    <row r="116" spans="1:48" x14ac:dyDescent="0.2">
      <c r="A116" t="s">
        <v>589</v>
      </c>
      <c r="B116" t="s">
        <v>48</v>
      </c>
      <c r="C116" s="3">
        <v>21</v>
      </c>
      <c r="D116" t="str">
        <f>VLOOKUP('Downloaded Data'!D116,Key!$A$5:$B$251,2)</f>
        <v>Portugal</v>
      </c>
      <c r="E116" s="3">
        <f>7-('Downloaded Data'!F116 + 1)</f>
        <v>4</v>
      </c>
      <c r="F116" s="3">
        <f>7 - ('Downloaded Data'!G116 + 1)</f>
        <v>5</v>
      </c>
      <c r="G116" s="3">
        <f>'Downloaded Data'!H116 + 1</f>
        <v>4</v>
      </c>
      <c r="H116" s="3">
        <f xml:space="preserve"> 7 - ('Downloaded Data'!I116 + 1)</f>
        <v>4</v>
      </c>
      <c r="I116" s="3">
        <f>'Downloaded Data'!J116 + 1</f>
        <v>4</v>
      </c>
      <c r="J116" s="3">
        <f>'Downloaded Data'!K116 + 1</f>
        <v>4</v>
      </c>
      <c r="K116" s="2">
        <f t="shared" si="7"/>
        <v>4.166666666666667</v>
      </c>
      <c r="L116" s="3">
        <f>7 - ('Downloaded Data'!M116 + 1)</f>
        <v>4</v>
      </c>
      <c r="M116" s="3">
        <f>'Downloaded Data'!N116 + 1</f>
        <v>4</v>
      </c>
      <c r="N116" s="3">
        <f>'Downloaded Data'!O116 + 1</f>
        <v>5</v>
      </c>
      <c r="O116" s="3">
        <f>'Downloaded Data'!P116 + 1</f>
        <v>4</v>
      </c>
      <c r="P116" s="3">
        <f>'Downloaded Data'!Q116 + 1</f>
        <v>4</v>
      </c>
      <c r="Q116" s="3">
        <f>'Downloaded Data'!R116 + 1</f>
        <v>4</v>
      </c>
      <c r="R116" s="5">
        <f t="shared" si="4"/>
        <v>4.166666666666667</v>
      </c>
      <c r="S116" s="3">
        <f>'Downloaded Data'!T116 + 1</f>
        <v>4</v>
      </c>
      <c r="T116" s="3">
        <f xml:space="preserve"> 7 - ('Downloaded Data'!U116 + 1)</f>
        <v>3</v>
      </c>
      <c r="U116" s="3">
        <f>'Downloaded Data'!V116 + 1</f>
        <v>4</v>
      </c>
      <c r="V116" s="3">
        <f>7 - ('Downloaded Data'!W116 + 1)</f>
        <v>3</v>
      </c>
      <c r="W116" s="3">
        <f>7 - ('Downloaded Data'!X116 + 1)</f>
        <v>3</v>
      </c>
      <c r="X116" s="3">
        <f>7 - ('Downloaded Data'!Y116 + 1)</f>
        <v>4</v>
      </c>
      <c r="Y116" s="3">
        <f>7 - ('Downloaded Data'!Z116 + 1)</f>
        <v>4</v>
      </c>
      <c r="Z116" s="3">
        <f>'Downloaded Data'!AA116 + 1</f>
        <v>4</v>
      </c>
      <c r="AA116" s="2">
        <f t="shared" si="5"/>
        <v>3.625</v>
      </c>
      <c r="AB116" s="2">
        <f t="shared" si="6"/>
        <v>3.95</v>
      </c>
      <c r="AC116" s="3" t="str">
        <f>VLOOKUP('Downloaded Data'!AB116,Key!$A$396:$B$456,2)</f>
        <v>Photoshop</v>
      </c>
      <c r="AE116" t="s">
        <v>231</v>
      </c>
      <c r="AF116" s="3">
        <v>7</v>
      </c>
      <c r="AG116" s="3">
        <v>9</v>
      </c>
      <c r="AH116" s="3">
        <v>9</v>
      </c>
      <c r="AI116" s="3">
        <v>9</v>
      </c>
      <c r="AJ116" s="3">
        <v>8</v>
      </c>
      <c r="AK116" s="3">
        <v>7</v>
      </c>
      <c r="AL116" s="3">
        <v>7</v>
      </c>
      <c r="AM116" s="3">
        <v>8</v>
      </c>
      <c r="AN116" s="3">
        <v>8</v>
      </c>
      <c r="AO116" s="3">
        <v>7</v>
      </c>
      <c r="AP116" s="3">
        <v>8</v>
      </c>
      <c r="AQ116" s="3">
        <v>10</v>
      </c>
      <c r="AR116" s="3">
        <v>8</v>
      </c>
      <c r="AS116" s="3">
        <v>7</v>
      </c>
      <c r="AT116" s="3">
        <v>8</v>
      </c>
      <c r="AU116" s="3">
        <v>8</v>
      </c>
    </row>
    <row r="117" spans="1:48" x14ac:dyDescent="0.2">
      <c r="A117" t="s">
        <v>590</v>
      </c>
      <c r="B117" t="s">
        <v>48</v>
      </c>
      <c r="C117" s="3">
        <v>22</v>
      </c>
      <c r="D117" t="str">
        <f>VLOOKUP('Downloaded Data'!D117,Key!$A$5:$B$251,2)</f>
        <v>Poland</v>
      </c>
      <c r="E117" s="3">
        <f>7-('Downloaded Data'!F117 + 1)</f>
        <v>5</v>
      </c>
      <c r="F117" s="3">
        <f>7 - ('Downloaded Data'!G117 + 1)</f>
        <v>4</v>
      </c>
      <c r="G117" s="3">
        <f>'Downloaded Data'!H117 + 1</f>
        <v>4</v>
      </c>
      <c r="H117" s="3">
        <f xml:space="preserve"> 7 - ('Downloaded Data'!I117 + 1)</f>
        <v>6</v>
      </c>
      <c r="I117" s="3">
        <f>'Downloaded Data'!J117 + 1</f>
        <v>4</v>
      </c>
      <c r="J117" s="3">
        <f>'Downloaded Data'!K117 + 1</f>
        <v>4</v>
      </c>
      <c r="K117" s="2">
        <f t="shared" si="7"/>
        <v>4.5</v>
      </c>
      <c r="L117" s="3">
        <f>7 - ('Downloaded Data'!M117 + 1)</f>
        <v>6</v>
      </c>
      <c r="M117" s="3">
        <f>'Downloaded Data'!N117 + 1</f>
        <v>5</v>
      </c>
      <c r="N117" s="3">
        <f>'Downloaded Data'!O117 + 1</f>
        <v>5</v>
      </c>
      <c r="O117" s="3">
        <f>'Downloaded Data'!P117 + 1</f>
        <v>4</v>
      </c>
      <c r="P117" s="3">
        <f>'Downloaded Data'!Q117 + 1</f>
        <v>4</v>
      </c>
      <c r="Q117" s="3">
        <f>'Downloaded Data'!R117 + 1</f>
        <v>6</v>
      </c>
      <c r="R117" s="5">
        <f t="shared" si="4"/>
        <v>5</v>
      </c>
      <c r="S117" s="3">
        <f>'Downloaded Data'!T117 + 1</f>
        <v>4</v>
      </c>
      <c r="T117" s="3">
        <f xml:space="preserve"> 7 - ('Downloaded Data'!U117 + 1)</f>
        <v>1</v>
      </c>
      <c r="U117" s="3">
        <f>'Downloaded Data'!V117 + 1</f>
        <v>1</v>
      </c>
      <c r="V117" s="3">
        <f>7 - ('Downloaded Data'!W117 + 1)</f>
        <v>2</v>
      </c>
      <c r="W117" s="3">
        <f>7 - ('Downloaded Data'!X117 + 1)</f>
        <v>3</v>
      </c>
      <c r="X117" s="3">
        <f>7 - ('Downloaded Data'!Y117 + 1)</f>
        <v>3</v>
      </c>
      <c r="Y117" s="3">
        <f>7 - ('Downloaded Data'!Z117 + 1)</f>
        <v>4</v>
      </c>
      <c r="Z117" s="3">
        <f>'Downloaded Data'!AA117 + 1</f>
        <v>2</v>
      </c>
      <c r="AA117" s="2">
        <f t="shared" si="5"/>
        <v>2.5</v>
      </c>
      <c r="AB117" s="2">
        <f t="shared" si="6"/>
        <v>3.85</v>
      </c>
      <c r="AC117" s="3" t="str">
        <f>VLOOKUP('Downloaded Data'!AB117,Key!$A$396:$B$456,2)</f>
        <v>Adobe Premier Pro</v>
      </c>
      <c r="AE117" t="s">
        <v>232</v>
      </c>
      <c r="AF117" s="3">
        <v>7</v>
      </c>
      <c r="AG117" s="3">
        <v>5</v>
      </c>
      <c r="AH117" s="3">
        <v>9</v>
      </c>
      <c r="AI117" s="3">
        <v>6</v>
      </c>
      <c r="AJ117" s="3">
        <v>4</v>
      </c>
      <c r="AK117" s="3">
        <v>5</v>
      </c>
      <c r="AL117" s="3">
        <v>7</v>
      </c>
      <c r="AM117" s="3">
        <v>4</v>
      </c>
      <c r="AN117" s="3">
        <v>4</v>
      </c>
      <c r="AO117" s="3">
        <v>6</v>
      </c>
      <c r="AP117" s="3">
        <v>5</v>
      </c>
      <c r="AQ117" s="3">
        <v>8</v>
      </c>
      <c r="AR117" s="3">
        <v>7</v>
      </c>
      <c r="AS117" s="3">
        <v>3</v>
      </c>
      <c r="AT117" s="3">
        <v>7</v>
      </c>
      <c r="AU117" s="3">
        <v>8</v>
      </c>
    </row>
    <row r="118" spans="1:48" x14ac:dyDescent="0.2">
      <c r="A118" t="s">
        <v>591</v>
      </c>
      <c r="B118" t="s">
        <v>48</v>
      </c>
      <c r="C118" s="3">
        <v>32</v>
      </c>
      <c r="D118" t="str">
        <f>VLOOKUP('Downloaded Data'!D118,Key!$A$5:$B$251,2)</f>
        <v>Italy</v>
      </c>
      <c r="E118" s="3">
        <f>7-('Downloaded Data'!F118 + 1)</f>
        <v>5</v>
      </c>
      <c r="F118" s="3">
        <f>7 - ('Downloaded Data'!G118 + 1)</f>
        <v>3</v>
      </c>
      <c r="G118" s="3">
        <f>'Downloaded Data'!H118 + 1</f>
        <v>4</v>
      </c>
      <c r="H118" s="3">
        <f xml:space="preserve"> 7 - ('Downloaded Data'!I118 + 1)</f>
        <v>3</v>
      </c>
      <c r="I118" s="3">
        <f>'Downloaded Data'!J118 + 1</f>
        <v>3</v>
      </c>
      <c r="J118" s="3">
        <f>'Downloaded Data'!K118 + 1</f>
        <v>4</v>
      </c>
      <c r="K118" s="2">
        <f t="shared" si="7"/>
        <v>3.6666666666666665</v>
      </c>
      <c r="L118" s="3">
        <f>7 - ('Downloaded Data'!M118 + 1)</f>
        <v>5</v>
      </c>
      <c r="M118" s="3">
        <f>'Downloaded Data'!N118 + 1</f>
        <v>5</v>
      </c>
      <c r="N118" s="3">
        <f>'Downloaded Data'!O118 + 1</f>
        <v>5</v>
      </c>
      <c r="O118" s="3">
        <f>'Downloaded Data'!P118 + 1</f>
        <v>4</v>
      </c>
      <c r="P118" s="3">
        <f>'Downloaded Data'!Q118 + 1</f>
        <v>4</v>
      </c>
      <c r="Q118" s="3">
        <f>'Downloaded Data'!R118 + 1</f>
        <v>4</v>
      </c>
      <c r="R118" s="5">
        <f t="shared" si="4"/>
        <v>4.5</v>
      </c>
      <c r="S118" s="3">
        <f>'Downloaded Data'!T118 + 1</f>
        <v>4</v>
      </c>
      <c r="T118" s="3">
        <f xml:space="preserve"> 7 - ('Downloaded Data'!U118 + 1)</f>
        <v>4</v>
      </c>
      <c r="U118" s="3">
        <f>'Downloaded Data'!V118 + 1</f>
        <v>5</v>
      </c>
      <c r="V118" s="3">
        <f>7 - ('Downloaded Data'!W118 + 1)</f>
        <v>4</v>
      </c>
      <c r="W118" s="3">
        <f>7 - ('Downloaded Data'!X118 + 1)</f>
        <v>4</v>
      </c>
      <c r="X118" s="3">
        <f>7 - ('Downloaded Data'!Y118 + 1)</f>
        <v>5</v>
      </c>
      <c r="Y118" s="3">
        <f>7 - ('Downloaded Data'!Z118 + 1)</f>
        <v>4</v>
      </c>
      <c r="Z118" s="3">
        <f>'Downloaded Data'!AA118 + 1</f>
        <v>4</v>
      </c>
      <c r="AA118" s="2">
        <f t="shared" si="5"/>
        <v>4.25</v>
      </c>
      <c r="AB118" s="2">
        <f t="shared" si="6"/>
        <v>4.1500000000000004</v>
      </c>
      <c r="AC118" s="3" t="str">
        <f>VLOOKUP('Downloaded Data'!AB118,Key!$A$396:$B$456,2)</f>
        <v>Post-It Notes</v>
      </c>
      <c r="AE118" t="s">
        <v>233</v>
      </c>
      <c r="AF118" s="3">
        <v>6</v>
      </c>
      <c r="AG118" s="3">
        <v>7</v>
      </c>
      <c r="AH118" s="3">
        <v>7</v>
      </c>
      <c r="AI118" s="3">
        <v>8</v>
      </c>
      <c r="AJ118" s="3">
        <v>7</v>
      </c>
      <c r="AK118" s="3">
        <v>6</v>
      </c>
      <c r="AL118" s="3">
        <v>6</v>
      </c>
      <c r="AM118" s="3">
        <v>4</v>
      </c>
      <c r="AN118" s="3">
        <v>4</v>
      </c>
      <c r="AO118" s="3">
        <v>7</v>
      </c>
      <c r="AP118" s="3">
        <v>6</v>
      </c>
      <c r="AQ118" s="3">
        <v>8</v>
      </c>
      <c r="AR118" s="3">
        <v>3</v>
      </c>
      <c r="AS118" s="3">
        <v>3</v>
      </c>
      <c r="AT118" s="3">
        <v>2</v>
      </c>
      <c r="AU118" s="3">
        <v>5</v>
      </c>
    </row>
    <row r="119" spans="1:48" x14ac:dyDescent="0.2">
      <c r="A119" t="s">
        <v>592</v>
      </c>
      <c r="B119" t="s">
        <v>60</v>
      </c>
      <c r="C119" s="3">
        <v>19</v>
      </c>
      <c r="D119" t="str">
        <f>VLOOKUP('Downloaded Data'!D119,Key!$A$5:$B$251,2)</f>
        <v>Poland</v>
      </c>
      <c r="E119" s="3">
        <f>7-('Downloaded Data'!F119 + 1)</f>
        <v>6</v>
      </c>
      <c r="F119" s="3">
        <f>7 - ('Downloaded Data'!G119 + 1)</f>
        <v>5</v>
      </c>
      <c r="G119" s="3">
        <f>'Downloaded Data'!H119 + 1</f>
        <v>4</v>
      </c>
      <c r="H119" s="3">
        <f xml:space="preserve"> 7 - ('Downloaded Data'!I119 + 1)</f>
        <v>3</v>
      </c>
      <c r="I119" s="3">
        <f>'Downloaded Data'!J119 + 1</f>
        <v>3</v>
      </c>
      <c r="J119" s="3">
        <f>'Downloaded Data'!K119 + 1</f>
        <v>5</v>
      </c>
      <c r="K119" s="2">
        <f t="shared" si="7"/>
        <v>4.333333333333333</v>
      </c>
      <c r="L119" s="3">
        <f>7 - ('Downloaded Data'!M119 + 1)</f>
        <v>5</v>
      </c>
      <c r="M119" s="3">
        <f>'Downloaded Data'!N119 + 1</f>
        <v>5</v>
      </c>
      <c r="N119" s="3">
        <f>'Downloaded Data'!O119 + 1</f>
        <v>5</v>
      </c>
      <c r="O119" s="3">
        <f>'Downloaded Data'!P119 + 1</f>
        <v>6</v>
      </c>
      <c r="P119" s="3">
        <f>'Downloaded Data'!Q119 + 1</f>
        <v>6</v>
      </c>
      <c r="Q119" s="3">
        <f>'Downloaded Data'!R119 + 1</f>
        <v>6</v>
      </c>
      <c r="R119" s="5">
        <f t="shared" si="4"/>
        <v>5.5</v>
      </c>
      <c r="S119" s="3">
        <f>'Downloaded Data'!T119 + 1</f>
        <v>5</v>
      </c>
      <c r="T119" s="3">
        <f xml:space="preserve"> 7 - ('Downloaded Data'!U119 + 1)</f>
        <v>3</v>
      </c>
      <c r="U119" s="3">
        <f>'Downloaded Data'!V119 + 1</f>
        <v>3</v>
      </c>
      <c r="V119" s="3">
        <f>7 - ('Downloaded Data'!W119 + 1)</f>
        <v>2</v>
      </c>
      <c r="W119" s="3">
        <f>7 - ('Downloaded Data'!X119 + 1)</f>
        <v>3</v>
      </c>
      <c r="X119" s="3">
        <f>7 - ('Downloaded Data'!Y119 + 1)</f>
        <v>2</v>
      </c>
      <c r="Y119" s="3">
        <f>7 - ('Downloaded Data'!Z119 + 1)</f>
        <v>4</v>
      </c>
      <c r="Z119" s="3">
        <f>'Downloaded Data'!AA119 + 1</f>
        <v>4</v>
      </c>
      <c r="AA119" s="2">
        <f t="shared" si="5"/>
        <v>3.25</v>
      </c>
      <c r="AB119" s="2">
        <f t="shared" si="6"/>
        <v>4.25</v>
      </c>
      <c r="AC119" s="3" t="str">
        <f>VLOOKUP('Downloaded Data'!AB119,Key!$A$396:$B$456,2)</f>
        <v>MS Powerpoint</v>
      </c>
      <c r="AE119" t="s">
        <v>234</v>
      </c>
      <c r="AF119" s="3">
        <v>6</v>
      </c>
      <c r="AG119" s="3">
        <v>7</v>
      </c>
      <c r="AH119" s="3">
        <v>7</v>
      </c>
      <c r="AI119" s="3">
        <v>8</v>
      </c>
      <c r="AJ119" s="3">
        <v>7</v>
      </c>
      <c r="AK119" s="3">
        <v>5</v>
      </c>
      <c r="AL119" s="3">
        <v>6</v>
      </c>
      <c r="AM119" s="3">
        <v>4</v>
      </c>
      <c r="AN119" s="3">
        <v>5</v>
      </c>
      <c r="AO119" s="3">
        <v>4</v>
      </c>
      <c r="AP119" s="3">
        <v>6</v>
      </c>
      <c r="AQ119" s="3">
        <v>7</v>
      </c>
      <c r="AR119" s="3">
        <v>8</v>
      </c>
      <c r="AS119" s="3">
        <v>6</v>
      </c>
      <c r="AT119" s="3">
        <v>8</v>
      </c>
      <c r="AU119" s="3">
        <v>8</v>
      </c>
    </row>
    <row r="120" spans="1:48" x14ac:dyDescent="0.2">
      <c r="A120" t="s">
        <v>593</v>
      </c>
      <c r="B120" t="s">
        <v>60</v>
      </c>
      <c r="C120" s="3">
        <v>35</v>
      </c>
      <c r="D120" t="str">
        <f>VLOOKUP('Downloaded Data'!D120,Key!$A$5:$B$251,2)</f>
        <v>Slovenia</v>
      </c>
      <c r="E120" s="3">
        <f>7-('Downloaded Data'!F120 + 1)</f>
        <v>5</v>
      </c>
      <c r="F120" s="3">
        <f>7 - ('Downloaded Data'!G120 + 1)</f>
        <v>5</v>
      </c>
      <c r="G120" s="3">
        <f>'Downloaded Data'!H120 + 1</f>
        <v>4</v>
      </c>
      <c r="H120" s="3">
        <f xml:space="preserve"> 7 - ('Downloaded Data'!I120 + 1)</f>
        <v>5</v>
      </c>
      <c r="I120" s="3">
        <f>'Downloaded Data'!J120 + 1</f>
        <v>5</v>
      </c>
      <c r="J120" s="3">
        <f>'Downloaded Data'!K120 + 1</f>
        <v>5</v>
      </c>
      <c r="K120" s="2">
        <f t="shared" si="7"/>
        <v>4.833333333333333</v>
      </c>
      <c r="L120" s="3">
        <f>7 - ('Downloaded Data'!M120 + 1)</f>
        <v>6</v>
      </c>
      <c r="M120" s="3">
        <f>'Downloaded Data'!N120 + 1</f>
        <v>5</v>
      </c>
      <c r="N120" s="3">
        <f>'Downloaded Data'!O120 + 1</f>
        <v>5</v>
      </c>
      <c r="O120" s="3">
        <f>'Downloaded Data'!P120 + 1</f>
        <v>5</v>
      </c>
      <c r="P120" s="3">
        <f>'Downloaded Data'!Q120 + 1</f>
        <v>5</v>
      </c>
      <c r="Q120" s="3">
        <f>'Downloaded Data'!R120 + 1</f>
        <v>5</v>
      </c>
      <c r="R120" s="5">
        <f t="shared" si="4"/>
        <v>5.166666666666667</v>
      </c>
      <c r="S120" s="3">
        <f>'Downloaded Data'!T120 + 1</f>
        <v>5</v>
      </c>
      <c r="T120" s="3">
        <f xml:space="preserve"> 7 - ('Downloaded Data'!U120 + 1)</f>
        <v>4</v>
      </c>
      <c r="U120" s="3">
        <f>'Downloaded Data'!V120 + 1</f>
        <v>5</v>
      </c>
      <c r="V120" s="3">
        <f>7 - ('Downloaded Data'!W120 + 1)</f>
        <v>5</v>
      </c>
      <c r="W120" s="3">
        <f>7 - ('Downloaded Data'!X120 + 1)</f>
        <v>5</v>
      </c>
      <c r="X120" s="3">
        <f>7 - ('Downloaded Data'!Y120 + 1)</f>
        <v>5</v>
      </c>
      <c r="Y120" s="3">
        <f>7 - ('Downloaded Data'!Z120 + 1)</f>
        <v>5</v>
      </c>
      <c r="Z120" s="3">
        <f>'Downloaded Data'!AA120 + 1</f>
        <v>5</v>
      </c>
      <c r="AA120" s="2">
        <f t="shared" si="5"/>
        <v>4.875</v>
      </c>
      <c r="AB120" s="2">
        <f t="shared" si="6"/>
        <v>4.95</v>
      </c>
      <c r="AC120" s="3" t="str">
        <f>VLOOKUP('Downloaded Data'!AB120,Key!$A$396:$B$456,2)</f>
        <v>Blender</v>
      </c>
      <c r="AE120" t="s">
        <v>235</v>
      </c>
      <c r="AF120" s="3">
        <v>8</v>
      </c>
      <c r="AG120" s="3">
        <v>8</v>
      </c>
      <c r="AH120" s="3">
        <v>8</v>
      </c>
      <c r="AI120" s="3">
        <v>8</v>
      </c>
      <c r="AJ120" s="3">
        <v>8</v>
      </c>
      <c r="AK120" s="3">
        <v>8</v>
      </c>
      <c r="AL120" s="3">
        <v>8</v>
      </c>
      <c r="AM120" s="3">
        <v>8</v>
      </c>
      <c r="AN120" s="3">
        <v>8</v>
      </c>
      <c r="AO120" s="3">
        <v>8</v>
      </c>
      <c r="AP120" s="3">
        <v>8</v>
      </c>
      <c r="AQ120" s="3">
        <v>7</v>
      </c>
      <c r="AR120" s="3">
        <v>8</v>
      </c>
      <c r="AS120" s="3">
        <v>8</v>
      </c>
      <c r="AT120" s="3">
        <v>9</v>
      </c>
      <c r="AU120" s="3">
        <v>8</v>
      </c>
      <c r="AV120" t="s">
        <v>236</v>
      </c>
    </row>
    <row r="121" spans="1:48" x14ac:dyDescent="0.2">
      <c r="A121" t="s">
        <v>594</v>
      </c>
      <c r="B121" t="s">
        <v>48</v>
      </c>
      <c r="C121" s="3">
        <v>55</v>
      </c>
      <c r="D121" t="str">
        <f>VLOOKUP('Downloaded Data'!D121,Key!$A$5:$B$251,2)</f>
        <v>South Africa</v>
      </c>
      <c r="E121" s="3">
        <f>7-('Downloaded Data'!F121 + 1)</f>
        <v>3</v>
      </c>
      <c r="F121" s="3">
        <f>7 - ('Downloaded Data'!G121 + 1)</f>
        <v>3</v>
      </c>
      <c r="G121" s="3">
        <f>'Downloaded Data'!H121 + 1</f>
        <v>2</v>
      </c>
      <c r="H121" s="3">
        <f xml:space="preserve"> 7 - ('Downloaded Data'!I121 + 1)</f>
        <v>2</v>
      </c>
      <c r="I121" s="3">
        <f>'Downloaded Data'!J121 + 1</f>
        <v>3</v>
      </c>
      <c r="J121" s="3">
        <f>'Downloaded Data'!K121 + 1</f>
        <v>3</v>
      </c>
      <c r="K121" s="2">
        <f t="shared" si="7"/>
        <v>2.6666666666666665</v>
      </c>
      <c r="L121" s="3">
        <f>7 - ('Downloaded Data'!M121 + 1)</f>
        <v>3</v>
      </c>
      <c r="M121" s="3">
        <f>'Downloaded Data'!N121 + 1</f>
        <v>2</v>
      </c>
      <c r="N121" s="3">
        <f>'Downloaded Data'!O121 + 1</f>
        <v>2</v>
      </c>
      <c r="O121" s="3">
        <f>'Downloaded Data'!P121 + 1</f>
        <v>2</v>
      </c>
      <c r="P121" s="3">
        <f>'Downloaded Data'!Q121 + 1</f>
        <v>2</v>
      </c>
      <c r="Q121" s="3">
        <f>'Downloaded Data'!R121 + 1</f>
        <v>2</v>
      </c>
      <c r="R121" s="5">
        <f t="shared" si="4"/>
        <v>2.1666666666666665</v>
      </c>
      <c r="S121" s="3">
        <f>'Downloaded Data'!T121 + 1</f>
        <v>2</v>
      </c>
      <c r="T121" s="3">
        <f xml:space="preserve"> 7 - ('Downloaded Data'!U121 + 1)</f>
        <v>5</v>
      </c>
      <c r="U121" s="3">
        <f>'Downloaded Data'!V121 + 1</f>
        <v>5</v>
      </c>
      <c r="V121" s="3">
        <f>7 - ('Downloaded Data'!W121 + 1)</f>
        <v>5</v>
      </c>
      <c r="W121" s="3">
        <f>7 - ('Downloaded Data'!X121 + 1)</f>
        <v>6</v>
      </c>
      <c r="X121" s="3">
        <f>7 - ('Downloaded Data'!Y121 + 1)</f>
        <v>6</v>
      </c>
      <c r="Y121" s="3">
        <f>7 - ('Downloaded Data'!Z121 + 1)</f>
        <v>6</v>
      </c>
      <c r="Z121" s="3">
        <f>'Downloaded Data'!AA121 + 1</f>
        <v>6</v>
      </c>
      <c r="AA121" s="2">
        <f t="shared" si="5"/>
        <v>5.125</v>
      </c>
      <c r="AB121" s="2">
        <f t="shared" si="6"/>
        <v>3.5</v>
      </c>
      <c r="AC121" s="3" t="str">
        <f>VLOOKUP('Downloaded Data'!AB121,Key!$A$396:$B$456,2)</f>
        <v>Other</v>
      </c>
      <c r="AD121" t="s">
        <v>237</v>
      </c>
      <c r="AE121" t="s">
        <v>238</v>
      </c>
      <c r="AF121" s="3">
        <v>6</v>
      </c>
      <c r="AG121" s="3">
        <v>9</v>
      </c>
      <c r="AH121" s="3">
        <v>9</v>
      </c>
      <c r="AI121" s="3">
        <v>9</v>
      </c>
      <c r="AJ121" s="3">
        <v>10</v>
      </c>
      <c r="AK121" s="3">
        <v>8</v>
      </c>
      <c r="AL121" s="3">
        <v>7</v>
      </c>
      <c r="AM121" s="3">
        <v>7</v>
      </c>
      <c r="AN121" s="3">
        <v>7</v>
      </c>
      <c r="AO121" s="3">
        <v>9</v>
      </c>
      <c r="AP121" s="3">
        <v>8</v>
      </c>
      <c r="AQ121" s="3">
        <v>4</v>
      </c>
      <c r="AR121" s="3">
        <v>5</v>
      </c>
      <c r="AS121" s="3">
        <v>2</v>
      </c>
      <c r="AT121" s="3">
        <v>2</v>
      </c>
      <c r="AU121" s="3">
        <v>6</v>
      </c>
    </row>
    <row r="122" spans="1:48" x14ac:dyDescent="0.2">
      <c r="A122" t="s">
        <v>595</v>
      </c>
      <c r="B122" t="s">
        <v>48</v>
      </c>
      <c r="C122" s="3">
        <v>61</v>
      </c>
      <c r="D122" t="str">
        <f>VLOOKUP('Downloaded Data'!D122,Key!$A$5:$B$251,2)</f>
        <v>Slovenia</v>
      </c>
      <c r="E122" s="3">
        <f>7-('Downloaded Data'!F122 + 1)</f>
        <v>5</v>
      </c>
      <c r="F122" s="3">
        <f>7 - ('Downloaded Data'!G122 + 1)</f>
        <v>5</v>
      </c>
      <c r="G122" s="3">
        <f>'Downloaded Data'!H122 + 1</f>
        <v>5</v>
      </c>
      <c r="H122" s="3">
        <f xml:space="preserve"> 7 - ('Downloaded Data'!I122 + 1)</f>
        <v>5</v>
      </c>
      <c r="I122" s="3">
        <f>'Downloaded Data'!J122 + 1</f>
        <v>5</v>
      </c>
      <c r="J122" s="3">
        <f>'Downloaded Data'!K122 + 1</f>
        <v>5</v>
      </c>
      <c r="K122" s="2">
        <f t="shared" si="7"/>
        <v>5</v>
      </c>
      <c r="L122" s="3">
        <f>7 - ('Downloaded Data'!M122 + 1)</f>
        <v>5</v>
      </c>
      <c r="M122" s="3">
        <f>'Downloaded Data'!N122 + 1</f>
        <v>5</v>
      </c>
      <c r="N122" s="3">
        <f>'Downloaded Data'!O122 + 1</f>
        <v>5</v>
      </c>
      <c r="O122" s="3">
        <f>'Downloaded Data'!P122 + 1</f>
        <v>5</v>
      </c>
      <c r="P122" s="3">
        <f>'Downloaded Data'!Q122 + 1</f>
        <v>6</v>
      </c>
      <c r="Q122" s="3">
        <f>'Downloaded Data'!R122 + 1</f>
        <v>5</v>
      </c>
      <c r="R122" s="5">
        <f t="shared" si="4"/>
        <v>5.166666666666667</v>
      </c>
      <c r="S122" s="3">
        <f>'Downloaded Data'!T122 + 1</f>
        <v>4</v>
      </c>
      <c r="T122" s="3">
        <f xml:space="preserve"> 7 - ('Downloaded Data'!U122 + 1)</f>
        <v>4</v>
      </c>
      <c r="U122" s="3">
        <f>'Downloaded Data'!V122 + 1</f>
        <v>4</v>
      </c>
      <c r="V122" s="3">
        <f>7 - ('Downloaded Data'!W122 + 1)</f>
        <v>3</v>
      </c>
      <c r="W122" s="3">
        <f>7 - ('Downloaded Data'!X122 + 1)</f>
        <v>3</v>
      </c>
      <c r="X122" s="3">
        <f>7 - ('Downloaded Data'!Y122 + 1)</f>
        <v>4</v>
      </c>
      <c r="Y122" s="3">
        <f>7 - ('Downloaded Data'!Z122 + 1)</f>
        <v>4</v>
      </c>
      <c r="Z122" s="3">
        <f>'Downloaded Data'!AA122 + 1</f>
        <v>4</v>
      </c>
      <c r="AA122" s="2">
        <f t="shared" si="5"/>
        <v>3.75</v>
      </c>
      <c r="AB122" s="2">
        <f t="shared" si="6"/>
        <v>4.55</v>
      </c>
      <c r="AC122" s="3" t="str">
        <f>VLOOKUP('Downloaded Data'!AB122,Key!$A$396:$B$456,2)</f>
        <v>MS Powerpoint</v>
      </c>
      <c r="AE122" t="s">
        <v>240</v>
      </c>
      <c r="AF122" s="3">
        <v>6</v>
      </c>
      <c r="AG122" s="3">
        <v>5</v>
      </c>
      <c r="AH122" s="3">
        <v>6</v>
      </c>
      <c r="AI122" s="3">
        <v>7</v>
      </c>
      <c r="AJ122" s="3">
        <v>7</v>
      </c>
      <c r="AK122" s="3">
        <v>6</v>
      </c>
      <c r="AL122" s="3">
        <v>6</v>
      </c>
      <c r="AM122" s="3">
        <v>6</v>
      </c>
      <c r="AN122" s="3">
        <v>6</v>
      </c>
      <c r="AO122" s="3">
        <v>7</v>
      </c>
      <c r="AP122" s="3">
        <v>6</v>
      </c>
      <c r="AQ122" s="3">
        <v>6</v>
      </c>
      <c r="AR122" s="3">
        <v>6</v>
      </c>
      <c r="AS122" s="3">
        <v>5</v>
      </c>
      <c r="AT122" s="3">
        <v>6</v>
      </c>
      <c r="AU122" s="3">
        <v>5</v>
      </c>
    </row>
    <row r="123" spans="1:48" x14ac:dyDescent="0.2">
      <c r="A123" t="s">
        <v>596</v>
      </c>
      <c r="B123" t="s">
        <v>60</v>
      </c>
      <c r="C123" s="3">
        <v>47</v>
      </c>
      <c r="D123" t="str">
        <f>VLOOKUP('Downloaded Data'!D123,Key!$A$5:$B$251,2)</f>
        <v>South Africa</v>
      </c>
      <c r="E123" s="3">
        <f>7-('Downloaded Data'!F123 + 1)</f>
        <v>6</v>
      </c>
      <c r="F123" s="3">
        <f>7 - ('Downloaded Data'!G123 + 1)</f>
        <v>6</v>
      </c>
      <c r="G123" s="3">
        <f>'Downloaded Data'!H123 + 1</f>
        <v>6</v>
      </c>
      <c r="H123" s="3">
        <f xml:space="preserve"> 7 - ('Downloaded Data'!I123 + 1)</f>
        <v>4</v>
      </c>
      <c r="I123" s="3">
        <f>'Downloaded Data'!J123 + 1</f>
        <v>6</v>
      </c>
      <c r="J123" s="3">
        <f>'Downloaded Data'!K123 + 1</f>
        <v>6</v>
      </c>
      <c r="K123" s="2">
        <f t="shared" si="7"/>
        <v>5.666666666666667</v>
      </c>
      <c r="L123" s="3">
        <f>7 - ('Downloaded Data'!M123 + 1)</f>
        <v>6</v>
      </c>
      <c r="M123" s="3">
        <f>'Downloaded Data'!N123 + 1</f>
        <v>5</v>
      </c>
      <c r="N123" s="3">
        <f>'Downloaded Data'!O123 + 1</f>
        <v>5</v>
      </c>
      <c r="O123" s="3">
        <f>'Downloaded Data'!P123 + 1</f>
        <v>6</v>
      </c>
      <c r="P123" s="3">
        <f>'Downloaded Data'!Q123 + 1</f>
        <v>3</v>
      </c>
      <c r="Q123" s="3">
        <f>'Downloaded Data'!R123 + 1</f>
        <v>4</v>
      </c>
      <c r="R123" s="5">
        <f t="shared" si="4"/>
        <v>4.833333333333333</v>
      </c>
      <c r="S123" s="3">
        <f>'Downloaded Data'!T123 + 1</f>
        <v>6</v>
      </c>
      <c r="T123" s="3">
        <f xml:space="preserve"> 7 - ('Downloaded Data'!U123 + 1)</f>
        <v>6</v>
      </c>
      <c r="U123" s="3">
        <f>'Downloaded Data'!V123 + 1</f>
        <v>3</v>
      </c>
      <c r="V123" s="3">
        <f>7 - ('Downloaded Data'!W123 + 1)</f>
        <v>4</v>
      </c>
      <c r="W123" s="3">
        <f>7 - ('Downloaded Data'!X123 + 1)</f>
        <v>6</v>
      </c>
      <c r="X123" s="3">
        <f>7 - ('Downloaded Data'!Y123 + 1)</f>
        <v>6</v>
      </c>
      <c r="Y123" s="3">
        <f>7 - ('Downloaded Data'!Z123 + 1)</f>
        <v>6</v>
      </c>
      <c r="Z123" s="3">
        <f>'Downloaded Data'!AA123 + 1</f>
        <v>6</v>
      </c>
      <c r="AA123" s="2">
        <f t="shared" si="5"/>
        <v>5.375</v>
      </c>
      <c r="AB123" s="2">
        <f t="shared" si="6"/>
        <v>5.3</v>
      </c>
      <c r="AC123" s="3" t="str">
        <f>VLOOKUP('Downloaded Data'!AB123,Key!$A$396:$B$456,2)</f>
        <v>MS Powerpoint</v>
      </c>
      <c r="AE123" t="s">
        <v>241</v>
      </c>
      <c r="AF123" s="3">
        <v>5</v>
      </c>
      <c r="AG123" s="3">
        <v>8</v>
      </c>
      <c r="AH123" s="3">
        <v>7</v>
      </c>
      <c r="AI123" s="3">
        <v>9</v>
      </c>
      <c r="AJ123" s="3">
        <v>10</v>
      </c>
      <c r="AK123" s="3">
        <v>10</v>
      </c>
      <c r="AL123" s="3">
        <v>10</v>
      </c>
      <c r="AM123" s="3">
        <v>8</v>
      </c>
      <c r="AN123" s="3">
        <v>10</v>
      </c>
      <c r="AO123" s="3">
        <v>10</v>
      </c>
      <c r="AP123" s="3">
        <v>10</v>
      </c>
      <c r="AQ123" s="3">
        <v>8</v>
      </c>
      <c r="AR123" s="3">
        <v>10</v>
      </c>
      <c r="AS123" s="3">
        <v>4</v>
      </c>
      <c r="AT123" s="3">
        <v>4</v>
      </c>
      <c r="AU123" s="3">
        <v>8</v>
      </c>
      <c r="AV123" t="s">
        <v>242</v>
      </c>
    </row>
    <row r="124" spans="1:48" x14ac:dyDescent="0.2">
      <c r="A124" t="s">
        <v>597</v>
      </c>
      <c r="B124" t="s">
        <v>60</v>
      </c>
      <c r="C124" s="3">
        <v>22</v>
      </c>
      <c r="D124" t="str">
        <f>VLOOKUP('Downloaded Data'!D124,Key!$A$5:$B$251,2)</f>
        <v>Portugal</v>
      </c>
      <c r="E124" s="3">
        <f>7-('Downloaded Data'!F124 + 1)</f>
        <v>5</v>
      </c>
      <c r="F124" s="3">
        <f>7 - ('Downloaded Data'!G124 + 1)</f>
        <v>5</v>
      </c>
      <c r="G124" s="3">
        <f>'Downloaded Data'!H124 + 1</f>
        <v>5</v>
      </c>
      <c r="H124" s="3">
        <f xml:space="preserve"> 7 - ('Downloaded Data'!I124 + 1)</f>
        <v>5</v>
      </c>
      <c r="I124" s="3">
        <f>'Downloaded Data'!J124 + 1</f>
        <v>5</v>
      </c>
      <c r="J124" s="3">
        <f>'Downloaded Data'!K124 + 1</f>
        <v>6</v>
      </c>
      <c r="K124" s="2">
        <f t="shared" si="7"/>
        <v>5.166666666666667</v>
      </c>
      <c r="L124" s="3">
        <f>7 - ('Downloaded Data'!M124 + 1)</f>
        <v>5</v>
      </c>
      <c r="M124" s="3">
        <f>'Downloaded Data'!N124 + 1</f>
        <v>5</v>
      </c>
      <c r="N124" s="3">
        <f>'Downloaded Data'!O124 + 1</f>
        <v>4</v>
      </c>
      <c r="O124" s="3">
        <f>'Downloaded Data'!P124 + 1</f>
        <v>5</v>
      </c>
      <c r="P124" s="3">
        <f>'Downloaded Data'!Q124 + 1</f>
        <v>4</v>
      </c>
      <c r="Q124" s="3">
        <f>'Downloaded Data'!R124 + 1</f>
        <v>4</v>
      </c>
      <c r="R124" s="5">
        <f t="shared" si="4"/>
        <v>4.5</v>
      </c>
      <c r="S124" s="3">
        <f>'Downloaded Data'!T124 + 1</f>
        <v>4</v>
      </c>
      <c r="T124" s="3">
        <f xml:space="preserve"> 7 - ('Downloaded Data'!U124 + 1)</f>
        <v>3</v>
      </c>
      <c r="U124" s="3">
        <f>'Downloaded Data'!V124 + 1</f>
        <v>3</v>
      </c>
      <c r="V124" s="3">
        <f>7 - ('Downloaded Data'!W124 + 1)</f>
        <v>4</v>
      </c>
      <c r="W124" s="3">
        <f>7 - ('Downloaded Data'!X124 + 1)</f>
        <v>4</v>
      </c>
      <c r="X124" s="3">
        <f>7 - ('Downloaded Data'!Y124 + 1)</f>
        <v>3</v>
      </c>
      <c r="Y124" s="3">
        <f>7 - ('Downloaded Data'!Z124 + 1)</f>
        <v>2</v>
      </c>
      <c r="Z124" s="3">
        <f>'Downloaded Data'!AA124 + 1</f>
        <v>3</v>
      </c>
      <c r="AA124" s="2">
        <f t="shared" si="5"/>
        <v>3.25</v>
      </c>
      <c r="AB124" s="2">
        <f t="shared" si="6"/>
        <v>4.2</v>
      </c>
      <c r="AC124" s="3" t="str">
        <f>VLOOKUP('Downloaded Data'!AB124,Key!$A$396:$B$456,2)</f>
        <v>Photoshop</v>
      </c>
      <c r="AE124" t="s">
        <v>243</v>
      </c>
      <c r="AF124" s="3">
        <v>3</v>
      </c>
      <c r="AG124" s="3">
        <v>7</v>
      </c>
      <c r="AH124" s="3">
        <v>8</v>
      </c>
      <c r="AI124" s="3">
        <v>7</v>
      </c>
      <c r="AJ124" s="3">
        <v>9</v>
      </c>
      <c r="AK124" s="3">
        <v>8</v>
      </c>
      <c r="AL124" s="3">
        <v>8</v>
      </c>
      <c r="AM124" s="3">
        <v>6</v>
      </c>
      <c r="AN124" s="3">
        <v>7</v>
      </c>
      <c r="AO124" s="3">
        <v>8</v>
      </c>
      <c r="AP124" s="3">
        <v>8</v>
      </c>
      <c r="AQ124" s="3">
        <v>9</v>
      </c>
      <c r="AR124" s="3">
        <v>3</v>
      </c>
      <c r="AS124" s="3">
        <v>4</v>
      </c>
      <c r="AT124" s="3">
        <v>4</v>
      </c>
      <c r="AU124" s="3">
        <v>5</v>
      </c>
    </row>
    <row r="125" spans="1:48" x14ac:dyDescent="0.2">
      <c r="A125" t="s">
        <v>598</v>
      </c>
      <c r="B125" t="s">
        <v>60</v>
      </c>
      <c r="C125" s="3">
        <v>22</v>
      </c>
      <c r="D125" t="str">
        <f>VLOOKUP('Downloaded Data'!D125,Key!$A$5:$B$251,2)</f>
        <v>Poland</v>
      </c>
      <c r="E125" s="3">
        <f>7-('Downloaded Data'!F125 + 1)</f>
        <v>2</v>
      </c>
      <c r="F125" s="3">
        <f>7 - ('Downloaded Data'!G125 + 1)</f>
        <v>5</v>
      </c>
      <c r="G125" s="3">
        <f>'Downloaded Data'!H125 + 1</f>
        <v>4</v>
      </c>
      <c r="H125" s="3">
        <f xml:space="preserve"> 7 - ('Downloaded Data'!I125 + 1)</f>
        <v>5</v>
      </c>
      <c r="I125" s="3">
        <f>'Downloaded Data'!J125 + 1</f>
        <v>2</v>
      </c>
      <c r="J125" s="3">
        <f>'Downloaded Data'!K125 + 1</f>
        <v>4</v>
      </c>
      <c r="K125" s="2">
        <f t="shared" si="7"/>
        <v>3.6666666666666665</v>
      </c>
      <c r="L125" s="3">
        <f>7 - ('Downloaded Data'!M125 + 1)</f>
        <v>5</v>
      </c>
      <c r="M125" s="3">
        <f>'Downloaded Data'!N125 + 1</f>
        <v>4</v>
      </c>
      <c r="N125" s="3">
        <f>'Downloaded Data'!O125 + 1</f>
        <v>2</v>
      </c>
      <c r="O125" s="3">
        <f>'Downloaded Data'!P125 + 1</f>
        <v>2</v>
      </c>
      <c r="P125" s="3">
        <f>'Downloaded Data'!Q125 + 1</f>
        <v>4</v>
      </c>
      <c r="Q125" s="3">
        <f>'Downloaded Data'!R125 + 1</f>
        <v>2</v>
      </c>
      <c r="R125" s="5">
        <f t="shared" si="4"/>
        <v>3.1666666666666665</v>
      </c>
      <c r="S125" s="3">
        <f>'Downloaded Data'!T125 + 1</f>
        <v>4</v>
      </c>
      <c r="T125" s="3">
        <f xml:space="preserve"> 7 - ('Downloaded Data'!U125 + 1)</f>
        <v>2</v>
      </c>
      <c r="U125" s="3">
        <f>'Downloaded Data'!V125 + 1</f>
        <v>1</v>
      </c>
      <c r="V125" s="3">
        <f>7 - ('Downloaded Data'!W125 + 1)</f>
        <v>2</v>
      </c>
      <c r="W125" s="3">
        <f>7 - ('Downloaded Data'!X125 + 1)</f>
        <v>2</v>
      </c>
      <c r="X125" s="3">
        <f>7 - ('Downloaded Data'!Y125 + 1)</f>
        <v>2</v>
      </c>
      <c r="Y125" s="3">
        <f>7 - ('Downloaded Data'!Z125 + 1)</f>
        <v>3</v>
      </c>
      <c r="Z125" s="3">
        <f>'Downloaded Data'!AA125 + 1</f>
        <v>2</v>
      </c>
      <c r="AA125" s="2">
        <f t="shared" si="5"/>
        <v>2.25</v>
      </c>
      <c r="AB125" s="2">
        <f t="shared" si="6"/>
        <v>2.95</v>
      </c>
      <c r="AC125" s="3" t="str">
        <f>VLOOKUP('Downloaded Data'!AB125,Key!$A$396:$B$456,2)</f>
        <v>Prezi</v>
      </c>
      <c r="AE125" t="s">
        <v>244</v>
      </c>
      <c r="AF125" s="3">
        <v>7</v>
      </c>
      <c r="AG125" s="3">
        <v>8</v>
      </c>
      <c r="AH125" s="3">
        <v>2</v>
      </c>
      <c r="AI125" s="3">
        <v>2</v>
      </c>
      <c r="AJ125" s="3">
        <v>2</v>
      </c>
      <c r="AK125" s="3">
        <v>2</v>
      </c>
      <c r="AL125" s="3">
        <v>2</v>
      </c>
      <c r="AM125" s="3">
        <v>4</v>
      </c>
      <c r="AN125" s="3">
        <v>8</v>
      </c>
      <c r="AO125" s="3">
        <v>7</v>
      </c>
      <c r="AP125" s="3">
        <v>7</v>
      </c>
      <c r="AQ125" s="3">
        <v>7</v>
      </c>
      <c r="AR125" s="3">
        <v>3</v>
      </c>
      <c r="AS125" s="3">
        <v>7</v>
      </c>
      <c r="AT125" s="3">
        <v>4</v>
      </c>
      <c r="AU125" s="3">
        <v>8</v>
      </c>
    </row>
    <row r="126" spans="1:48" x14ac:dyDescent="0.2">
      <c r="A126" t="s">
        <v>599</v>
      </c>
      <c r="B126" t="s">
        <v>48</v>
      </c>
      <c r="C126" s="3">
        <v>46</v>
      </c>
      <c r="D126" t="str">
        <f>VLOOKUP('Downloaded Data'!D126,Key!$A$5:$B$251,2)</f>
        <v>Portugal</v>
      </c>
      <c r="E126" s="3">
        <f>7-('Downloaded Data'!F126 + 1)</f>
        <v>6</v>
      </c>
      <c r="F126" s="3">
        <f>7 - ('Downloaded Data'!G126 + 1)</f>
        <v>5</v>
      </c>
      <c r="G126" s="3">
        <f>'Downloaded Data'!H126 + 1</f>
        <v>4</v>
      </c>
      <c r="H126" s="3">
        <f xml:space="preserve"> 7 - ('Downloaded Data'!I126 + 1)</f>
        <v>6</v>
      </c>
      <c r="I126" s="3">
        <f>'Downloaded Data'!J126 + 1</f>
        <v>5</v>
      </c>
      <c r="J126" s="3">
        <f>'Downloaded Data'!K126 + 1</f>
        <v>6</v>
      </c>
      <c r="K126" s="2">
        <f t="shared" si="7"/>
        <v>5.333333333333333</v>
      </c>
      <c r="L126" s="3">
        <f>7 - ('Downloaded Data'!M126 + 1)</f>
        <v>5</v>
      </c>
      <c r="M126" s="3">
        <f>'Downloaded Data'!N126 + 1</f>
        <v>5</v>
      </c>
      <c r="N126" s="3">
        <f>'Downloaded Data'!O126 + 1</f>
        <v>5</v>
      </c>
      <c r="O126" s="3">
        <f>'Downloaded Data'!P126 + 1</f>
        <v>4</v>
      </c>
      <c r="P126" s="3">
        <f>'Downloaded Data'!Q126 + 1</f>
        <v>6</v>
      </c>
      <c r="Q126" s="3">
        <f>'Downloaded Data'!R126 + 1</f>
        <v>6</v>
      </c>
      <c r="R126" s="5">
        <f t="shared" si="4"/>
        <v>5.166666666666667</v>
      </c>
      <c r="S126" s="3">
        <f>'Downloaded Data'!T126 + 1</f>
        <v>3</v>
      </c>
      <c r="T126" s="3">
        <f xml:space="preserve"> 7 - ('Downloaded Data'!U126 + 1)</f>
        <v>3</v>
      </c>
      <c r="U126" s="3">
        <f>'Downloaded Data'!V126 + 1</f>
        <v>2</v>
      </c>
      <c r="V126" s="3">
        <f>7 - ('Downloaded Data'!W126 + 1)</f>
        <v>3</v>
      </c>
      <c r="W126" s="3">
        <f>7 - ('Downloaded Data'!X126 + 1)</f>
        <v>1</v>
      </c>
      <c r="X126" s="3">
        <f>7 - ('Downloaded Data'!Y126 + 1)</f>
        <v>1</v>
      </c>
      <c r="Y126" s="3">
        <f>7 - ('Downloaded Data'!Z126 + 1)</f>
        <v>1</v>
      </c>
      <c r="Z126" s="3">
        <f>'Downloaded Data'!AA126 + 1</f>
        <v>1</v>
      </c>
      <c r="AA126" s="2">
        <f t="shared" si="5"/>
        <v>1.875</v>
      </c>
      <c r="AB126" s="2">
        <f t="shared" si="6"/>
        <v>3.9</v>
      </c>
      <c r="AC126" s="3" t="str">
        <f>VLOOKUP('Downloaded Data'!AB126,Key!$A$396:$B$456,2)</f>
        <v>Prezi</v>
      </c>
      <c r="AE126" t="s">
        <v>245</v>
      </c>
      <c r="AF126" s="3">
        <v>8</v>
      </c>
      <c r="AG126" s="3">
        <v>8</v>
      </c>
      <c r="AH126" s="3">
        <v>9</v>
      </c>
      <c r="AI126" s="3">
        <v>10</v>
      </c>
      <c r="AJ126" s="3">
        <v>10</v>
      </c>
      <c r="AK126" s="3">
        <v>8</v>
      </c>
      <c r="AL126" s="3">
        <v>9</v>
      </c>
      <c r="AM126" s="3">
        <v>9</v>
      </c>
      <c r="AN126" s="3">
        <v>10</v>
      </c>
      <c r="AO126" s="3">
        <v>10</v>
      </c>
      <c r="AP126" s="3">
        <v>9</v>
      </c>
      <c r="AQ126" s="3">
        <v>6</v>
      </c>
      <c r="AR126" s="3">
        <v>4</v>
      </c>
      <c r="AS126" s="3">
        <v>7</v>
      </c>
      <c r="AT126" s="3">
        <v>9</v>
      </c>
      <c r="AU126" s="3">
        <v>8</v>
      </c>
    </row>
    <row r="127" spans="1:48" x14ac:dyDescent="0.2">
      <c r="A127" t="s">
        <v>600</v>
      </c>
      <c r="B127" t="s">
        <v>212</v>
      </c>
      <c r="C127" s="3">
        <v>46</v>
      </c>
      <c r="D127" t="str">
        <f>VLOOKUP('Downloaded Data'!D127,Key!$A$5:$B$251,2)</f>
        <v>Portugal</v>
      </c>
      <c r="E127" s="3">
        <f>7-('Downloaded Data'!F127 + 1)</f>
        <v>5</v>
      </c>
      <c r="F127" s="3">
        <f>7 - ('Downloaded Data'!G127 + 1)</f>
        <v>5</v>
      </c>
      <c r="G127" s="3">
        <f>'Downloaded Data'!H127 + 1</f>
        <v>2</v>
      </c>
      <c r="H127" s="3">
        <f xml:space="preserve"> 7 - ('Downloaded Data'!I127 + 1)</f>
        <v>5</v>
      </c>
      <c r="I127" s="3">
        <f>'Downloaded Data'!J127 + 1</f>
        <v>2</v>
      </c>
      <c r="J127" s="3">
        <f>'Downloaded Data'!K127 + 1</f>
        <v>3</v>
      </c>
      <c r="K127" s="2">
        <f t="shared" si="7"/>
        <v>3.6666666666666665</v>
      </c>
      <c r="L127" s="3">
        <f>7 - ('Downloaded Data'!M127 + 1)</f>
        <v>5</v>
      </c>
      <c r="M127" s="3">
        <f>'Downloaded Data'!N127 + 1</f>
        <v>5</v>
      </c>
      <c r="N127" s="3">
        <f>'Downloaded Data'!O127 + 1</f>
        <v>5</v>
      </c>
      <c r="O127" s="3">
        <f>'Downloaded Data'!P127 + 1</f>
        <v>5</v>
      </c>
      <c r="P127" s="3">
        <f>'Downloaded Data'!Q127 + 1</f>
        <v>4</v>
      </c>
      <c r="Q127" s="3">
        <f>'Downloaded Data'!R127 + 1</f>
        <v>5</v>
      </c>
      <c r="R127" s="5">
        <f t="shared" si="4"/>
        <v>4.833333333333333</v>
      </c>
      <c r="S127" s="3">
        <f>'Downloaded Data'!T127 + 1</f>
        <v>4</v>
      </c>
      <c r="T127" s="3">
        <f xml:space="preserve"> 7 - ('Downloaded Data'!U127 + 1)</f>
        <v>3</v>
      </c>
      <c r="U127" s="3">
        <f>'Downloaded Data'!V127 + 1</f>
        <v>3</v>
      </c>
      <c r="V127" s="3">
        <f>7 - ('Downloaded Data'!W127 + 1)</f>
        <v>4</v>
      </c>
      <c r="W127" s="3">
        <f>7 - ('Downloaded Data'!X127 + 1)</f>
        <v>5</v>
      </c>
      <c r="X127" s="3">
        <f>7 - ('Downloaded Data'!Y127 + 1)</f>
        <v>4</v>
      </c>
      <c r="Y127" s="3">
        <f>7 - ('Downloaded Data'!Z127 + 1)</f>
        <v>5</v>
      </c>
      <c r="Z127" s="3">
        <f>'Downloaded Data'!AA127 + 1</f>
        <v>4</v>
      </c>
      <c r="AA127" s="2">
        <f t="shared" si="5"/>
        <v>4</v>
      </c>
      <c r="AB127" s="2">
        <f t="shared" si="6"/>
        <v>4.1500000000000004</v>
      </c>
      <c r="AC127" s="3" t="str">
        <f>VLOOKUP('Downloaded Data'!AB127,Key!$A$396:$B$456,2)</f>
        <v>MS Powerpoint</v>
      </c>
      <c r="AE127" t="s">
        <v>246</v>
      </c>
      <c r="AF127" s="3">
        <v>0</v>
      </c>
      <c r="AG127" s="3">
        <v>10</v>
      </c>
      <c r="AH127" s="3">
        <v>9</v>
      </c>
      <c r="AI127" s="3">
        <v>9</v>
      </c>
      <c r="AJ127" s="3">
        <v>8</v>
      </c>
      <c r="AK127" s="3">
        <v>4</v>
      </c>
      <c r="AL127" s="3">
        <v>5</v>
      </c>
      <c r="AM127" s="3">
        <v>4</v>
      </c>
      <c r="AN127" s="3">
        <v>6</v>
      </c>
      <c r="AO127" s="3">
        <v>8</v>
      </c>
      <c r="AP127" s="3">
        <v>9</v>
      </c>
      <c r="AQ127" s="3">
        <v>6</v>
      </c>
      <c r="AR127" s="3">
        <v>8</v>
      </c>
      <c r="AS127" s="3">
        <v>7</v>
      </c>
      <c r="AT127" s="3">
        <v>9</v>
      </c>
      <c r="AU127" s="3">
        <v>7</v>
      </c>
    </row>
    <row r="128" spans="1:48" x14ac:dyDescent="0.2">
      <c r="A128" t="s">
        <v>601</v>
      </c>
      <c r="B128" t="s">
        <v>48</v>
      </c>
      <c r="C128" s="3">
        <v>24</v>
      </c>
      <c r="D128" t="str">
        <f>VLOOKUP('Downloaded Data'!D128,Key!$A$5:$B$251,2)</f>
        <v>Poland</v>
      </c>
      <c r="E128" s="3">
        <f>7-('Downloaded Data'!F128 + 1)</f>
        <v>5</v>
      </c>
      <c r="F128" s="3">
        <f>7 - ('Downloaded Data'!G128 + 1)</f>
        <v>5</v>
      </c>
      <c r="G128" s="3">
        <f>'Downloaded Data'!H128 + 1</f>
        <v>3</v>
      </c>
      <c r="H128" s="3">
        <f xml:space="preserve"> 7 - ('Downloaded Data'!I128 + 1)</f>
        <v>5</v>
      </c>
      <c r="I128" s="3">
        <f>'Downloaded Data'!J128 + 1</f>
        <v>5</v>
      </c>
      <c r="J128" s="3">
        <f>'Downloaded Data'!K128 + 1</f>
        <v>5</v>
      </c>
      <c r="K128" s="2">
        <f t="shared" si="7"/>
        <v>4.666666666666667</v>
      </c>
      <c r="L128" s="3">
        <f>7 - ('Downloaded Data'!M128 + 1)</f>
        <v>4</v>
      </c>
      <c r="M128" s="3">
        <f>'Downloaded Data'!N128 + 1</f>
        <v>5</v>
      </c>
      <c r="N128" s="3">
        <f>'Downloaded Data'!O128 + 1</f>
        <v>4</v>
      </c>
      <c r="O128" s="3">
        <f>'Downloaded Data'!P128 + 1</f>
        <v>5</v>
      </c>
      <c r="P128" s="3">
        <f>'Downloaded Data'!Q128 + 1</f>
        <v>4</v>
      </c>
      <c r="Q128" s="3">
        <f>'Downloaded Data'!R128 + 1</f>
        <v>4</v>
      </c>
      <c r="R128" s="5">
        <f t="shared" si="4"/>
        <v>4.333333333333333</v>
      </c>
      <c r="S128" s="3">
        <f>'Downloaded Data'!T128 + 1</f>
        <v>3</v>
      </c>
      <c r="T128" s="3">
        <f xml:space="preserve"> 7 - ('Downloaded Data'!U128 + 1)</f>
        <v>2</v>
      </c>
      <c r="U128" s="3">
        <f>'Downloaded Data'!V128 + 1</f>
        <v>3</v>
      </c>
      <c r="V128" s="3">
        <f>7 - ('Downloaded Data'!W128 + 1)</f>
        <v>3</v>
      </c>
      <c r="W128" s="3">
        <f>7 - ('Downloaded Data'!X128 + 1)</f>
        <v>3</v>
      </c>
      <c r="X128" s="3">
        <f>7 - ('Downloaded Data'!Y128 + 1)</f>
        <v>3</v>
      </c>
      <c r="Y128" s="3">
        <f>7 - ('Downloaded Data'!Z128 + 1)</f>
        <v>4</v>
      </c>
      <c r="Z128" s="3">
        <f>'Downloaded Data'!AA128 + 1</f>
        <v>4</v>
      </c>
      <c r="AA128" s="2">
        <f t="shared" si="5"/>
        <v>3.125</v>
      </c>
      <c r="AB128" s="2">
        <f t="shared" si="6"/>
        <v>3.95</v>
      </c>
      <c r="AC128" s="3" t="str">
        <f>VLOOKUP('Downloaded Data'!AB128,Key!$A$396:$B$456,2)</f>
        <v>Adobe Premier Pro</v>
      </c>
      <c r="AE128" t="s">
        <v>247</v>
      </c>
      <c r="AF128" s="3">
        <v>6</v>
      </c>
      <c r="AG128" s="3">
        <v>7</v>
      </c>
      <c r="AH128" s="3">
        <v>8</v>
      </c>
      <c r="AI128" s="3">
        <v>7</v>
      </c>
      <c r="AJ128" s="3">
        <v>8</v>
      </c>
      <c r="AK128" s="3">
        <v>8</v>
      </c>
      <c r="AL128" s="3">
        <v>7</v>
      </c>
      <c r="AM128" s="3">
        <v>8</v>
      </c>
      <c r="AN128" s="3">
        <v>9</v>
      </c>
      <c r="AO128" s="3">
        <v>8</v>
      </c>
      <c r="AP128" s="3">
        <v>8</v>
      </c>
      <c r="AQ128" s="3">
        <v>8</v>
      </c>
      <c r="AR128" s="3">
        <v>7</v>
      </c>
      <c r="AS128" s="3">
        <v>6</v>
      </c>
      <c r="AT128" s="3">
        <v>6</v>
      </c>
      <c r="AU128" s="3">
        <v>7</v>
      </c>
    </row>
    <row r="129" spans="1:48" x14ac:dyDescent="0.2">
      <c r="A129" t="s">
        <v>602</v>
      </c>
      <c r="B129" t="s">
        <v>48</v>
      </c>
      <c r="C129" s="3">
        <v>19</v>
      </c>
      <c r="D129" t="str">
        <f>VLOOKUP('Downloaded Data'!D129,Key!$A$5:$B$251,2)</f>
        <v>Poland</v>
      </c>
      <c r="E129" s="3">
        <f>7-('Downloaded Data'!F129 + 1)</f>
        <v>5</v>
      </c>
      <c r="F129" s="3">
        <f>7 - ('Downloaded Data'!G129 + 1)</f>
        <v>4</v>
      </c>
      <c r="G129" s="3">
        <f>'Downloaded Data'!H129 + 1</f>
        <v>2</v>
      </c>
      <c r="H129" s="3">
        <f xml:space="preserve"> 7 - ('Downloaded Data'!I129 + 1)</f>
        <v>2</v>
      </c>
      <c r="I129" s="3">
        <f>'Downloaded Data'!J129 + 1</f>
        <v>3</v>
      </c>
      <c r="J129" s="3">
        <f>'Downloaded Data'!K129 + 1</f>
        <v>2</v>
      </c>
      <c r="K129" s="2">
        <f t="shared" si="7"/>
        <v>3</v>
      </c>
      <c r="L129" s="3">
        <f>7 - ('Downloaded Data'!M129 + 1)</f>
        <v>5</v>
      </c>
      <c r="M129" s="3">
        <f>'Downloaded Data'!N129 + 1</f>
        <v>2</v>
      </c>
      <c r="N129" s="3">
        <f>'Downloaded Data'!O129 + 1</f>
        <v>3</v>
      </c>
      <c r="O129" s="3">
        <f>'Downloaded Data'!P129 + 1</f>
        <v>4</v>
      </c>
      <c r="P129" s="3">
        <f>'Downloaded Data'!Q129 + 1</f>
        <v>3</v>
      </c>
      <c r="Q129" s="3">
        <f>'Downloaded Data'!R129 + 1</f>
        <v>4</v>
      </c>
      <c r="R129" s="5">
        <f t="shared" si="4"/>
        <v>3.5</v>
      </c>
      <c r="S129" s="3">
        <f>'Downloaded Data'!T129 + 1</f>
        <v>3</v>
      </c>
      <c r="T129" s="3">
        <f xml:space="preserve"> 7 - ('Downloaded Data'!U129 + 1)</f>
        <v>3</v>
      </c>
      <c r="U129" s="3">
        <f>'Downloaded Data'!V129 + 1</f>
        <v>2</v>
      </c>
      <c r="V129" s="3">
        <f>7 - ('Downloaded Data'!W129 + 1)</f>
        <v>5</v>
      </c>
      <c r="W129" s="3">
        <f>7 - ('Downloaded Data'!X129 + 1)</f>
        <v>4</v>
      </c>
      <c r="X129" s="3">
        <f>7 - ('Downloaded Data'!Y129 + 1)</f>
        <v>5</v>
      </c>
      <c r="Y129" s="3">
        <f>7 - ('Downloaded Data'!Z129 + 1)</f>
        <v>4</v>
      </c>
      <c r="Z129" s="3">
        <f>'Downloaded Data'!AA129 + 1</f>
        <v>2</v>
      </c>
      <c r="AA129" s="2">
        <f t="shared" si="5"/>
        <v>3.5</v>
      </c>
      <c r="AB129" s="2">
        <f t="shared" si="6"/>
        <v>3.35</v>
      </c>
      <c r="AC129" s="3" t="str">
        <f>VLOOKUP('Downloaded Data'!AB129,Key!$A$396:$B$456,2)</f>
        <v>Scratch</v>
      </c>
      <c r="AE129" t="s">
        <v>248</v>
      </c>
      <c r="AF129" s="3">
        <v>2</v>
      </c>
      <c r="AG129" s="3">
        <v>3</v>
      </c>
      <c r="AH129" s="3">
        <v>2</v>
      </c>
      <c r="AI129" s="3">
        <v>5</v>
      </c>
      <c r="AJ129" s="3">
        <v>2</v>
      </c>
      <c r="AK129" s="3">
        <v>2</v>
      </c>
      <c r="AL129" s="3">
        <v>4</v>
      </c>
      <c r="AM129" s="3">
        <v>3</v>
      </c>
      <c r="AN129" s="3">
        <v>2</v>
      </c>
      <c r="AO129" s="3">
        <v>4</v>
      </c>
      <c r="AP129" s="3">
        <v>2</v>
      </c>
      <c r="AQ129" s="3">
        <v>4</v>
      </c>
      <c r="AR129" s="3">
        <v>4</v>
      </c>
      <c r="AS129" s="3">
        <v>2</v>
      </c>
      <c r="AT129" s="3">
        <v>3</v>
      </c>
      <c r="AU129" s="3">
        <v>2</v>
      </c>
    </row>
    <row r="130" spans="1:48" x14ac:dyDescent="0.2">
      <c r="A130" t="s">
        <v>603</v>
      </c>
      <c r="B130" t="s">
        <v>60</v>
      </c>
      <c r="C130" s="3">
        <v>21</v>
      </c>
      <c r="D130" t="str">
        <f>VLOOKUP('Downloaded Data'!D130,Key!$A$5:$B$251,2)</f>
        <v>United Kingdom</v>
      </c>
      <c r="E130" s="3">
        <f>7-('Downloaded Data'!F130 + 1)</f>
        <v>6</v>
      </c>
      <c r="F130" s="3">
        <f>7 - ('Downloaded Data'!G130 + 1)</f>
        <v>6</v>
      </c>
      <c r="G130" s="3">
        <f>'Downloaded Data'!H130 + 1</f>
        <v>6</v>
      </c>
      <c r="H130" s="3">
        <f xml:space="preserve"> 7 - ('Downloaded Data'!I130 + 1)</f>
        <v>1</v>
      </c>
      <c r="I130" s="3">
        <f>'Downloaded Data'!J130 + 1</f>
        <v>6</v>
      </c>
      <c r="J130" s="3">
        <f>'Downloaded Data'!K130 + 1</f>
        <v>6</v>
      </c>
      <c r="K130" s="2">
        <f t="shared" si="7"/>
        <v>5.166666666666667</v>
      </c>
      <c r="L130" s="3">
        <f>7 - ('Downloaded Data'!M130 + 1)</f>
        <v>6</v>
      </c>
      <c r="M130" s="3">
        <f>'Downloaded Data'!N130 + 1</f>
        <v>5</v>
      </c>
      <c r="N130" s="3">
        <f>'Downloaded Data'!O130 + 1</f>
        <v>6</v>
      </c>
      <c r="O130" s="3">
        <f>'Downloaded Data'!P130 + 1</f>
        <v>6</v>
      </c>
      <c r="P130" s="3">
        <f>'Downloaded Data'!Q130 + 1</f>
        <v>6</v>
      </c>
      <c r="Q130" s="3">
        <f>'Downloaded Data'!R130 + 1</f>
        <v>6</v>
      </c>
      <c r="R130" s="5">
        <f t="shared" si="4"/>
        <v>5.833333333333333</v>
      </c>
      <c r="S130" s="3">
        <f>'Downloaded Data'!T130 + 1</f>
        <v>6</v>
      </c>
      <c r="T130" s="3">
        <f xml:space="preserve"> 7 - ('Downloaded Data'!U130 + 1)</f>
        <v>2</v>
      </c>
      <c r="U130" s="3">
        <f>'Downloaded Data'!V130 + 1</f>
        <v>4</v>
      </c>
      <c r="V130" s="3">
        <f>7 - ('Downloaded Data'!W130 + 1)</f>
        <v>2</v>
      </c>
      <c r="W130" s="3">
        <f>7 - ('Downloaded Data'!X130 + 1)</f>
        <v>3</v>
      </c>
      <c r="X130" s="3">
        <f>7 - ('Downloaded Data'!Y130 + 1)</f>
        <v>3</v>
      </c>
      <c r="Y130" s="3">
        <f>7 - ('Downloaded Data'!Z130 + 1)</f>
        <v>3</v>
      </c>
      <c r="Z130" s="3">
        <f>'Downloaded Data'!AA130 + 1</f>
        <v>4</v>
      </c>
      <c r="AA130" s="2">
        <f t="shared" si="5"/>
        <v>3.375</v>
      </c>
      <c r="AB130" s="2">
        <f t="shared" si="6"/>
        <v>4.6500000000000004</v>
      </c>
      <c r="AC130" s="3" t="str">
        <f>VLOOKUP('Downloaded Data'!AB130,Key!$A$396:$B$456,2)</f>
        <v>MS Word</v>
      </c>
      <c r="AE130" t="s">
        <v>249</v>
      </c>
      <c r="AF130" s="3">
        <v>3</v>
      </c>
      <c r="AG130" s="3">
        <v>8</v>
      </c>
      <c r="AH130" s="3">
        <v>8</v>
      </c>
      <c r="AI130" s="3">
        <v>9</v>
      </c>
      <c r="AJ130" s="3">
        <v>9</v>
      </c>
      <c r="AK130" s="3">
        <v>10</v>
      </c>
      <c r="AL130" s="3">
        <v>9</v>
      </c>
      <c r="AM130" s="3">
        <v>8</v>
      </c>
      <c r="AN130" s="3">
        <v>8</v>
      </c>
      <c r="AO130" s="3">
        <v>8</v>
      </c>
      <c r="AP130" s="3">
        <v>10</v>
      </c>
      <c r="AQ130" s="3">
        <v>9</v>
      </c>
      <c r="AR130" s="3">
        <v>6</v>
      </c>
      <c r="AS130" s="3">
        <v>1</v>
      </c>
      <c r="AT130" s="3">
        <v>5</v>
      </c>
      <c r="AU130" s="3">
        <v>7</v>
      </c>
    </row>
    <row r="131" spans="1:48" x14ac:dyDescent="0.2">
      <c r="A131" t="s">
        <v>604</v>
      </c>
      <c r="B131" t="s">
        <v>60</v>
      </c>
      <c r="C131" s="3">
        <v>27</v>
      </c>
      <c r="D131" t="str">
        <f>VLOOKUP('Downloaded Data'!D131,Key!$A$5:$B$251,2)</f>
        <v>Hungary</v>
      </c>
      <c r="E131" s="3">
        <f>7-('Downloaded Data'!F131 + 1)</f>
        <v>6</v>
      </c>
      <c r="F131" s="3">
        <f>7 - ('Downloaded Data'!G131 + 1)</f>
        <v>6</v>
      </c>
      <c r="G131" s="3">
        <f>'Downloaded Data'!H131 + 1</f>
        <v>6</v>
      </c>
      <c r="H131" s="3">
        <f xml:space="preserve"> 7 - ('Downloaded Data'!I131 + 1)</f>
        <v>6</v>
      </c>
      <c r="I131" s="3">
        <f>'Downloaded Data'!J131 + 1</f>
        <v>5</v>
      </c>
      <c r="J131" s="3">
        <f>'Downloaded Data'!K131 + 1</f>
        <v>6</v>
      </c>
      <c r="K131" s="2">
        <f t="shared" si="7"/>
        <v>5.833333333333333</v>
      </c>
      <c r="L131" s="3">
        <f>7 - ('Downloaded Data'!M131 + 1)</f>
        <v>6</v>
      </c>
      <c r="M131" s="3">
        <f>'Downloaded Data'!N131 + 1</f>
        <v>6</v>
      </c>
      <c r="N131" s="3">
        <f>'Downloaded Data'!O131 + 1</f>
        <v>5</v>
      </c>
      <c r="O131" s="3">
        <f>'Downloaded Data'!P131 + 1</f>
        <v>6</v>
      </c>
      <c r="P131" s="3">
        <f>'Downloaded Data'!Q131 + 1</f>
        <v>6</v>
      </c>
      <c r="Q131" s="3">
        <f>'Downloaded Data'!R131 + 1</f>
        <v>4</v>
      </c>
      <c r="R131" s="5">
        <f t="shared" ref="R131:R194" si="8">SUM(L131:Q131) / 6</f>
        <v>5.5</v>
      </c>
      <c r="S131" s="3">
        <f>'Downloaded Data'!T131 + 1</f>
        <v>5</v>
      </c>
      <c r="T131" s="3">
        <f xml:space="preserve"> 7 - ('Downloaded Data'!U131 + 1)</f>
        <v>4</v>
      </c>
      <c r="U131" s="3">
        <f>'Downloaded Data'!V131 + 1</f>
        <v>5</v>
      </c>
      <c r="V131" s="3">
        <f>7 - ('Downloaded Data'!W131 + 1)</f>
        <v>5</v>
      </c>
      <c r="W131" s="3">
        <f>7 - ('Downloaded Data'!X131 + 1)</f>
        <v>4</v>
      </c>
      <c r="X131" s="3">
        <f>7 - ('Downloaded Data'!Y131 + 1)</f>
        <v>5</v>
      </c>
      <c r="Y131" s="3">
        <f>7 - ('Downloaded Data'!Z131 + 1)</f>
        <v>5</v>
      </c>
      <c r="Z131" s="3">
        <f>'Downloaded Data'!AA131 + 1</f>
        <v>5</v>
      </c>
      <c r="AA131" s="2">
        <f t="shared" ref="AA131:AA194" si="9">SUM(S131:Z131) / 8</f>
        <v>4.75</v>
      </c>
      <c r="AB131" s="2">
        <f t="shared" ref="AB131:AB194" si="10">SUM(S131:Z131,L131:Q131,E131:J131) / 20</f>
        <v>5.3</v>
      </c>
      <c r="AC131" s="3" t="str">
        <f>VLOOKUP('Downloaded Data'!AB131,Key!$A$396:$B$456,2)</f>
        <v>Other</v>
      </c>
      <c r="AD131" t="s">
        <v>250</v>
      </c>
      <c r="AE131" t="s">
        <v>251</v>
      </c>
      <c r="AF131" s="3">
        <v>8</v>
      </c>
      <c r="AG131" s="3">
        <v>8</v>
      </c>
      <c r="AH131" s="3">
        <v>8</v>
      </c>
      <c r="AI131" s="3">
        <v>9</v>
      </c>
      <c r="AJ131" s="3">
        <v>9</v>
      </c>
      <c r="AK131" s="3">
        <v>7</v>
      </c>
      <c r="AL131" s="3">
        <v>8</v>
      </c>
      <c r="AM131" s="3">
        <v>9</v>
      </c>
      <c r="AN131" s="3">
        <v>7</v>
      </c>
      <c r="AO131" s="3">
        <v>8</v>
      </c>
      <c r="AP131" s="3">
        <v>8</v>
      </c>
      <c r="AQ131" s="3">
        <v>8</v>
      </c>
      <c r="AR131" s="3">
        <v>7</v>
      </c>
      <c r="AS131" s="3">
        <v>9</v>
      </c>
      <c r="AT131" s="3">
        <v>7</v>
      </c>
      <c r="AU131" s="3">
        <v>9</v>
      </c>
    </row>
    <row r="132" spans="1:48" x14ac:dyDescent="0.2">
      <c r="A132" t="s">
        <v>605</v>
      </c>
      <c r="B132" t="s">
        <v>48</v>
      </c>
      <c r="C132" s="3">
        <v>23</v>
      </c>
      <c r="D132" t="str">
        <f>VLOOKUP('Downloaded Data'!D132,Key!$A$5:$B$251,2)</f>
        <v>Poland</v>
      </c>
      <c r="E132" s="3">
        <f>7-('Downloaded Data'!F132 + 1)</f>
        <v>4</v>
      </c>
      <c r="F132" s="3">
        <f>7 - ('Downloaded Data'!G132 + 1)</f>
        <v>3</v>
      </c>
      <c r="G132" s="3">
        <f>'Downloaded Data'!H132 + 1</f>
        <v>2</v>
      </c>
      <c r="H132" s="3">
        <f xml:space="preserve"> 7 - ('Downloaded Data'!I132 + 1)</f>
        <v>5</v>
      </c>
      <c r="I132" s="3">
        <f>'Downloaded Data'!J132 + 1</f>
        <v>3</v>
      </c>
      <c r="J132" s="3">
        <f>'Downloaded Data'!K132 + 1</f>
        <v>4</v>
      </c>
      <c r="K132" s="2">
        <f t="shared" ref="K132:K195" si="11">SUM(E132:J132) / 6</f>
        <v>3.5</v>
      </c>
      <c r="L132" s="3">
        <f>7 - ('Downloaded Data'!M132 + 1)</f>
        <v>4</v>
      </c>
      <c r="M132" s="3">
        <f>'Downloaded Data'!N132 + 1</f>
        <v>4</v>
      </c>
      <c r="N132" s="3">
        <f>'Downloaded Data'!O132 + 1</f>
        <v>3</v>
      </c>
      <c r="O132" s="3">
        <f>'Downloaded Data'!P132 + 1</f>
        <v>4</v>
      </c>
      <c r="P132" s="3">
        <f>'Downloaded Data'!Q132 + 1</f>
        <v>3</v>
      </c>
      <c r="Q132" s="3">
        <f>'Downloaded Data'!R132 + 1</f>
        <v>4</v>
      </c>
      <c r="R132" s="5">
        <f t="shared" si="8"/>
        <v>3.6666666666666665</v>
      </c>
      <c r="S132" s="3">
        <f>'Downloaded Data'!T132 + 1</f>
        <v>3</v>
      </c>
      <c r="T132" s="3">
        <f xml:space="preserve"> 7 - ('Downloaded Data'!U132 + 1)</f>
        <v>2</v>
      </c>
      <c r="U132" s="3">
        <f>'Downloaded Data'!V132 + 1</f>
        <v>3</v>
      </c>
      <c r="V132" s="3">
        <f>7 - ('Downloaded Data'!W132 + 1)</f>
        <v>2</v>
      </c>
      <c r="W132" s="3">
        <f>7 - ('Downloaded Data'!X132 + 1)</f>
        <v>3</v>
      </c>
      <c r="X132" s="3">
        <f>7 - ('Downloaded Data'!Y132 + 1)</f>
        <v>4</v>
      </c>
      <c r="Y132" s="3">
        <f>7 - ('Downloaded Data'!Z132 + 1)</f>
        <v>3</v>
      </c>
      <c r="Z132" s="3">
        <f>'Downloaded Data'!AA132 + 1</f>
        <v>3</v>
      </c>
      <c r="AA132" s="2">
        <f t="shared" si="9"/>
        <v>2.875</v>
      </c>
      <c r="AB132" s="2">
        <f t="shared" si="10"/>
        <v>3.3</v>
      </c>
      <c r="AC132" s="3" t="str">
        <f>VLOOKUP('Downloaded Data'!AB132,Key!$A$396:$B$456,2)</f>
        <v>Lightroom</v>
      </c>
      <c r="AE132" t="s">
        <v>252</v>
      </c>
      <c r="AF132" s="3">
        <v>5</v>
      </c>
      <c r="AG132" s="3">
        <v>10</v>
      </c>
      <c r="AH132" s="3">
        <v>6</v>
      </c>
      <c r="AI132" s="3">
        <v>8</v>
      </c>
      <c r="AJ132" s="3">
        <v>5</v>
      </c>
      <c r="AK132" s="3">
        <v>7</v>
      </c>
      <c r="AL132" s="3">
        <v>5</v>
      </c>
      <c r="AM132" s="3">
        <v>6</v>
      </c>
      <c r="AN132" s="3">
        <v>7</v>
      </c>
      <c r="AO132" s="3">
        <v>9</v>
      </c>
      <c r="AP132" s="3">
        <v>9</v>
      </c>
      <c r="AQ132" s="3">
        <v>7</v>
      </c>
      <c r="AR132" s="3">
        <v>3</v>
      </c>
      <c r="AS132" s="3">
        <v>3</v>
      </c>
      <c r="AT132" s="3">
        <v>3</v>
      </c>
      <c r="AU132" s="3">
        <v>4</v>
      </c>
    </row>
    <row r="133" spans="1:48" x14ac:dyDescent="0.2">
      <c r="A133" t="s">
        <v>606</v>
      </c>
      <c r="B133" t="s">
        <v>48</v>
      </c>
      <c r="C133" s="3">
        <v>40</v>
      </c>
      <c r="D133" t="str">
        <f>VLOOKUP('Downloaded Data'!D133,Key!$A$5:$B$251,2)</f>
        <v>United Kingdom</v>
      </c>
      <c r="E133" s="3">
        <f>7-('Downloaded Data'!F133 + 1)</f>
        <v>5</v>
      </c>
      <c r="F133" s="3">
        <f>7 - ('Downloaded Data'!G133 + 1)</f>
        <v>5</v>
      </c>
      <c r="G133" s="3">
        <f>'Downloaded Data'!H133 + 1</f>
        <v>5</v>
      </c>
      <c r="H133" s="3">
        <f xml:space="preserve"> 7 - ('Downloaded Data'!I133 + 1)</f>
        <v>5</v>
      </c>
      <c r="I133" s="3">
        <f>'Downloaded Data'!J133 + 1</f>
        <v>5</v>
      </c>
      <c r="J133" s="3">
        <f>'Downloaded Data'!K133 + 1</f>
        <v>5</v>
      </c>
      <c r="K133" s="2">
        <f t="shared" si="11"/>
        <v>5</v>
      </c>
      <c r="L133" s="3">
        <f>7 - ('Downloaded Data'!M133 + 1)</f>
        <v>5</v>
      </c>
      <c r="M133" s="3">
        <f>'Downloaded Data'!N133 + 1</f>
        <v>5</v>
      </c>
      <c r="N133" s="3">
        <f>'Downloaded Data'!O133 + 1</f>
        <v>5</v>
      </c>
      <c r="O133" s="3">
        <f>'Downloaded Data'!P133 + 1</f>
        <v>5</v>
      </c>
      <c r="P133" s="3">
        <f>'Downloaded Data'!Q133 + 1</f>
        <v>5</v>
      </c>
      <c r="Q133" s="3">
        <f>'Downloaded Data'!R133 + 1</f>
        <v>5</v>
      </c>
      <c r="R133" s="5">
        <f t="shared" si="8"/>
        <v>5</v>
      </c>
      <c r="S133" s="3">
        <f>'Downloaded Data'!T133 + 1</f>
        <v>5</v>
      </c>
      <c r="T133" s="3">
        <f xml:space="preserve"> 7 - ('Downloaded Data'!U133 + 1)</f>
        <v>4</v>
      </c>
      <c r="U133" s="3">
        <f>'Downloaded Data'!V133 + 1</f>
        <v>4</v>
      </c>
      <c r="V133" s="3">
        <f>7 - ('Downloaded Data'!W133 + 1)</f>
        <v>5</v>
      </c>
      <c r="W133" s="3">
        <f>7 - ('Downloaded Data'!X133 + 1)</f>
        <v>5</v>
      </c>
      <c r="X133" s="3">
        <f>7 - ('Downloaded Data'!Y133 + 1)</f>
        <v>5</v>
      </c>
      <c r="Y133" s="3">
        <f>7 - ('Downloaded Data'!Z133 + 1)</f>
        <v>5</v>
      </c>
      <c r="Z133" s="3">
        <f>'Downloaded Data'!AA133 + 1</f>
        <v>4</v>
      </c>
      <c r="AA133" s="2">
        <f t="shared" si="9"/>
        <v>4.625</v>
      </c>
      <c r="AB133" s="2">
        <f t="shared" si="10"/>
        <v>4.8499999999999996</v>
      </c>
      <c r="AC133" s="3" t="str">
        <f>VLOOKUP('Downloaded Data'!AB133,Key!$A$396:$B$456,2)</f>
        <v>Logic Pro X</v>
      </c>
      <c r="AE133" t="s">
        <v>255</v>
      </c>
      <c r="AF133" s="3">
        <v>5</v>
      </c>
      <c r="AG133" s="3">
        <v>7</v>
      </c>
      <c r="AH133" s="3">
        <v>7</v>
      </c>
      <c r="AI133" s="3">
        <v>6</v>
      </c>
      <c r="AJ133" s="3">
        <v>6</v>
      </c>
      <c r="AK133" s="3">
        <v>8</v>
      </c>
      <c r="AL133" s="3">
        <v>7</v>
      </c>
      <c r="AM133" s="3">
        <v>7</v>
      </c>
      <c r="AN133" s="3">
        <v>7</v>
      </c>
      <c r="AO133" s="3">
        <v>3</v>
      </c>
      <c r="AP133" s="3">
        <v>4</v>
      </c>
      <c r="AQ133" s="3">
        <v>5</v>
      </c>
      <c r="AR133" s="3">
        <v>3</v>
      </c>
      <c r="AS133" s="3">
        <v>3</v>
      </c>
      <c r="AT133" s="3">
        <v>5</v>
      </c>
      <c r="AU133" s="3">
        <v>5</v>
      </c>
    </row>
    <row r="134" spans="1:48" x14ac:dyDescent="0.2">
      <c r="A134" t="s">
        <v>607</v>
      </c>
      <c r="B134" t="s">
        <v>56</v>
      </c>
      <c r="C134" s="3">
        <v>30</v>
      </c>
      <c r="D134" t="str">
        <f>VLOOKUP('Downloaded Data'!D134,Key!$A$5:$B$251,2)</f>
        <v>South Africa</v>
      </c>
      <c r="E134" s="3">
        <f>7-('Downloaded Data'!F134 + 1)</f>
        <v>5</v>
      </c>
      <c r="F134" s="3">
        <f>7 - ('Downloaded Data'!G134 + 1)</f>
        <v>6</v>
      </c>
      <c r="G134" s="3">
        <f>'Downloaded Data'!H134 + 1</f>
        <v>5</v>
      </c>
      <c r="H134" s="3">
        <f xml:space="preserve"> 7 - ('Downloaded Data'!I134 + 1)</f>
        <v>5</v>
      </c>
      <c r="I134" s="3">
        <f>'Downloaded Data'!J134 + 1</f>
        <v>5</v>
      </c>
      <c r="J134" s="3">
        <f>'Downloaded Data'!K134 + 1</f>
        <v>5</v>
      </c>
      <c r="K134" s="2">
        <f t="shared" si="11"/>
        <v>5.166666666666667</v>
      </c>
      <c r="L134" s="3">
        <f>7 - ('Downloaded Data'!M134 + 1)</f>
        <v>6</v>
      </c>
      <c r="M134" s="3">
        <f>'Downloaded Data'!N134 + 1</f>
        <v>6</v>
      </c>
      <c r="N134" s="3">
        <f>'Downloaded Data'!O134 + 1</f>
        <v>6</v>
      </c>
      <c r="O134" s="3">
        <f>'Downloaded Data'!P134 + 1</f>
        <v>6</v>
      </c>
      <c r="P134" s="3">
        <f>'Downloaded Data'!Q134 + 1</f>
        <v>5</v>
      </c>
      <c r="Q134" s="3">
        <f>'Downloaded Data'!R134 + 1</f>
        <v>5</v>
      </c>
      <c r="R134" s="5">
        <f t="shared" si="8"/>
        <v>5.666666666666667</v>
      </c>
      <c r="S134" s="3">
        <f>'Downloaded Data'!T134 + 1</f>
        <v>5</v>
      </c>
      <c r="T134" s="3">
        <f xml:space="preserve"> 7 - ('Downloaded Data'!U134 + 1)</f>
        <v>4</v>
      </c>
      <c r="U134" s="3">
        <f>'Downloaded Data'!V134 + 1</f>
        <v>4</v>
      </c>
      <c r="V134" s="3">
        <f>7 - ('Downloaded Data'!W134 + 1)</f>
        <v>2</v>
      </c>
      <c r="W134" s="3">
        <f>7 - ('Downloaded Data'!X134 + 1)</f>
        <v>5</v>
      </c>
      <c r="X134" s="3">
        <f>7 - ('Downloaded Data'!Y134 + 1)</f>
        <v>5</v>
      </c>
      <c r="Y134" s="3">
        <f>7 - ('Downloaded Data'!Z134 + 1)</f>
        <v>5</v>
      </c>
      <c r="Z134" s="3">
        <f>'Downloaded Data'!AA134 + 1</f>
        <v>5</v>
      </c>
      <c r="AA134" s="2">
        <f t="shared" si="9"/>
        <v>4.375</v>
      </c>
      <c r="AB134" s="2">
        <f t="shared" si="10"/>
        <v>5</v>
      </c>
      <c r="AC134" s="3" t="str">
        <f>VLOOKUP('Downloaded Data'!AB134,Key!$A$396:$B$456,2)</f>
        <v>MS Word</v>
      </c>
      <c r="AE134" t="s">
        <v>256</v>
      </c>
      <c r="AF134" s="3">
        <v>8</v>
      </c>
      <c r="AG134" s="3">
        <v>4</v>
      </c>
      <c r="AH134" s="3">
        <v>5</v>
      </c>
      <c r="AI134" s="3">
        <v>7</v>
      </c>
      <c r="AJ134" s="3">
        <v>7</v>
      </c>
      <c r="AK134" s="3">
        <v>6</v>
      </c>
      <c r="AL134" s="3">
        <v>6</v>
      </c>
      <c r="AM134" s="3">
        <v>6</v>
      </c>
      <c r="AN134" s="3">
        <v>5</v>
      </c>
      <c r="AO134" s="3">
        <v>6</v>
      </c>
      <c r="AP134" s="3">
        <v>6</v>
      </c>
      <c r="AQ134" s="3">
        <v>6</v>
      </c>
      <c r="AR134" s="3">
        <v>2</v>
      </c>
      <c r="AS134" s="3">
        <v>4</v>
      </c>
      <c r="AT134" s="3">
        <v>9</v>
      </c>
      <c r="AU134" s="3">
        <v>9</v>
      </c>
    </row>
    <row r="135" spans="1:48" x14ac:dyDescent="0.2">
      <c r="A135" t="s">
        <v>608</v>
      </c>
      <c r="B135" t="s">
        <v>212</v>
      </c>
      <c r="C135" s="3">
        <v>47</v>
      </c>
      <c r="D135" t="str">
        <f>VLOOKUP('Downloaded Data'!D135,Key!$A$5:$B$251,2)</f>
        <v>Italy</v>
      </c>
      <c r="E135" s="3">
        <f>7-('Downloaded Data'!F135 + 1)</f>
        <v>6</v>
      </c>
      <c r="F135" s="3">
        <f>7 - ('Downloaded Data'!G135 + 1)</f>
        <v>6</v>
      </c>
      <c r="G135" s="3">
        <f>'Downloaded Data'!H135 + 1</f>
        <v>5</v>
      </c>
      <c r="H135" s="3">
        <f xml:space="preserve"> 7 - ('Downloaded Data'!I135 + 1)</f>
        <v>6</v>
      </c>
      <c r="I135" s="3">
        <f>'Downloaded Data'!J135 + 1</f>
        <v>6</v>
      </c>
      <c r="J135" s="3">
        <f>'Downloaded Data'!K135 + 1</f>
        <v>6</v>
      </c>
      <c r="K135" s="2">
        <f t="shared" si="11"/>
        <v>5.833333333333333</v>
      </c>
      <c r="L135" s="3">
        <f>7 - ('Downloaded Data'!M135 + 1)</f>
        <v>6</v>
      </c>
      <c r="M135" s="3">
        <f>'Downloaded Data'!N135 + 1</f>
        <v>6</v>
      </c>
      <c r="N135" s="3">
        <f>'Downloaded Data'!O135 + 1</f>
        <v>6</v>
      </c>
      <c r="O135" s="3">
        <f>'Downloaded Data'!P135 + 1</f>
        <v>6</v>
      </c>
      <c r="P135" s="3">
        <f>'Downloaded Data'!Q135 + 1</f>
        <v>6</v>
      </c>
      <c r="Q135" s="3">
        <f>'Downloaded Data'!R135 + 1</f>
        <v>6</v>
      </c>
      <c r="R135" s="5">
        <f t="shared" si="8"/>
        <v>6</v>
      </c>
      <c r="S135" s="3">
        <f>'Downloaded Data'!T135 + 1</f>
        <v>5</v>
      </c>
      <c r="T135" s="3">
        <f xml:space="preserve"> 7 - ('Downloaded Data'!U135 + 1)</f>
        <v>2</v>
      </c>
      <c r="U135" s="3">
        <f>'Downloaded Data'!V135 + 1</f>
        <v>2</v>
      </c>
      <c r="V135" s="3">
        <f>7 - ('Downloaded Data'!W135 + 1)</f>
        <v>2</v>
      </c>
      <c r="W135" s="3">
        <f>7 - ('Downloaded Data'!X135 + 1)</f>
        <v>1</v>
      </c>
      <c r="X135" s="3">
        <f>7 - ('Downloaded Data'!Y135 + 1)</f>
        <v>4</v>
      </c>
      <c r="Y135" s="3">
        <f>7 - ('Downloaded Data'!Z135 + 1)</f>
        <v>3</v>
      </c>
      <c r="Z135" s="3">
        <f>'Downloaded Data'!AA135 + 1</f>
        <v>4</v>
      </c>
      <c r="AA135" s="2">
        <f t="shared" si="9"/>
        <v>2.875</v>
      </c>
      <c r="AB135" s="2">
        <f t="shared" si="10"/>
        <v>4.7</v>
      </c>
      <c r="AC135" s="3" t="str">
        <f>VLOOKUP('Downloaded Data'!AB135,Key!$A$396:$B$456,2)</f>
        <v>MS Word</v>
      </c>
      <c r="AE135" t="s">
        <v>257</v>
      </c>
      <c r="AF135" s="3">
        <v>7</v>
      </c>
      <c r="AG135" s="3">
        <v>7</v>
      </c>
      <c r="AH135" s="3">
        <v>9</v>
      </c>
      <c r="AI135" s="3">
        <v>6</v>
      </c>
      <c r="AJ135" s="3">
        <v>6</v>
      </c>
      <c r="AK135" s="3">
        <v>9</v>
      </c>
      <c r="AL135" s="3">
        <v>6</v>
      </c>
      <c r="AM135" s="3">
        <v>6</v>
      </c>
      <c r="AN135" s="3">
        <v>7</v>
      </c>
      <c r="AO135" s="3">
        <v>9</v>
      </c>
      <c r="AP135" s="3">
        <v>10</v>
      </c>
      <c r="AQ135" s="3">
        <v>10</v>
      </c>
      <c r="AR135" s="3">
        <v>0</v>
      </c>
      <c r="AS135" s="3">
        <v>7</v>
      </c>
      <c r="AT135" s="3">
        <v>7</v>
      </c>
      <c r="AU135" s="3">
        <v>8</v>
      </c>
    </row>
    <row r="136" spans="1:48" x14ac:dyDescent="0.2">
      <c r="A136" t="s">
        <v>609</v>
      </c>
      <c r="B136" t="s">
        <v>60</v>
      </c>
      <c r="C136" s="3">
        <v>23</v>
      </c>
      <c r="D136" t="str">
        <f>VLOOKUP('Downloaded Data'!D136,Key!$A$5:$B$251,2)</f>
        <v>Portugal</v>
      </c>
      <c r="E136" s="3">
        <f>7-('Downloaded Data'!F136 + 1)</f>
        <v>6</v>
      </c>
      <c r="F136" s="3">
        <f>7 - ('Downloaded Data'!G136 + 1)</f>
        <v>6</v>
      </c>
      <c r="G136" s="3">
        <f>'Downloaded Data'!H136 + 1</f>
        <v>6</v>
      </c>
      <c r="H136" s="3">
        <f xml:space="preserve"> 7 - ('Downloaded Data'!I136 + 1)</f>
        <v>6</v>
      </c>
      <c r="I136" s="3">
        <f>'Downloaded Data'!J136 + 1</f>
        <v>6</v>
      </c>
      <c r="J136" s="3">
        <f>'Downloaded Data'!K136 + 1</f>
        <v>6</v>
      </c>
      <c r="K136" s="2">
        <f t="shared" si="11"/>
        <v>6</v>
      </c>
      <c r="L136" s="3">
        <f>7 - ('Downloaded Data'!M136 + 1)</f>
        <v>6</v>
      </c>
      <c r="M136" s="3">
        <f>'Downloaded Data'!N136 + 1</f>
        <v>5</v>
      </c>
      <c r="N136" s="3">
        <f>'Downloaded Data'!O136 + 1</f>
        <v>5</v>
      </c>
      <c r="O136" s="3">
        <f>'Downloaded Data'!P136 + 1</f>
        <v>6</v>
      </c>
      <c r="P136" s="3">
        <f>'Downloaded Data'!Q136 + 1</f>
        <v>6</v>
      </c>
      <c r="Q136" s="3">
        <f>'Downloaded Data'!R136 + 1</f>
        <v>6</v>
      </c>
      <c r="R136" s="5">
        <f t="shared" si="8"/>
        <v>5.666666666666667</v>
      </c>
      <c r="S136" s="3">
        <f>'Downloaded Data'!T136 + 1</f>
        <v>6</v>
      </c>
      <c r="T136" s="3">
        <f xml:space="preserve"> 7 - ('Downloaded Data'!U136 + 1)</f>
        <v>2</v>
      </c>
      <c r="U136" s="3">
        <f>'Downloaded Data'!V136 + 1</f>
        <v>3</v>
      </c>
      <c r="V136" s="3">
        <f>7 - ('Downloaded Data'!W136 + 1)</f>
        <v>5</v>
      </c>
      <c r="W136" s="3">
        <f>7 - ('Downloaded Data'!X136 + 1)</f>
        <v>3</v>
      </c>
      <c r="X136" s="3">
        <f>7 - ('Downloaded Data'!Y136 + 1)</f>
        <v>3</v>
      </c>
      <c r="Y136" s="3">
        <f>7 - ('Downloaded Data'!Z136 + 1)</f>
        <v>3</v>
      </c>
      <c r="Z136" s="3">
        <f>'Downloaded Data'!AA136 + 1</f>
        <v>4</v>
      </c>
      <c r="AA136" s="2">
        <f t="shared" si="9"/>
        <v>3.625</v>
      </c>
      <c r="AB136" s="2">
        <f t="shared" si="10"/>
        <v>4.95</v>
      </c>
      <c r="AC136" s="3" t="str">
        <f>VLOOKUP('Downloaded Data'!AB136,Key!$A$396:$B$456,2)</f>
        <v>Lightroom</v>
      </c>
      <c r="AE136" t="s">
        <v>258</v>
      </c>
      <c r="AF136" s="3">
        <v>9</v>
      </c>
      <c r="AG136" s="3">
        <v>9</v>
      </c>
      <c r="AH136" s="3">
        <v>8</v>
      </c>
      <c r="AI136" s="3">
        <v>9</v>
      </c>
      <c r="AJ136" s="3">
        <v>9</v>
      </c>
      <c r="AK136" s="3">
        <v>9</v>
      </c>
      <c r="AL136" s="3">
        <v>9</v>
      </c>
      <c r="AM136" s="3">
        <v>8</v>
      </c>
      <c r="AN136" s="3">
        <v>9</v>
      </c>
      <c r="AO136" s="3">
        <v>8</v>
      </c>
      <c r="AP136" s="3">
        <v>8</v>
      </c>
      <c r="AQ136" s="3">
        <v>6</v>
      </c>
      <c r="AR136" s="3">
        <v>8</v>
      </c>
      <c r="AS136" s="3">
        <v>7</v>
      </c>
      <c r="AT136" s="3">
        <v>8</v>
      </c>
      <c r="AU136" s="3">
        <v>7</v>
      </c>
    </row>
    <row r="137" spans="1:48" x14ac:dyDescent="0.2">
      <c r="A137" t="s">
        <v>610</v>
      </c>
      <c r="B137" t="s">
        <v>48</v>
      </c>
      <c r="C137" s="3">
        <v>30</v>
      </c>
      <c r="D137" t="str">
        <f>VLOOKUP('Downloaded Data'!D137,Key!$A$5:$B$251,2)</f>
        <v>South Africa</v>
      </c>
      <c r="E137" s="3">
        <f>7-('Downloaded Data'!F137 + 1)</f>
        <v>6</v>
      </c>
      <c r="F137" s="3">
        <f>7 - ('Downloaded Data'!G137 + 1)</f>
        <v>6</v>
      </c>
      <c r="G137" s="3">
        <f>'Downloaded Data'!H137 + 1</f>
        <v>6</v>
      </c>
      <c r="H137" s="3">
        <f xml:space="preserve"> 7 - ('Downloaded Data'!I137 + 1)</f>
        <v>6</v>
      </c>
      <c r="I137" s="3">
        <f>'Downloaded Data'!J137 + 1</f>
        <v>6</v>
      </c>
      <c r="J137" s="3">
        <f>'Downloaded Data'!K137 + 1</f>
        <v>6</v>
      </c>
      <c r="K137" s="2">
        <f t="shared" si="11"/>
        <v>6</v>
      </c>
      <c r="L137" s="3">
        <f>7 - ('Downloaded Data'!M137 + 1)</f>
        <v>6</v>
      </c>
      <c r="M137" s="3">
        <f>'Downloaded Data'!N137 + 1</f>
        <v>6</v>
      </c>
      <c r="N137" s="3">
        <f>'Downloaded Data'!O137 + 1</f>
        <v>6</v>
      </c>
      <c r="O137" s="3">
        <f>'Downloaded Data'!P137 + 1</f>
        <v>6</v>
      </c>
      <c r="P137" s="3">
        <f>'Downloaded Data'!Q137 + 1</f>
        <v>6</v>
      </c>
      <c r="Q137" s="3">
        <f>'Downloaded Data'!R137 + 1</f>
        <v>6</v>
      </c>
      <c r="R137" s="5">
        <f t="shared" si="8"/>
        <v>6</v>
      </c>
      <c r="S137" s="3">
        <f>'Downloaded Data'!T137 + 1</f>
        <v>6</v>
      </c>
      <c r="T137" s="3">
        <f xml:space="preserve"> 7 - ('Downloaded Data'!U137 + 1)</f>
        <v>6</v>
      </c>
      <c r="U137" s="3">
        <f>'Downloaded Data'!V137 + 1</f>
        <v>6</v>
      </c>
      <c r="V137" s="3">
        <f>7 - ('Downloaded Data'!W137 + 1)</f>
        <v>6</v>
      </c>
      <c r="W137" s="3">
        <f>7 - ('Downloaded Data'!X137 + 1)</f>
        <v>6</v>
      </c>
      <c r="X137" s="3">
        <f>7 - ('Downloaded Data'!Y137 + 1)</f>
        <v>6</v>
      </c>
      <c r="Y137" s="3">
        <f>7 - ('Downloaded Data'!Z137 + 1)</f>
        <v>1</v>
      </c>
      <c r="Z137" s="3">
        <f>'Downloaded Data'!AA137 + 1</f>
        <v>6</v>
      </c>
      <c r="AA137" s="2">
        <f t="shared" si="9"/>
        <v>5.375</v>
      </c>
      <c r="AB137" s="2">
        <f t="shared" si="10"/>
        <v>5.75</v>
      </c>
      <c r="AC137" s="3" t="str">
        <f>VLOOKUP('Downloaded Data'!AB137,Key!$A$396:$B$456,2)</f>
        <v>Google Docs</v>
      </c>
      <c r="AE137" t="s">
        <v>259</v>
      </c>
      <c r="AF137" s="3">
        <v>10</v>
      </c>
      <c r="AG137" s="3">
        <v>5</v>
      </c>
      <c r="AH137" s="3">
        <v>10</v>
      </c>
      <c r="AI137" s="3">
        <v>10</v>
      </c>
      <c r="AJ137" s="3">
        <v>10</v>
      </c>
      <c r="AK137" s="3">
        <v>10</v>
      </c>
      <c r="AL137" s="3">
        <v>10</v>
      </c>
      <c r="AM137" s="3">
        <v>10</v>
      </c>
      <c r="AN137" s="3">
        <v>10</v>
      </c>
      <c r="AO137" s="3">
        <v>10</v>
      </c>
      <c r="AP137" s="3">
        <v>10</v>
      </c>
      <c r="AQ137" s="3">
        <v>7</v>
      </c>
      <c r="AR137" s="3">
        <v>0</v>
      </c>
      <c r="AS137" s="3">
        <v>10</v>
      </c>
      <c r="AT137" s="3">
        <v>10</v>
      </c>
      <c r="AU137" s="3">
        <v>10</v>
      </c>
    </row>
    <row r="138" spans="1:48" x14ac:dyDescent="0.2">
      <c r="A138" t="s">
        <v>611</v>
      </c>
      <c r="B138" t="s">
        <v>60</v>
      </c>
      <c r="C138" s="3">
        <v>31</v>
      </c>
      <c r="D138" t="str">
        <f>VLOOKUP('Downloaded Data'!D138,Key!$A$5:$B$251,2)</f>
        <v>Argentina</v>
      </c>
      <c r="E138" s="3">
        <f>7-('Downloaded Data'!F138 + 1)</f>
        <v>4</v>
      </c>
      <c r="F138" s="3">
        <f>7 - ('Downloaded Data'!G138 + 1)</f>
        <v>3</v>
      </c>
      <c r="G138" s="3">
        <f>'Downloaded Data'!H138 + 1</f>
        <v>5</v>
      </c>
      <c r="H138" s="3">
        <f xml:space="preserve"> 7 - ('Downloaded Data'!I138 + 1)</f>
        <v>5</v>
      </c>
      <c r="I138" s="3">
        <f>'Downloaded Data'!J138 + 1</f>
        <v>5</v>
      </c>
      <c r="J138" s="3">
        <f>'Downloaded Data'!K138 + 1</f>
        <v>5</v>
      </c>
      <c r="K138" s="2">
        <f t="shared" si="11"/>
        <v>4.5</v>
      </c>
      <c r="L138" s="3">
        <f>7 - ('Downloaded Data'!M138 + 1)</f>
        <v>6</v>
      </c>
      <c r="M138" s="3">
        <f>'Downloaded Data'!N138 + 1</f>
        <v>4</v>
      </c>
      <c r="N138" s="3">
        <f>'Downloaded Data'!O138 + 1</f>
        <v>3</v>
      </c>
      <c r="O138" s="3">
        <f>'Downloaded Data'!P138 + 1</f>
        <v>4</v>
      </c>
      <c r="P138" s="3">
        <f>'Downloaded Data'!Q138 + 1</f>
        <v>4</v>
      </c>
      <c r="Q138" s="3">
        <f>'Downloaded Data'!R138 + 1</f>
        <v>4</v>
      </c>
      <c r="R138" s="5">
        <f t="shared" si="8"/>
        <v>4.166666666666667</v>
      </c>
      <c r="S138" s="3">
        <f>'Downloaded Data'!T138 + 1</f>
        <v>4</v>
      </c>
      <c r="T138" s="3">
        <f xml:space="preserve"> 7 - ('Downloaded Data'!U138 + 1)</f>
        <v>4</v>
      </c>
      <c r="U138" s="3">
        <f>'Downloaded Data'!V138 + 1</f>
        <v>3</v>
      </c>
      <c r="V138" s="3">
        <f>7 - ('Downloaded Data'!W138 + 1)</f>
        <v>3</v>
      </c>
      <c r="W138" s="3">
        <f>7 - ('Downloaded Data'!X138 + 1)</f>
        <v>5</v>
      </c>
      <c r="X138" s="3">
        <f>7 - ('Downloaded Data'!Y138 + 1)</f>
        <v>3</v>
      </c>
      <c r="Y138" s="3">
        <f>7 - ('Downloaded Data'!Z138 + 1)</f>
        <v>5</v>
      </c>
      <c r="Z138" s="3">
        <f>'Downloaded Data'!AA138 + 1</f>
        <v>2</v>
      </c>
      <c r="AA138" s="2">
        <f t="shared" si="9"/>
        <v>3.625</v>
      </c>
      <c r="AB138" s="2">
        <f t="shared" si="10"/>
        <v>4.05</v>
      </c>
      <c r="AC138" s="3" t="str">
        <f>VLOOKUP('Downloaded Data'!AB138,Key!$A$396:$B$456,2)</f>
        <v>Photoshop</v>
      </c>
      <c r="AE138" t="s">
        <v>260</v>
      </c>
      <c r="AF138" s="3">
        <v>7</v>
      </c>
      <c r="AG138" s="3">
        <v>9</v>
      </c>
      <c r="AH138" s="3">
        <v>9</v>
      </c>
      <c r="AI138" s="3">
        <v>8</v>
      </c>
      <c r="AJ138" s="3">
        <v>10</v>
      </c>
      <c r="AK138" s="3">
        <v>8</v>
      </c>
      <c r="AL138" s="3">
        <v>5</v>
      </c>
      <c r="AM138" s="3">
        <v>7</v>
      </c>
      <c r="AN138" s="3">
        <v>6</v>
      </c>
      <c r="AO138" s="3">
        <v>6</v>
      </c>
      <c r="AP138" s="3">
        <v>3</v>
      </c>
      <c r="AQ138" s="3">
        <v>7</v>
      </c>
      <c r="AR138" s="3">
        <v>7</v>
      </c>
      <c r="AS138" s="3">
        <v>4</v>
      </c>
      <c r="AT138" s="3">
        <v>6</v>
      </c>
      <c r="AU138" s="3">
        <v>6</v>
      </c>
      <c r="AV138" t="s">
        <v>261</v>
      </c>
    </row>
    <row r="139" spans="1:48" x14ac:dyDescent="0.2">
      <c r="A139" t="s">
        <v>612</v>
      </c>
      <c r="B139" t="s">
        <v>56</v>
      </c>
      <c r="C139" s="3">
        <v>21</v>
      </c>
      <c r="D139" t="str">
        <f>VLOOKUP('Downloaded Data'!D139,Key!$A$5:$B$251,2)</f>
        <v>United Kingdom</v>
      </c>
      <c r="E139" s="3">
        <f>7-('Downloaded Data'!F139 + 1)</f>
        <v>6</v>
      </c>
      <c r="F139" s="3">
        <f>7 - ('Downloaded Data'!G139 + 1)</f>
        <v>5</v>
      </c>
      <c r="G139" s="3">
        <f>'Downloaded Data'!H139 + 1</f>
        <v>6</v>
      </c>
      <c r="H139" s="3">
        <f xml:space="preserve"> 7 - ('Downloaded Data'!I139 + 1)</f>
        <v>1</v>
      </c>
      <c r="I139" s="3">
        <f>'Downloaded Data'!J139 + 1</f>
        <v>3</v>
      </c>
      <c r="J139" s="3">
        <f>'Downloaded Data'!K139 + 1</f>
        <v>6</v>
      </c>
      <c r="K139" s="2">
        <f t="shared" si="11"/>
        <v>4.5</v>
      </c>
      <c r="L139" s="3">
        <f>7 - ('Downloaded Data'!M139 + 1)</f>
        <v>6</v>
      </c>
      <c r="M139" s="3">
        <f>'Downloaded Data'!N139 + 1</f>
        <v>4</v>
      </c>
      <c r="N139" s="3">
        <f>'Downloaded Data'!O139 + 1</f>
        <v>6</v>
      </c>
      <c r="O139" s="3">
        <f>'Downloaded Data'!P139 + 1</f>
        <v>6</v>
      </c>
      <c r="P139" s="3">
        <f>'Downloaded Data'!Q139 + 1</f>
        <v>6</v>
      </c>
      <c r="Q139" s="3">
        <f>'Downloaded Data'!R139 + 1</f>
        <v>6</v>
      </c>
      <c r="R139" s="5">
        <f t="shared" si="8"/>
        <v>5.666666666666667</v>
      </c>
      <c r="S139" s="3">
        <f>'Downloaded Data'!T139 + 1</f>
        <v>5</v>
      </c>
      <c r="T139" s="3">
        <f xml:space="preserve"> 7 - ('Downloaded Data'!U139 + 1)</f>
        <v>5</v>
      </c>
      <c r="U139" s="3">
        <f>'Downloaded Data'!V139 + 1</f>
        <v>5</v>
      </c>
      <c r="V139" s="3">
        <f>7 - ('Downloaded Data'!W139 + 1)</f>
        <v>5</v>
      </c>
      <c r="W139" s="3">
        <f>7 - ('Downloaded Data'!X139 + 1)</f>
        <v>5</v>
      </c>
      <c r="X139" s="3">
        <f>7 - ('Downloaded Data'!Y139 + 1)</f>
        <v>5</v>
      </c>
      <c r="Y139" s="3">
        <f>7 - ('Downloaded Data'!Z139 + 1)</f>
        <v>5</v>
      </c>
      <c r="Z139" s="3">
        <f>'Downloaded Data'!AA139 + 1</f>
        <v>6</v>
      </c>
      <c r="AA139" s="2">
        <f t="shared" si="9"/>
        <v>5.125</v>
      </c>
      <c r="AB139" s="2">
        <f t="shared" si="10"/>
        <v>5.0999999999999996</v>
      </c>
      <c r="AC139" s="3" t="str">
        <f>VLOOKUP('Downloaded Data'!AB139,Key!$A$396:$B$456,2)</f>
        <v>iMovie</v>
      </c>
      <c r="AE139" t="s">
        <v>262</v>
      </c>
      <c r="AF139" s="3">
        <v>4</v>
      </c>
      <c r="AG139" s="3">
        <v>10</v>
      </c>
      <c r="AH139" s="3">
        <v>7</v>
      </c>
      <c r="AI139" s="3">
        <v>10</v>
      </c>
      <c r="AJ139" s="3">
        <v>8</v>
      </c>
      <c r="AK139" s="3">
        <v>6</v>
      </c>
      <c r="AL139" s="3">
        <v>10</v>
      </c>
      <c r="AM139" s="3">
        <v>8</v>
      </c>
      <c r="AN139" s="3">
        <v>10</v>
      </c>
      <c r="AO139" s="3">
        <v>7</v>
      </c>
      <c r="AP139" s="3">
        <v>4</v>
      </c>
      <c r="AQ139" s="3">
        <v>8</v>
      </c>
      <c r="AR139" s="3">
        <v>5</v>
      </c>
      <c r="AS139" s="3">
        <v>0</v>
      </c>
      <c r="AT139" s="3">
        <v>0</v>
      </c>
      <c r="AU139" s="3">
        <v>7</v>
      </c>
    </row>
    <row r="140" spans="1:48" x14ac:dyDescent="0.2">
      <c r="A140" t="s">
        <v>613</v>
      </c>
      <c r="B140" t="s">
        <v>48</v>
      </c>
      <c r="C140" s="3">
        <v>31</v>
      </c>
      <c r="D140" t="str">
        <f>VLOOKUP('Downloaded Data'!D140,Key!$A$5:$B$251,2)</f>
        <v>India</v>
      </c>
      <c r="E140" s="3">
        <f>7-('Downloaded Data'!F140 + 1)</f>
        <v>6</v>
      </c>
      <c r="F140" s="3">
        <f>7 - ('Downloaded Data'!G140 + 1)</f>
        <v>1</v>
      </c>
      <c r="G140" s="3">
        <f>'Downloaded Data'!H140 + 1</f>
        <v>6</v>
      </c>
      <c r="H140" s="3">
        <f xml:space="preserve"> 7 - ('Downloaded Data'!I140 + 1)</f>
        <v>6</v>
      </c>
      <c r="I140" s="3">
        <f>'Downloaded Data'!J140 + 1</f>
        <v>6</v>
      </c>
      <c r="J140" s="3">
        <f>'Downloaded Data'!K140 + 1</f>
        <v>6</v>
      </c>
      <c r="K140" s="2">
        <f t="shared" si="11"/>
        <v>5.166666666666667</v>
      </c>
      <c r="L140" s="3">
        <f>7 - ('Downloaded Data'!M140 + 1)</f>
        <v>6</v>
      </c>
      <c r="M140" s="3">
        <f>'Downloaded Data'!N140 + 1</f>
        <v>6</v>
      </c>
      <c r="N140" s="3">
        <f>'Downloaded Data'!O140 + 1</f>
        <v>6</v>
      </c>
      <c r="O140" s="3">
        <f>'Downloaded Data'!P140 + 1</f>
        <v>6</v>
      </c>
      <c r="P140" s="3">
        <f>'Downloaded Data'!Q140 + 1</f>
        <v>5</v>
      </c>
      <c r="Q140" s="3">
        <f>'Downloaded Data'!R140 + 1</f>
        <v>6</v>
      </c>
      <c r="R140" s="5">
        <f t="shared" si="8"/>
        <v>5.833333333333333</v>
      </c>
      <c r="S140" s="3">
        <f>'Downloaded Data'!T140 + 1</f>
        <v>6</v>
      </c>
      <c r="T140" s="3">
        <f xml:space="preserve"> 7 - ('Downloaded Data'!U140 + 1)</f>
        <v>6</v>
      </c>
      <c r="U140" s="3">
        <f>'Downloaded Data'!V140 + 1</f>
        <v>6</v>
      </c>
      <c r="V140" s="3">
        <f>7 - ('Downloaded Data'!W140 + 1)</f>
        <v>6</v>
      </c>
      <c r="W140" s="3">
        <f>7 - ('Downloaded Data'!X140 + 1)</f>
        <v>6</v>
      </c>
      <c r="X140" s="3">
        <f>7 - ('Downloaded Data'!Y140 + 1)</f>
        <v>6</v>
      </c>
      <c r="Y140" s="3">
        <f>7 - ('Downloaded Data'!Z140 + 1)</f>
        <v>6</v>
      </c>
      <c r="Z140" s="3">
        <f>'Downloaded Data'!AA140 + 1</f>
        <v>6</v>
      </c>
      <c r="AA140" s="2">
        <f t="shared" si="9"/>
        <v>6</v>
      </c>
      <c r="AB140" s="2">
        <f t="shared" si="10"/>
        <v>5.7</v>
      </c>
      <c r="AC140" s="3" t="str">
        <f>VLOOKUP('Downloaded Data'!AB140,Key!$A$396:$B$456,2)</f>
        <v>MS Publisher</v>
      </c>
      <c r="AE140" t="s">
        <v>264</v>
      </c>
      <c r="AF140" s="3">
        <v>10</v>
      </c>
      <c r="AG140" s="3">
        <v>10</v>
      </c>
      <c r="AH140" s="3">
        <v>10</v>
      </c>
      <c r="AI140" s="3">
        <v>10</v>
      </c>
      <c r="AJ140" s="3">
        <v>10</v>
      </c>
      <c r="AK140" s="3">
        <v>10</v>
      </c>
      <c r="AL140" s="3">
        <v>10</v>
      </c>
      <c r="AM140" s="3">
        <v>4</v>
      </c>
      <c r="AN140" s="3">
        <v>7</v>
      </c>
      <c r="AO140" s="3">
        <v>10</v>
      </c>
      <c r="AP140" s="3">
        <v>10</v>
      </c>
      <c r="AQ140" s="3">
        <v>0</v>
      </c>
      <c r="AR140" s="3">
        <v>10</v>
      </c>
      <c r="AS140" s="3">
        <v>10</v>
      </c>
      <c r="AT140" s="3">
        <v>10</v>
      </c>
      <c r="AU140" s="3">
        <v>10</v>
      </c>
      <c r="AV140" t="s">
        <v>265</v>
      </c>
    </row>
    <row r="141" spans="1:48" x14ac:dyDescent="0.2">
      <c r="A141" t="s">
        <v>614</v>
      </c>
      <c r="B141" t="s">
        <v>60</v>
      </c>
      <c r="C141" s="3">
        <v>38</v>
      </c>
      <c r="D141" t="str">
        <f>VLOOKUP('Downloaded Data'!D141,Key!$A$5:$B$251,2)</f>
        <v>Luxembourg</v>
      </c>
      <c r="E141" s="3">
        <f>7-('Downloaded Data'!F141 + 1)</f>
        <v>6</v>
      </c>
      <c r="F141" s="3">
        <f>7 - ('Downloaded Data'!G141 + 1)</f>
        <v>6</v>
      </c>
      <c r="G141" s="3">
        <f>'Downloaded Data'!H141 + 1</f>
        <v>6</v>
      </c>
      <c r="H141" s="3">
        <f xml:space="preserve"> 7 - ('Downloaded Data'!I141 + 1)</f>
        <v>6</v>
      </c>
      <c r="I141" s="3">
        <f>'Downloaded Data'!J141 + 1</f>
        <v>6</v>
      </c>
      <c r="J141" s="3">
        <f>'Downloaded Data'!K141 + 1</f>
        <v>6</v>
      </c>
      <c r="K141" s="2">
        <f t="shared" si="11"/>
        <v>6</v>
      </c>
      <c r="L141" s="3">
        <f>7 - ('Downloaded Data'!M141 + 1)</f>
        <v>6</v>
      </c>
      <c r="M141" s="3">
        <f>'Downloaded Data'!N141 + 1</f>
        <v>6</v>
      </c>
      <c r="N141" s="3">
        <f>'Downloaded Data'!O141 + 1</f>
        <v>6</v>
      </c>
      <c r="O141" s="3">
        <f>'Downloaded Data'!P141 + 1</f>
        <v>6</v>
      </c>
      <c r="P141" s="3">
        <f>'Downloaded Data'!Q141 + 1</f>
        <v>6</v>
      </c>
      <c r="Q141" s="3">
        <f>'Downloaded Data'!R141 + 1</f>
        <v>6</v>
      </c>
      <c r="R141" s="5">
        <f t="shared" si="8"/>
        <v>6</v>
      </c>
      <c r="S141" s="3">
        <f>'Downloaded Data'!T141 + 1</f>
        <v>6</v>
      </c>
      <c r="T141" s="3">
        <f xml:space="preserve"> 7 - ('Downloaded Data'!U141 + 1)</f>
        <v>5</v>
      </c>
      <c r="U141" s="3">
        <f>'Downloaded Data'!V141 + 1</f>
        <v>5</v>
      </c>
      <c r="V141" s="3">
        <f>7 - ('Downloaded Data'!W141 + 1)</f>
        <v>5</v>
      </c>
      <c r="W141" s="3">
        <f>7 - ('Downloaded Data'!X141 + 1)</f>
        <v>5</v>
      </c>
      <c r="X141" s="3">
        <f>7 - ('Downloaded Data'!Y141 + 1)</f>
        <v>5</v>
      </c>
      <c r="Y141" s="3">
        <f>7 - ('Downloaded Data'!Z141 + 1)</f>
        <v>3</v>
      </c>
      <c r="Z141" s="3">
        <f>'Downloaded Data'!AA141 + 1</f>
        <v>4</v>
      </c>
      <c r="AA141" s="2">
        <f t="shared" si="9"/>
        <v>4.75</v>
      </c>
      <c r="AB141" s="2">
        <f t="shared" si="10"/>
        <v>5.5</v>
      </c>
      <c r="AC141" s="3" t="str">
        <f>VLOOKUP('Downloaded Data'!AB141,Key!$A$396:$B$456,2)</f>
        <v>Lightroom</v>
      </c>
      <c r="AE141" t="s">
        <v>266</v>
      </c>
      <c r="AF141" s="3">
        <v>6</v>
      </c>
      <c r="AG141" s="3">
        <v>8</v>
      </c>
      <c r="AH141" s="3">
        <v>10</v>
      </c>
      <c r="AI141" s="3">
        <v>10</v>
      </c>
      <c r="AJ141" s="3">
        <v>10</v>
      </c>
      <c r="AK141" s="3">
        <v>9</v>
      </c>
      <c r="AL141" s="3">
        <v>10</v>
      </c>
      <c r="AM141" s="3">
        <v>8</v>
      </c>
      <c r="AN141" s="3">
        <v>8</v>
      </c>
      <c r="AO141" s="3">
        <v>8</v>
      </c>
      <c r="AP141" s="3">
        <v>8</v>
      </c>
      <c r="AQ141" s="3">
        <v>10</v>
      </c>
      <c r="AR141" s="3">
        <v>9</v>
      </c>
      <c r="AS141" s="3">
        <v>4</v>
      </c>
      <c r="AT141" s="3">
        <v>4</v>
      </c>
      <c r="AU141" s="3">
        <v>4</v>
      </c>
      <c r="AV141" t="s">
        <v>267</v>
      </c>
    </row>
    <row r="142" spans="1:48" x14ac:dyDescent="0.2">
      <c r="A142" t="s">
        <v>615</v>
      </c>
      <c r="B142" t="s">
        <v>775</v>
      </c>
      <c r="C142" s="3">
        <v>24</v>
      </c>
      <c r="D142" t="str">
        <f>VLOOKUP('Downloaded Data'!D142,Key!$A$5:$B$251,2)</f>
        <v>Poland</v>
      </c>
      <c r="E142" s="3">
        <f>7-('Downloaded Data'!F142 + 1)</f>
        <v>5</v>
      </c>
      <c r="F142" s="3">
        <f>7 - ('Downloaded Data'!G142 + 1)</f>
        <v>5</v>
      </c>
      <c r="G142" s="3">
        <f>'Downloaded Data'!H142 + 1</f>
        <v>5</v>
      </c>
      <c r="H142" s="3">
        <f xml:space="preserve"> 7 - ('Downloaded Data'!I142 + 1)</f>
        <v>5</v>
      </c>
      <c r="I142" s="3">
        <f>'Downloaded Data'!J142 + 1</f>
        <v>5</v>
      </c>
      <c r="J142" s="3">
        <f>'Downloaded Data'!K142 + 1</f>
        <v>5</v>
      </c>
      <c r="K142" s="2">
        <f t="shared" si="11"/>
        <v>5</v>
      </c>
      <c r="L142" s="3">
        <f>7 - ('Downloaded Data'!M142 + 1)</f>
        <v>4</v>
      </c>
      <c r="M142" s="3">
        <f>'Downloaded Data'!N142 + 1</f>
        <v>4</v>
      </c>
      <c r="N142" s="3">
        <f>'Downloaded Data'!O142 + 1</f>
        <v>4</v>
      </c>
      <c r="O142" s="3">
        <f>'Downloaded Data'!P142 + 1</f>
        <v>5</v>
      </c>
      <c r="P142" s="3">
        <f>'Downloaded Data'!Q142 + 1</f>
        <v>4</v>
      </c>
      <c r="Q142" s="3">
        <f>'Downloaded Data'!R142 + 1</f>
        <v>5</v>
      </c>
      <c r="R142" s="5">
        <f t="shared" si="8"/>
        <v>4.333333333333333</v>
      </c>
      <c r="S142" s="3">
        <f>'Downloaded Data'!T142 + 1</f>
        <v>4</v>
      </c>
      <c r="T142" s="3">
        <f xml:space="preserve"> 7 - ('Downloaded Data'!U142 + 1)</f>
        <v>1</v>
      </c>
      <c r="U142" s="3">
        <f>'Downloaded Data'!V142 + 1</f>
        <v>2</v>
      </c>
      <c r="V142" s="3">
        <f>7 - ('Downloaded Data'!W142 + 1)</f>
        <v>1</v>
      </c>
      <c r="W142" s="3">
        <f>7 - ('Downloaded Data'!X142 + 1)</f>
        <v>2</v>
      </c>
      <c r="X142" s="3">
        <f>7 - ('Downloaded Data'!Y142 + 1)</f>
        <v>2</v>
      </c>
      <c r="Y142" s="3">
        <f>7 - ('Downloaded Data'!Z142 + 1)</f>
        <v>1</v>
      </c>
      <c r="Z142" s="3">
        <f>'Downloaded Data'!AA142 + 1</f>
        <v>2</v>
      </c>
      <c r="AA142" s="2">
        <f t="shared" si="9"/>
        <v>1.875</v>
      </c>
      <c r="AB142" s="2">
        <f t="shared" si="10"/>
        <v>3.55</v>
      </c>
      <c r="AC142" s="3" t="str">
        <f>VLOOKUP('Downloaded Data'!AB142,Key!$A$396:$B$456,2)</f>
        <v>Google Docs</v>
      </c>
      <c r="AE142" t="s">
        <v>268</v>
      </c>
      <c r="AF142" s="3">
        <v>7</v>
      </c>
      <c r="AG142" s="3">
        <v>7</v>
      </c>
      <c r="AH142" s="3">
        <v>5</v>
      </c>
      <c r="AI142" s="3">
        <v>5</v>
      </c>
      <c r="AJ142" s="3">
        <v>7</v>
      </c>
      <c r="AK142" s="3">
        <v>7</v>
      </c>
      <c r="AL142" s="3">
        <v>7</v>
      </c>
      <c r="AM142" s="3">
        <v>10</v>
      </c>
      <c r="AN142" s="3">
        <v>7</v>
      </c>
      <c r="AO142" s="3">
        <v>8</v>
      </c>
      <c r="AP142" s="3">
        <v>8</v>
      </c>
      <c r="AQ142" s="3">
        <v>10</v>
      </c>
      <c r="AR142" s="3">
        <v>8</v>
      </c>
      <c r="AS142" s="3">
        <v>9</v>
      </c>
      <c r="AT142" s="3">
        <v>4</v>
      </c>
      <c r="AU142" s="3">
        <v>8</v>
      </c>
    </row>
    <row r="143" spans="1:48" x14ac:dyDescent="0.2">
      <c r="A143" t="s">
        <v>616</v>
      </c>
      <c r="B143" t="s">
        <v>60</v>
      </c>
      <c r="C143" s="3">
        <v>29</v>
      </c>
      <c r="D143" t="str">
        <f>VLOOKUP('Downloaded Data'!D143,Key!$A$5:$B$251,2)</f>
        <v>South Africa</v>
      </c>
      <c r="E143" s="3">
        <f>7-('Downloaded Data'!F143 + 1)</f>
        <v>6</v>
      </c>
      <c r="F143" s="3">
        <f>7 - ('Downloaded Data'!G143 + 1)</f>
        <v>6</v>
      </c>
      <c r="G143" s="3">
        <f>'Downloaded Data'!H143 + 1</f>
        <v>5</v>
      </c>
      <c r="H143" s="3">
        <f xml:space="preserve"> 7 - ('Downloaded Data'!I143 + 1)</f>
        <v>6</v>
      </c>
      <c r="I143" s="3">
        <f>'Downloaded Data'!J143 + 1</f>
        <v>4</v>
      </c>
      <c r="J143" s="3">
        <f>'Downloaded Data'!K143 + 1</f>
        <v>6</v>
      </c>
      <c r="K143" s="2">
        <f t="shared" si="11"/>
        <v>5.5</v>
      </c>
      <c r="L143" s="3">
        <f>7 - ('Downloaded Data'!M143 + 1)</f>
        <v>6</v>
      </c>
      <c r="M143" s="3">
        <f>'Downloaded Data'!N143 + 1</f>
        <v>6</v>
      </c>
      <c r="N143" s="3">
        <f>'Downloaded Data'!O143 + 1</f>
        <v>6</v>
      </c>
      <c r="O143" s="3">
        <f>'Downloaded Data'!P143 + 1</f>
        <v>6</v>
      </c>
      <c r="P143" s="3">
        <f>'Downloaded Data'!Q143 + 1</f>
        <v>6</v>
      </c>
      <c r="Q143" s="3">
        <f>'Downloaded Data'!R143 + 1</f>
        <v>6</v>
      </c>
      <c r="R143" s="5">
        <f t="shared" si="8"/>
        <v>6</v>
      </c>
      <c r="S143" s="3">
        <f>'Downloaded Data'!T143 + 1</f>
        <v>2</v>
      </c>
      <c r="T143" s="3">
        <f xml:space="preserve"> 7 - ('Downloaded Data'!U143 + 1)</f>
        <v>1</v>
      </c>
      <c r="U143" s="3">
        <f>'Downloaded Data'!V143 + 1</f>
        <v>2</v>
      </c>
      <c r="V143" s="3">
        <f>7 - ('Downloaded Data'!W143 + 1)</f>
        <v>3</v>
      </c>
      <c r="W143" s="3">
        <f>7 - ('Downloaded Data'!X143 + 1)</f>
        <v>2</v>
      </c>
      <c r="X143" s="3">
        <f>7 - ('Downloaded Data'!Y143 + 1)</f>
        <v>2</v>
      </c>
      <c r="Y143" s="3">
        <f>7 - ('Downloaded Data'!Z143 + 1)</f>
        <v>1</v>
      </c>
      <c r="Z143" s="3">
        <f>'Downloaded Data'!AA143 + 1</f>
        <v>4</v>
      </c>
      <c r="AA143" s="2">
        <f t="shared" si="9"/>
        <v>2.125</v>
      </c>
      <c r="AB143" s="2">
        <f t="shared" si="10"/>
        <v>4.3</v>
      </c>
      <c r="AC143" s="3" t="str">
        <f>VLOOKUP('Downloaded Data'!AB143,Key!$A$396:$B$456,2)</f>
        <v>MS Word</v>
      </c>
      <c r="AE143" t="s">
        <v>269</v>
      </c>
      <c r="AF143" s="3">
        <v>7</v>
      </c>
      <c r="AG143" s="3">
        <v>1</v>
      </c>
      <c r="AH143" s="3">
        <v>10</v>
      </c>
      <c r="AI143" s="3">
        <v>7</v>
      </c>
      <c r="AJ143" s="3">
        <v>9</v>
      </c>
      <c r="AK143" s="3">
        <v>9</v>
      </c>
      <c r="AL143" s="3">
        <v>9</v>
      </c>
      <c r="AM143" s="3">
        <v>7</v>
      </c>
      <c r="AN143" s="3">
        <v>8</v>
      </c>
      <c r="AO143" s="3">
        <v>8</v>
      </c>
      <c r="AP143" s="3">
        <v>7</v>
      </c>
      <c r="AQ143" s="3">
        <v>10</v>
      </c>
      <c r="AR143" s="3">
        <v>1</v>
      </c>
      <c r="AS143" s="3">
        <v>10</v>
      </c>
      <c r="AT143" s="3">
        <v>10</v>
      </c>
      <c r="AU143" s="3">
        <v>0</v>
      </c>
    </row>
    <row r="144" spans="1:48" x14ac:dyDescent="0.2">
      <c r="A144" t="s">
        <v>617</v>
      </c>
      <c r="B144" t="s">
        <v>60</v>
      </c>
      <c r="C144" s="3">
        <v>32</v>
      </c>
      <c r="D144" t="str">
        <f>VLOOKUP('Downloaded Data'!D144,Key!$A$5:$B$251,2)</f>
        <v>South Africa</v>
      </c>
      <c r="E144" s="3">
        <f>7-('Downloaded Data'!F144 + 1)</f>
        <v>5</v>
      </c>
      <c r="F144" s="3">
        <f>7 - ('Downloaded Data'!G144 + 1)</f>
        <v>5</v>
      </c>
      <c r="G144" s="3">
        <f>'Downloaded Data'!H144 + 1</f>
        <v>5</v>
      </c>
      <c r="H144" s="3">
        <f xml:space="preserve"> 7 - ('Downloaded Data'!I144 + 1)</f>
        <v>5</v>
      </c>
      <c r="I144" s="3">
        <f>'Downloaded Data'!J144 + 1</f>
        <v>5</v>
      </c>
      <c r="J144" s="3">
        <f>'Downloaded Data'!K144 + 1</f>
        <v>6</v>
      </c>
      <c r="K144" s="2">
        <f t="shared" si="11"/>
        <v>5.166666666666667</v>
      </c>
      <c r="L144" s="3">
        <f>7 - ('Downloaded Data'!M144 + 1)</f>
        <v>6</v>
      </c>
      <c r="M144" s="3">
        <f>'Downloaded Data'!N144 + 1</f>
        <v>6</v>
      </c>
      <c r="N144" s="3">
        <f>'Downloaded Data'!O144 + 1</f>
        <v>4</v>
      </c>
      <c r="O144" s="3">
        <f>'Downloaded Data'!P144 + 1</f>
        <v>6</v>
      </c>
      <c r="P144" s="3">
        <f>'Downloaded Data'!Q144 + 1</f>
        <v>4</v>
      </c>
      <c r="Q144" s="3">
        <f>'Downloaded Data'!R144 + 1</f>
        <v>6</v>
      </c>
      <c r="R144" s="5">
        <f t="shared" si="8"/>
        <v>5.333333333333333</v>
      </c>
      <c r="S144" s="3">
        <f>'Downloaded Data'!T144 + 1</f>
        <v>6</v>
      </c>
      <c r="T144" s="3">
        <f xml:space="preserve"> 7 - ('Downloaded Data'!U144 + 1)</f>
        <v>6</v>
      </c>
      <c r="U144" s="3">
        <f>'Downloaded Data'!V144 + 1</f>
        <v>5</v>
      </c>
      <c r="V144" s="3">
        <f>7 - ('Downloaded Data'!W144 + 1)</f>
        <v>1</v>
      </c>
      <c r="W144" s="3">
        <f>7 - ('Downloaded Data'!X144 + 1)</f>
        <v>6</v>
      </c>
      <c r="X144" s="3">
        <f>7 - ('Downloaded Data'!Y144 + 1)</f>
        <v>6</v>
      </c>
      <c r="Y144" s="3">
        <f>7 - ('Downloaded Data'!Z144 + 1)</f>
        <v>6</v>
      </c>
      <c r="Z144" s="3">
        <f>'Downloaded Data'!AA144 + 1</f>
        <v>6</v>
      </c>
      <c r="AA144" s="2">
        <f t="shared" si="9"/>
        <v>5.25</v>
      </c>
      <c r="AB144" s="2">
        <f t="shared" si="10"/>
        <v>5.25</v>
      </c>
      <c r="AC144" s="3" t="str">
        <f>VLOOKUP('Downloaded Data'!AB144,Key!$A$396:$B$456,2)</f>
        <v>MS Powerpoint</v>
      </c>
      <c r="AE144" t="s">
        <v>270</v>
      </c>
      <c r="AF144" s="3">
        <v>10</v>
      </c>
      <c r="AG144" s="3">
        <v>9</v>
      </c>
      <c r="AH144" s="3">
        <v>10</v>
      </c>
      <c r="AI144" s="3">
        <v>9</v>
      </c>
      <c r="AJ144" s="3">
        <v>10</v>
      </c>
      <c r="AK144" s="3">
        <v>2</v>
      </c>
      <c r="AL144" s="3">
        <v>7</v>
      </c>
      <c r="AM144" s="3">
        <v>8</v>
      </c>
      <c r="AN144" s="3">
        <v>10</v>
      </c>
      <c r="AO144" s="3">
        <v>10</v>
      </c>
      <c r="AP144" s="3">
        <v>10</v>
      </c>
      <c r="AQ144" s="3">
        <v>1</v>
      </c>
      <c r="AR144" s="3">
        <v>9</v>
      </c>
      <c r="AS144" s="3">
        <v>2</v>
      </c>
      <c r="AT144" s="3">
        <v>9</v>
      </c>
      <c r="AU144" s="3">
        <v>9</v>
      </c>
    </row>
    <row r="145" spans="1:48" x14ac:dyDescent="0.2">
      <c r="A145" t="s">
        <v>618</v>
      </c>
      <c r="B145" t="s">
        <v>48</v>
      </c>
      <c r="C145" s="3">
        <v>20</v>
      </c>
      <c r="D145" t="str">
        <f>VLOOKUP('Downloaded Data'!D145,Key!$A$5:$B$251,2)</f>
        <v>Poland</v>
      </c>
      <c r="E145" s="3">
        <f>7-('Downloaded Data'!F145 + 1)</f>
        <v>6</v>
      </c>
      <c r="F145" s="3">
        <f>7 - ('Downloaded Data'!G145 + 1)</f>
        <v>6</v>
      </c>
      <c r="G145" s="3">
        <f>'Downloaded Data'!H145 + 1</f>
        <v>5</v>
      </c>
      <c r="H145" s="3">
        <f xml:space="preserve"> 7 - ('Downloaded Data'!I145 + 1)</f>
        <v>5</v>
      </c>
      <c r="I145" s="3">
        <f>'Downloaded Data'!J145 + 1</f>
        <v>6</v>
      </c>
      <c r="J145" s="3">
        <f>'Downloaded Data'!K145 + 1</f>
        <v>5</v>
      </c>
      <c r="K145" s="2">
        <f t="shared" si="11"/>
        <v>5.5</v>
      </c>
      <c r="L145" s="3">
        <f>7 - ('Downloaded Data'!M145 + 1)</f>
        <v>6</v>
      </c>
      <c r="M145" s="3">
        <f>'Downloaded Data'!N145 + 1</f>
        <v>4</v>
      </c>
      <c r="N145" s="3">
        <f>'Downloaded Data'!O145 + 1</f>
        <v>5</v>
      </c>
      <c r="O145" s="3">
        <f>'Downloaded Data'!P145 + 1</f>
        <v>5</v>
      </c>
      <c r="P145" s="3">
        <f>'Downloaded Data'!Q145 + 1</f>
        <v>4</v>
      </c>
      <c r="Q145" s="3">
        <f>'Downloaded Data'!R145 + 1</f>
        <v>4</v>
      </c>
      <c r="R145" s="5">
        <f t="shared" si="8"/>
        <v>4.666666666666667</v>
      </c>
      <c r="S145" s="3">
        <f>'Downloaded Data'!T145 + 1</f>
        <v>4</v>
      </c>
      <c r="T145" s="3">
        <f xml:space="preserve"> 7 - ('Downloaded Data'!U145 + 1)</f>
        <v>3</v>
      </c>
      <c r="U145" s="3">
        <f>'Downloaded Data'!V145 + 1</f>
        <v>3</v>
      </c>
      <c r="V145" s="3">
        <f>7 - ('Downloaded Data'!W145 + 1)</f>
        <v>2</v>
      </c>
      <c r="W145" s="3">
        <f>7 - ('Downloaded Data'!X145 + 1)</f>
        <v>5</v>
      </c>
      <c r="X145" s="3">
        <f>7 - ('Downloaded Data'!Y145 + 1)</f>
        <v>3</v>
      </c>
      <c r="Y145" s="3">
        <f>7 - ('Downloaded Data'!Z145 + 1)</f>
        <v>3</v>
      </c>
      <c r="Z145" s="3">
        <f>'Downloaded Data'!AA145 + 1</f>
        <v>4</v>
      </c>
      <c r="AA145" s="2">
        <f t="shared" si="9"/>
        <v>3.375</v>
      </c>
      <c r="AB145" s="2">
        <f t="shared" si="10"/>
        <v>4.4000000000000004</v>
      </c>
      <c r="AC145" s="3" t="str">
        <f>VLOOKUP('Downloaded Data'!AB145,Key!$A$396:$B$456,2)</f>
        <v>Whiteboards</v>
      </c>
      <c r="AE145" t="s">
        <v>271</v>
      </c>
      <c r="AF145" s="3">
        <v>4</v>
      </c>
      <c r="AG145" s="3">
        <v>7</v>
      </c>
      <c r="AH145" s="3">
        <v>8</v>
      </c>
      <c r="AI145" s="3">
        <v>2</v>
      </c>
      <c r="AJ145" s="3">
        <v>5</v>
      </c>
      <c r="AK145" s="3">
        <v>3</v>
      </c>
      <c r="AL145" s="3">
        <v>5</v>
      </c>
      <c r="AM145" s="3">
        <v>5</v>
      </c>
      <c r="AN145" s="3">
        <v>6</v>
      </c>
      <c r="AO145" s="3">
        <v>2</v>
      </c>
      <c r="AP145" s="3">
        <v>3</v>
      </c>
      <c r="AQ145" s="3">
        <v>6</v>
      </c>
      <c r="AR145" s="3">
        <v>0</v>
      </c>
      <c r="AS145" s="3">
        <v>4</v>
      </c>
      <c r="AT145" s="3">
        <v>6</v>
      </c>
      <c r="AU145" s="3">
        <v>5</v>
      </c>
    </row>
    <row r="146" spans="1:48" x14ac:dyDescent="0.2">
      <c r="A146" t="s">
        <v>619</v>
      </c>
      <c r="B146" t="s">
        <v>48</v>
      </c>
      <c r="C146" s="3">
        <v>21</v>
      </c>
      <c r="D146" t="str">
        <f>VLOOKUP('Downloaded Data'!D146,Key!$A$5:$B$251,2)</f>
        <v>Portugal</v>
      </c>
      <c r="E146" s="3">
        <f>7-('Downloaded Data'!F146 + 1)</f>
        <v>6</v>
      </c>
      <c r="F146" s="3">
        <f>7 - ('Downloaded Data'!G146 + 1)</f>
        <v>6</v>
      </c>
      <c r="G146" s="3">
        <f>'Downloaded Data'!H146 + 1</f>
        <v>6</v>
      </c>
      <c r="H146" s="3">
        <f xml:space="preserve"> 7 - ('Downloaded Data'!I146 + 1)</f>
        <v>6</v>
      </c>
      <c r="I146" s="3">
        <f>'Downloaded Data'!J146 + 1</f>
        <v>6</v>
      </c>
      <c r="J146" s="3">
        <f>'Downloaded Data'!K146 + 1</f>
        <v>6</v>
      </c>
      <c r="K146" s="2">
        <f t="shared" si="11"/>
        <v>6</v>
      </c>
      <c r="L146" s="3">
        <f>7 - ('Downloaded Data'!M146 + 1)</f>
        <v>6</v>
      </c>
      <c r="M146" s="3">
        <f>'Downloaded Data'!N146 + 1</f>
        <v>6</v>
      </c>
      <c r="N146" s="3">
        <f>'Downloaded Data'!O146 + 1</f>
        <v>6</v>
      </c>
      <c r="O146" s="3">
        <f>'Downloaded Data'!P146 + 1</f>
        <v>6</v>
      </c>
      <c r="P146" s="3">
        <f>'Downloaded Data'!Q146 + 1</f>
        <v>6</v>
      </c>
      <c r="Q146" s="3">
        <f>'Downloaded Data'!R146 + 1</f>
        <v>6</v>
      </c>
      <c r="R146" s="5">
        <f t="shared" si="8"/>
        <v>6</v>
      </c>
      <c r="S146" s="3">
        <f>'Downloaded Data'!T146 + 1</f>
        <v>4</v>
      </c>
      <c r="T146" s="3">
        <f xml:space="preserve"> 7 - ('Downloaded Data'!U146 + 1)</f>
        <v>1</v>
      </c>
      <c r="U146" s="3">
        <f>'Downloaded Data'!V146 + 1</f>
        <v>2</v>
      </c>
      <c r="V146" s="3">
        <f>7 - ('Downloaded Data'!W146 + 1)</f>
        <v>2</v>
      </c>
      <c r="W146" s="3">
        <f>7 - ('Downloaded Data'!X146 + 1)</f>
        <v>2</v>
      </c>
      <c r="X146" s="3">
        <f>7 - ('Downloaded Data'!Y146 + 1)</f>
        <v>2</v>
      </c>
      <c r="Y146" s="3">
        <f>7 - ('Downloaded Data'!Z146 + 1)</f>
        <v>2</v>
      </c>
      <c r="Z146" s="3">
        <f>'Downloaded Data'!AA146 + 1</f>
        <v>1</v>
      </c>
      <c r="AA146" s="2">
        <f t="shared" si="9"/>
        <v>2</v>
      </c>
      <c r="AB146" s="2">
        <f t="shared" si="10"/>
        <v>4.4000000000000004</v>
      </c>
      <c r="AC146" s="3" t="str">
        <f>VLOOKUP('Downloaded Data'!AB146,Key!$A$396:$B$456,2)</f>
        <v>Visual Studio</v>
      </c>
      <c r="AE146" t="s">
        <v>272</v>
      </c>
      <c r="AF146" s="3">
        <v>5</v>
      </c>
      <c r="AG146" s="3">
        <v>7</v>
      </c>
      <c r="AH146" s="3">
        <v>7</v>
      </c>
      <c r="AI146" s="3">
        <v>7</v>
      </c>
      <c r="AJ146" s="3">
        <v>8</v>
      </c>
      <c r="AK146" s="3">
        <v>7</v>
      </c>
      <c r="AL146" s="3">
        <v>6</v>
      </c>
      <c r="AM146" s="3">
        <v>8</v>
      </c>
      <c r="AN146" s="3">
        <v>7</v>
      </c>
      <c r="AO146" s="3">
        <v>8</v>
      </c>
      <c r="AP146" s="3">
        <v>7</v>
      </c>
      <c r="AQ146" s="3">
        <v>8</v>
      </c>
      <c r="AR146" s="3">
        <v>7</v>
      </c>
      <c r="AS146" s="3">
        <v>8</v>
      </c>
      <c r="AT146" s="3">
        <v>6</v>
      </c>
      <c r="AU146" s="3">
        <v>7</v>
      </c>
    </row>
    <row r="147" spans="1:48" x14ac:dyDescent="0.2">
      <c r="A147" t="s">
        <v>620</v>
      </c>
      <c r="B147" t="s">
        <v>48</v>
      </c>
      <c r="C147" s="3">
        <v>31</v>
      </c>
      <c r="D147" t="str">
        <f>VLOOKUP('Downloaded Data'!D147,Key!$A$5:$B$251,2)</f>
        <v>Greece</v>
      </c>
      <c r="E147" s="3">
        <f>7-('Downloaded Data'!F147 + 1)</f>
        <v>5</v>
      </c>
      <c r="F147" s="3">
        <f>7 - ('Downloaded Data'!G147 + 1)</f>
        <v>5</v>
      </c>
      <c r="G147" s="3">
        <f>'Downloaded Data'!H147 + 1</f>
        <v>5</v>
      </c>
      <c r="H147" s="3">
        <f xml:space="preserve"> 7 - ('Downloaded Data'!I147 + 1)</f>
        <v>5</v>
      </c>
      <c r="I147" s="3">
        <f>'Downloaded Data'!J147 + 1</f>
        <v>6</v>
      </c>
      <c r="J147" s="3">
        <f>'Downloaded Data'!K147 + 1</f>
        <v>5</v>
      </c>
      <c r="K147" s="2">
        <f t="shared" si="11"/>
        <v>5.166666666666667</v>
      </c>
      <c r="L147" s="3">
        <f>7 - ('Downloaded Data'!M147 + 1)</f>
        <v>5</v>
      </c>
      <c r="M147" s="3">
        <f>'Downloaded Data'!N147 + 1</f>
        <v>6</v>
      </c>
      <c r="N147" s="3">
        <f>'Downloaded Data'!O147 + 1</f>
        <v>5</v>
      </c>
      <c r="O147" s="3">
        <f>'Downloaded Data'!P147 + 1</f>
        <v>5</v>
      </c>
      <c r="P147" s="3">
        <f>'Downloaded Data'!Q147 + 1</f>
        <v>5</v>
      </c>
      <c r="Q147" s="3">
        <f>'Downloaded Data'!R147 + 1</f>
        <v>5</v>
      </c>
      <c r="R147" s="5">
        <f t="shared" si="8"/>
        <v>5.166666666666667</v>
      </c>
      <c r="S147" s="3">
        <f>'Downloaded Data'!T147 + 1</f>
        <v>5</v>
      </c>
      <c r="T147" s="3">
        <f xml:space="preserve"> 7 - ('Downloaded Data'!U147 + 1)</f>
        <v>5</v>
      </c>
      <c r="U147" s="3">
        <f>'Downloaded Data'!V147 + 1</f>
        <v>5</v>
      </c>
      <c r="V147" s="3">
        <f>7 - ('Downloaded Data'!W147 + 1)</f>
        <v>5</v>
      </c>
      <c r="W147" s="3">
        <f>7 - ('Downloaded Data'!X147 + 1)</f>
        <v>5</v>
      </c>
      <c r="X147" s="3">
        <f>7 - ('Downloaded Data'!Y147 + 1)</f>
        <v>5</v>
      </c>
      <c r="Y147" s="3">
        <f>7 - ('Downloaded Data'!Z147 + 1)</f>
        <v>5</v>
      </c>
      <c r="Z147" s="3">
        <f>'Downloaded Data'!AA147 + 1</f>
        <v>5</v>
      </c>
      <c r="AA147" s="2">
        <f t="shared" si="9"/>
        <v>5</v>
      </c>
      <c r="AB147" s="2">
        <f t="shared" si="10"/>
        <v>5.0999999999999996</v>
      </c>
      <c r="AC147" s="3" t="str">
        <f>VLOOKUP('Downloaded Data'!AB147,Key!$A$396:$B$456,2)</f>
        <v>Photoshop</v>
      </c>
      <c r="AE147" t="s">
        <v>273</v>
      </c>
      <c r="AF147" s="3">
        <v>6</v>
      </c>
      <c r="AG147" s="3">
        <v>9</v>
      </c>
      <c r="AH147" s="3">
        <v>10</v>
      </c>
      <c r="AI147" s="3">
        <v>9</v>
      </c>
      <c r="AJ147" s="3">
        <v>8</v>
      </c>
      <c r="AK147" s="3">
        <v>9</v>
      </c>
      <c r="AL147" s="3">
        <v>9</v>
      </c>
      <c r="AM147" s="3">
        <v>8</v>
      </c>
      <c r="AN147" s="3">
        <v>8</v>
      </c>
      <c r="AO147" s="3">
        <v>9</v>
      </c>
      <c r="AP147" s="3">
        <v>10</v>
      </c>
      <c r="AQ147" s="3">
        <v>10</v>
      </c>
      <c r="AR147" s="3">
        <v>7</v>
      </c>
      <c r="AS147" s="3">
        <v>8</v>
      </c>
      <c r="AT147" s="3">
        <v>9</v>
      </c>
      <c r="AU147" s="3">
        <v>9</v>
      </c>
    </row>
    <row r="148" spans="1:48" x14ac:dyDescent="0.2">
      <c r="A148" t="s">
        <v>621</v>
      </c>
      <c r="B148" t="s">
        <v>60</v>
      </c>
      <c r="C148" s="3">
        <v>24</v>
      </c>
      <c r="D148" t="str">
        <f>VLOOKUP('Downloaded Data'!D148,Key!$A$5:$B$251,2)</f>
        <v>Mexico</v>
      </c>
      <c r="E148" s="3">
        <f>7-('Downloaded Data'!F148 + 1)</f>
        <v>6</v>
      </c>
      <c r="F148" s="3">
        <f>7 - ('Downloaded Data'!G148 + 1)</f>
        <v>6</v>
      </c>
      <c r="G148" s="3">
        <f>'Downloaded Data'!H148 + 1</f>
        <v>4</v>
      </c>
      <c r="H148" s="3">
        <f xml:space="preserve"> 7 - ('Downloaded Data'!I148 + 1)</f>
        <v>6</v>
      </c>
      <c r="I148" s="3">
        <f>'Downloaded Data'!J148 + 1</f>
        <v>6</v>
      </c>
      <c r="J148" s="3">
        <f>'Downloaded Data'!K148 + 1</f>
        <v>4</v>
      </c>
      <c r="K148" s="2">
        <f t="shared" si="11"/>
        <v>5.333333333333333</v>
      </c>
      <c r="L148" s="3">
        <f>7 - ('Downloaded Data'!M148 + 1)</f>
        <v>6</v>
      </c>
      <c r="M148" s="3">
        <f>'Downloaded Data'!N148 + 1</f>
        <v>6</v>
      </c>
      <c r="N148" s="3">
        <f>'Downloaded Data'!O148 + 1</f>
        <v>6</v>
      </c>
      <c r="O148" s="3">
        <f>'Downloaded Data'!P148 + 1</f>
        <v>4</v>
      </c>
      <c r="P148" s="3">
        <f>'Downloaded Data'!Q148 + 1</f>
        <v>6</v>
      </c>
      <c r="Q148" s="3">
        <f>'Downloaded Data'!R148 + 1</f>
        <v>6</v>
      </c>
      <c r="R148" s="5">
        <f t="shared" si="8"/>
        <v>5.666666666666667</v>
      </c>
      <c r="S148" s="3">
        <f>'Downloaded Data'!T148 + 1</f>
        <v>5</v>
      </c>
      <c r="T148" s="3">
        <f xml:space="preserve"> 7 - ('Downloaded Data'!U148 + 1)</f>
        <v>2</v>
      </c>
      <c r="U148" s="3">
        <f>'Downloaded Data'!V148 + 1</f>
        <v>4</v>
      </c>
      <c r="V148" s="3">
        <f>7 - ('Downloaded Data'!W148 + 1)</f>
        <v>3</v>
      </c>
      <c r="W148" s="3">
        <f>7 - ('Downloaded Data'!X148 + 1)</f>
        <v>2</v>
      </c>
      <c r="X148" s="3">
        <f>7 - ('Downloaded Data'!Y148 + 1)</f>
        <v>2</v>
      </c>
      <c r="Y148" s="3">
        <f>7 - ('Downloaded Data'!Z148 + 1)</f>
        <v>2</v>
      </c>
      <c r="Z148" s="3">
        <f>'Downloaded Data'!AA148 + 1</f>
        <v>4</v>
      </c>
      <c r="AA148" s="2">
        <f t="shared" si="9"/>
        <v>3</v>
      </c>
      <c r="AB148" s="2">
        <f t="shared" si="10"/>
        <v>4.5</v>
      </c>
      <c r="AC148" s="3" t="str">
        <f>VLOOKUP('Downloaded Data'!AB148,Key!$A$396:$B$456,2)</f>
        <v>Google Docs</v>
      </c>
      <c r="AE148" t="s">
        <v>274</v>
      </c>
      <c r="AF148" s="3">
        <v>9</v>
      </c>
      <c r="AG148" s="3">
        <v>10</v>
      </c>
      <c r="AH148" s="3">
        <v>10</v>
      </c>
      <c r="AI148" s="3">
        <v>10</v>
      </c>
      <c r="AJ148" s="3">
        <v>10</v>
      </c>
      <c r="AK148" s="3">
        <v>10</v>
      </c>
      <c r="AL148" s="3">
        <v>10</v>
      </c>
      <c r="AM148" s="3">
        <v>10</v>
      </c>
      <c r="AN148" s="3">
        <v>10</v>
      </c>
      <c r="AO148" s="3">
        <v>10</v>
      </c>
      <c r="AP148" s="3">
        <v>10</v>
      </c>
      <c r="AQ148" s="3">
        <v>9</v>
      </c>
      <c r="AR148" s="3">
        <v>9</v>
      </c>
      <c r="AS148" s="3">
        <v>10</v>
      </c>
      <c r="AT148" s="3">
        <v>10</v>
      </c>
      <c r="AU148" s="3">
        <v>10</v>
      </c>
    </row>
    <row r="149" spans="1:48" x14ac:dyDescent="0.2">
      <c r="A149" t="s">
        <v>622</v>
      </c>
      <c r="B149" t="s">
        <v>48</v>
      </c>
      <c r="C149" s="3">
        <v>28</v>
      </c>
      <c r="D149" t="str">
        <f>VLOOKUP('Downloaded Data'!D149,Key!$A$5:$B$251,2)</f>
        <v>Poland</v>
      </c>
      <c r="E149" s="3">
        <f>7-('Downloaded Data'!F149 + 1)</f>
        <v>6</v>
      </c>
      <c r="F149" s="3">
        <f>7 - ('Downloaded Data'!G149 + 1)</f>
        <v>3</v>
      </c>
      <c r="G149" s="3">
        <f>'Downloaded Data'!H149 + 1</f>
        <v>6</v>
      </c>
      <c r="H149" s="3">
        <f xml:space="preserve"> 7 - ('Downloaded Data'!I149 + 1)</f>
        <v>4</v>
      </c>
      <c r="I149" s="3">
        <f>'Downloaded Data'!J149 + 1</f>
        <v>4</v>
      </c>
      <c r="J149" s="3">
        <f>'Downloaded Data'!K149 + 1</f>
        <v>5</v>
      </c>
      <c r="K149" s="2">
        <f t="shared" si="11"/>
        <v>4.666666666666667</v>
      </c>
      <c r="L149" s="3">
        <f>7 - ('Downloaded Data'!M149 + 1)</f>
        <v>5</v>
      </c>
      <c r="M149" s="3">
        <f>'Downloaded Data'!N149 + 1</f>
        <v>5</v>
      </c>
      <c r="N149" s="3">
        <f>'Downloaded Data'!O149 + 1</f>
        <v>4</v>
      </c>
      <c r="O149" s="3">
        <f>'Downloaded Data'!P149 + 1</f>
        <v>4</v>
      </c>
      <c r="P149" s="3">
        <f>'Downloaded Data'!Q149 + 1</f>
        <v>6</v>
      </c>
      <c r="Q149" s="3">
        <f>'Downloaded Data'!R149 + 1</f>
        <v>6</v>
      </c>
      <c r="R149" s="5">
        <f t="shared" si="8"/>
        <v>5</v>
      </c>
      <c r="S149" s="3">
        <f>'Downloaded Data'!T149 + 1</f>
        <v>4</v>
      </c>
      <c r="T149" s="3">
        <f xml:space="preserve"> 7 - ('Downloaded Data'!U149 + 1)</f>
        <v>5</v>
      </c>
      <c r="U149" s="3">
        <f>'Downloaded Data'!V149 + 1</f>
        <v>5</v>
      </c>
      <c r="V149" s="3">
        <f>7 - ('Downloaded Data'!W149 + 1)</f>
        <v>5</v>
      </c>
      <c r="W149" s="3">
        <f>7 - ('Downloaded Data'!X149 + 1)</f>
        <v>4</v>
      </c>
      <c r="X149" s="3">
        <f>7 - ('Downloaded Data'!Y149 + 1)</f>
        <v>1</v>
      </c>
      <c r="Y149" s="3">
        <f>7 - ('Downloaded Data'!Z149 + 1)</f>
        <v>4</v>
      </c>
      <c r="Z149" s="3">
        <f>'Downloaded Data'!AA149 + 1</f>
        <v>5</v>
      </c>
      <c r="AA149" s="2">
        <f t="shared" si="9"/>
        <v>4.125</v>
      </c>
      <c r="AB149" s="2">
        <f t="shared" si="10"/>
        <v>4.55</v>
      </c>
      <c r="AC149" s="3" t="str">
        <f>VLOOKUP('Downloaded Data'!AB149,Key!$A$396:$B$456,2)</f>
        <v>MS Word</v>
      </c>
      <c r="AE149" t="s">
        <v>275</v>
      </c>
      <c r="AF149" s="3">
        <v>8</v>
      </c>
      <c r="AG149" s="3">
        <v>2</v>
      </c>
      <c r="AH149" s="3">
        <v>8</v>
      </c>
      <c r="AI149" s="3">
        <v>7</v>
      </c>
      <c r="AJ149" s="3">
        <v>3</v>
      </c>
      <c r="AK149" s="3">
        <v>7</v>
      </c>
      <c r="AL149" s="3">
        <v>7</v>
      </c>
      <c r="AM149" s="3">
        <v>8</v>
      </c>
      <c r="AN149" s="3">
        <v>8</v>
      </c>
      <c r="AO149" s="3">
        <v>7</v>
      </c>
      <c r="AP149" s="3">
        <v>5</v>
      </c>
      <c r="AQ149" s="3">
        <v>9</v>
      </c>
      <c r="AR149" s="3">
        <v>3</v>
      </c>
      <c r="AS149" s="3">
        <v>8</v>
      </c>
      <c r="AT149" s="3">
        <v>4</v>
      </c>
      <c r="AU149" s="3">
        <v>7</v>
      </c>
    </row>
    <row r="150" spans="1:48" x14ac:dyDescent="0.2">
      <c r="A150" t="s">
        <v>623</v>
      </c>
      <c r="B150" t="s">
        <v>48</v>
      </c>
      <c r="C150" s="3">
        <v>28</v>
      </c>
      <c r="D150" t="str">
        <f>VLOOKUP('Downloaded Data'!D150,Key!$A$5:$B$251,2)</f>
        <v>Chile</v>
      </c>
      <c r="E150" s="3">
        <f>7-('Downloaded Data'!F150 + 1)</f>
        <v>5</v>
      </c>
      <c r="F150" s="3">
        <f>7 - ('Downloaded Data'!G150 + 1)</f>
        <v>5</v>
      </c>
      <c r="G150" s="3">
        <f>'Downloaded Data'!H150 + 1</f>
        <v>3</v>
      </c>
      <c r="H150" s="3">
        <f xml:space="preserve"> 7 - ('Downloaded Data'!I150 + 1)</f>
        <v>5</v>
      </c>
      <c r="I150" s="3">
        <f>'Downloaded Data'!J150 + 1</f>
        <v>5</v>
      </c>
      <c r="J150" s="3">
        <f>'Downloaded Data'!K150 + 1</f>
        <v>5</v>
      </c>
      <c r="K150" s="2">
        <f t="shared" si="11"/>
        <v>4.666666666666667</v>
      </c>
      <c r="L150" s="3">
        <f>7 - ('Downloaded Data'!M150 + 1)</f>
        <v>5</v>
      </c>
      <c r="M150" s="3">
        <f>'Downloaded Data'!N150 + 1</f>
        <v>5</v>
      </c>
      <c r="N150" s="3">
        <f>'Downloaded Data'!O150 + 1</f>
        <v>6</v>
      </c>
      <c r="O150" s="3">
        <f>'Downloaded Data'!P150 + 1</f>
        <v>6</v>
      </c>
      <c r="P150" s="3">
        <f>'Downloaded Data'!Q150 + 1</f>
        <v>5</v>
      </c>
      <c r="Q150" s="3">
        <f>'Downloaded Data'!R150 + 1</f>
        <v>5</v>
      </c>
      <c r="R150" s="5">
        <f t="shared" si="8"/>
        <v>5.333333333333333</v>
      </c>
      <c r="S150" s="3">
        <f>'Downloaded Data'!T150 + 1</f>
        <v>4</v>
      </c>
      <c r="T150" s="3">
        <f xml:space="preserve"> 7 - ('Downloaded Data'!U150 + 1)</f>
        <v>3</v>
      </c>
      <c r="U150" s="3">
        <f>'Downloaded Data'!V150 + 1</f>
        <v>3</v>
      </c>
      <c r="V150" s="3">
        <f>7 - ('Downloaded Data'!W150 + 1)</f>
        <v>5</v>
      </c>
      <c r="W150" s="3">
        <f>7 - ('Downloaded Data'!X150 + 1)</f>
        <v>3</v>
      </c>
      <c r="X150" s="3">
        <f>7 - ('Downloaded Data'!Y150 + 1)</f>
        <v>4</v>
      </c>
      <c r="Y150" s="3">
        <f>7 - ('Downloaded Data'!Z150 + 1)</f>
        <v>3</v>
      </c>
      <c r="Z150" s="3">
        <f>'Downloaded Data'!AA150 + 1</f>
        <v>3</v>
      </c>
      <c r="AA150" s="2">
        <f t="shared" si="9"/>
        <v>3.5</v>
      </c>
      <c r="AB150" s="2">
        <f t="shared" si="10"/>
        <v>4.4000000000000004</v>
      </c>
      <c r="AC150" s="3" t="str">
        <f>VLOOKUP('Downloaded Data'!AB150,Key!$A$396:$B$456,2)</f>
        <v>Visual Studio</v>
      </c>
      <c r="AE150" t="s">
        <v>276</v>
      </c>
      <c r="AF150" s="3">
        <v>3</v>
      </c>
      <c r="AG150" s="3">
        <v>6</v>
      </c>
      <c r="AH150" s="3">
        <v>7</v>
      </c>
      <c r="AI150" s="3">
        <v>3</v>
      </c>
      <c r="AJ150" s="3">
        <v>8</v>
      </c>
      <c r="AK150" s="3">
        <v>8</v>
      </c>
      <c r="AL150" s="3">
        <v>8</v>
      </c>
      <c r="AM150" s="3">
        <v>3</v>
      </c>
      <c r="AN150" s="3">
        <v>5</v>
      </c>
      <c r="AO150" s="3">
        <v>8</v>
      </c>
      <c r="AP150" s="3">
        <v>7</v>
      </c>
      <c r="AQ150" s="3">
        <v>9</v>
      </c>
      <c r="AR150" s="3">
        <v>5</v>
      </c>
      <c r="AS150" s="3">
        <v>5</v>
      </c>
      <c r="AT150" s="3">
        <v>6</v>
      </c>
      <c r="AU150" s="3">
        <v>8</v>
      </c>
      <c r="AV150" t="s">
        <v>277</v>
      </c>
    </row>
    <row r="151" spans="1:48" x14ac:dyDescent="0.2">
      <c r="A151" t="s">
        <v>624</v>
      </c>
      <c r="B151" t="s">
        <v>60</v>
      </c>
      <c r="C151" s="3">
        <v>25</v>
      </c>
      <c r="D151" t="str">
        <f>VLOOKUP('Downloaded Data'!D151,Key!$A$5:$B$251,2)</f>
        <v>South Africa</v>
      </c>
      <c r="E151" s="3">
        <f>7-('Downloaded Data'!F151 + 1)</f>
        <v>3</v>
      </c>
      <c r="F151" s="3">
        <f>7 - ('Downloaded Data'!G151 + 1)</f>
        <v>6</v>
      </c>
      <c r="G151" s="3">
        <f>'Downloaded Data'!H151 + 1</f>
        <v>6</v>
      </c>
      <c r="H151" s="3">
        <f xml:space="preserve"> 7 - ('Downloaded Data'!I151 + 1)</f>
        <v>2</v>
      </c>
      <c r="I151" s="3">
        <f>'Downloaded Data'!J151 + 1</f>
        <v>3</v>
      </c>
      <c r="J151" s="3">
        <f>'Downloaded Data'!K151 + 1</f>
        <v>5</v>
      </c>
      <c r="K151" s="2">
        <f t="shared" si="11"/>
        <v>4.166666666666667</v>
      </c>
      <c r="L151" s="3">
        <f>7 - ('Downloaded Data'!M151 + 1)</f>
        <v>2</v>
      </c>
      <c r="M151" s="3">
        <f>'Downloaded Data'!N151 + 1</f>
        <v>5</v>
      </c>
      <c r="N151" s="3">
        <f>'Downloaded Data'!O151 + 1</f>
        <v>4</v>
      </c>
      <c r="O151" s="3">
        <f>'Downloaded Data'!P151 + 1</f>
        <v>6</v>
      </c>
      <c r="P151" s="3">
        <f>'Downloaded Data'!Q151 + 1</f>
        <v>6</v>
      </c>
      <c r="Q151" s="3">
        <f>'Downloaded Data'!R151 + 1</f>
        <v>6</v>
      </c>
      <c r="R151" s="5">
        <f t="shared" si="8"/>
        <v>4.833333333333333</v>
      </c>
      <c r="S151" s="3">
        <f>'Downloaded Data'!T151 + 1</f>
        <v>6</v>
      </c>
      <c r="T151" s="3">
        <f xml:space="preserve"> 7 - ('Downloaded Data'!U151 + 1)</f>
        <v>3</v>
      </c>
      <c r="U151" s="3">
        <f>'Downloaded Data'!V151 + 1</f>
        <v>5</v>
      </c>
      <c r="V151" s="3">
        <f>7 - ('Downloaded Data'!W151 + 1)</f>
        <v>3</v>
      </c>
      <c r="W151" s="3">
        <f>7 - ('Downloaded Data'!X151 + 1)</f>
        <v>5</v>
      </c>
      <c r="X151" s="3">
        <f>7 - ('Downloaded Data'!Y151 + 1)</f>
        <v>5</v>
      </c>
      <c r="Y151" s="3">
        <f>7 - ('Downloaded Data'!Z151 + 1)</f>
        <v>5</v>
      </c>
      <c r="Z151" s="3">
        <f>'Downloaded Data'!AA151 + 1</f>
        <v>5</v>
      </c>
      <c r="AA151" s="2">
        <f t="shared" si="9"/>
        <v>4.625</v>
      </c>
      <c r="AB151" s="2">
        <f t="shared" si="10"/>
        <v>4.55</v>
      </c>
      <c r="AC151" s="3" t="str">
        <f>VLOOKUP('Downloaded Data'!AB151,Key!$A$396:$B$456,2)</f>
        <v>Lightroom</v>
      </c>
      <c r="AE151" t="s">
        <v>278</v>
      </c>
      <c r="AF151" s="3">
        <v>10</v>
      </c>
      <c r="AG151" s="3">
        <v>8</v>
      </c>
      <c r="AH151" s="3">
        <v>10</v>
      </c>
      <c r="AI151" s="3">
        <v>10</v>
      </c>
      <c r="AJ151" s="3">
        <v>7</v>
      </c>
      <c r="AK151" s="3">
        <v>9</v>
      </c>
      <c r="AL151" s="3">
        <v>10</v>
      </c>
      <c r="AM151" s="3">
        <v>10</v>
      </c>
      <c r="AN151" s="3">
        <v>10</v>
      </c>
      <c r="AO151" s="3">
        <v>10</v>
      </c>
      <c r="AP151" s="3">
        <v>10</v>
      </c>
      <c r="AQ151" s="3">
        <v>9</v>
      </c>
      <c r="AR151" s="3">
        <v>8</v>
      </c>
      <c r="AS151" s="3">
        <v>9</v>
      </c>
      <c r="AT151" s="3">
        <v>10</v>
      </c>
      <c r="AU151" s="3">
        <v>10</v>
      </c>
      <c r="AV151" t="s">
        <v>279</v>
      </c>
    </row>
    <row r="152" spans="1:48" x14ac:dyDescent="0.2">
      <c r="A152" t="s">
        <v>625</v>
      </c>
      <c r="B152" t="s">
        <v>48</v>
      </c>
      <c r="C152" s="3">
        <v>18</v>
      </c>
      <c r="D152" t="str">
        <f>VLOOKUP('Downloaded Data'!D152,Key!$A$5:$B$251,2)</f>
        <v>United Kingdom</v>
      </c>
      <c r="E152" s="3">
        <f>7-('Downloaded Data'!F152 + 1)</f>
        <v>4</v>
      </c>
      <c r="F152" s="3">
        <f>7 - ('Downloaded Data'!G152 + 1)</f>
        <v>3</v>
      </c>
      <c r="G152" s="3">
        <f>'Downloaded Data'!H152 + 1</f>
        <v>3</v>
      </c>
      <c r="H152" s="3">
        <f xml:space="preserve"> 7 - ('Downloaded Data'!I152 + 1)</f>
        <v>3</v>
      </c>
      <c r="I152" s="3">
        <f>'Downloaded Data'!J152 + 1</f>
        <v>3</v>
      </c>
      <c r="J152" s="3">
        <f>'Downloaded Data'!K152 + 1</f>
        <v>3</v>
      </c>
      <c r="K152" s="2">
        <f t="shared" si="11"/>
        <v>3.1666666666666665</v>
      </c>
      <c r="L152" s="3">
        <f>7 - ('Downloaded Data'!M152 + 1)</f>
        <v>2</v>
      </c>
      <c r="M152" s="3">
        <f>'Downloaded Data'!N152 + 1</f>
        <v>3</v>
      </c>
      <c r="N152" s="3">
        <f>'Downloaded Data'!O152 + 1</f>
        <v>3</v>
      </c>
      <c r="O152" s="3">
        <f>'Downloaded Data'!P152 + 1</f>
        <v>3</v>
      </c>
      <c r="P152" s="3">
        <f>'Downloaded Data'!Q152 + 1</f>
        <v>3</v>
      </c>
      <c r="Q152" s="3">
        <f>'Downloaded Data'!R152 + 1</f>
        <v>3</v>
      </c>
      <c r="R152" s="5">
        <f t="shared" si="8"/>
        <v>2.8333333333333335</v>
      </c>
      <c r="S152" s="3">
        <f>'Downloaded Data'!T152 + 1</f>
        <v>5</v>
      </c>
      <c r="T152" s="3">
        <f xml:space="preserve"> 7 - ('Downloaded Data'!U152 + 1)</f>
        <v>4</v>
      </c>
      <c r="U152" s="3">
        <f>'Downloaded Data'!V152 + 1</f>
        <v>3</v>
      </c>
      <c r="V152" s="3">
        <f>7 - ('Downloaded Data'!W152 + 1)</f>
        <v>3</v>
      </c>
      <c r="W152" s="3">
        <f>7 - ('Downloaded Data'!X152 + 1)</f>
        <v>3</v>
      </c>
      <c r="X152" s="3">
        <f>7 - ('Downloaded Data'!Y152 + 1)</f>
        <v>3</v>
      </c>
      <c r="Y152" s="3">
        <f>7 - ('Downloaded Data'!Z152 + 1)</f>
        <v>2</v>
      </c>
      <c r="Z152" s="3">
        <f>'Downloaded Data'!AA152 + 1</f>
        <v>3</v>
      </c>
      <c r="AA152" s="2">
        <f t="shared" si="9"/>
        <v>3.25</v>
      </c>
      <c r="AB152" s="2">
        <f t="shared" si="10"/>
        <v>3.1</v>
      </c>
      <c r="AC152" s="3" t="str">
        <f>VLOOKUP('Downloaded Data'!AB152,Key!$A$396:$B$456,2)</f>
        <v>MS Word</v>
      </c>
      <c r="AE152" t="s">
        <v>280</v>
      </c>
      <c r="AF152" s="3">
        <v>8</v>
      </c>
      <c r="AG152" s="3">
        <v>7</v>
      </c>
      <c r="AH152" s="3">
        <v>7</v>
      </c>
      <c r="AI152" s="3">
        <v>8</v>
      </c>
      <c r="AJ152" s="3">
        <v>8</v>
      </c>
      <c r="AK152" s="3">
        <v>7</v>
      </c>
      <c r="AL152" s="3">
        <v>8</v>
      </c>
      <c r="AM152" s="3">
        <v>8</v>
      </c>
      <c r="AN152" s="3">
        <v>7</v>
      </c>
      <c r="AO152" s="3">
        <v>6</v>
      </c>
      <c r="AP152" s="3">
        <v>5</v>
      </c>
      <c r="AQ152" s="3">
        <v>9</v>
      </c>
      <c r="AR152" s="3">
        <v>7</v>
      </c>
      <c r="AS152" s="3">
        <v>5</v>
      </c>
      <c r="AT152" s="3">
        <v>5</v>
      </c>
      <c r="AU152" s="3">
        <v>6</v>
      </c>
    </row>
    <row r="153" spans="1:48" x14ac:dyDescent="0.2">
      <c r="A153" t="s">
        <v>626</v>
      </c>
      <c r="B153" t="s">
        <v>48</v>
      </c>
      <c r="C153" s="3">
        <v>28</v>
      </c>
      <c r="D153" t="str">
        <f>VLOOKUP('Downloaded Data'!D153,Key!$A$5:$B$251,2)</f>
        <v>South Africa</v>
      </c>
      <c r="E153" s="3">
        <f>7-('Downloaded Data'!F153 + 1)</f>
        <v>4</v>
      </c>
      <c r="F153" s="3">
        <f>7 - ('Downloaded Data'!G153 + 1)</f>
        <v>5</v>
      </c>
      <c r="G153" s="3">
        <f>'Downloaded Data'!H153 + 1</f>
        <v>4</v>
      </c>
      <c r="H153" s="3">
        <f xml:space="preserve"> 7 - ('Downloaded Data'!I153 + 1)</f>
        <v>5</v>
      </c>
      <c r="I153" s="3">
        <f>'Downloaded Data'!J153 + 1</f>
        <v>3</v>
      </c>
      <c r="J153" s="3">
        <f>'Downloaded Data'!K153 + 1</f>
        <v>4</v>
      </c>
      <c r="K153" s="2">
        <f t="shared" si="11"/>
        <v>4.166666666666667</v>
      </c>
      <c r="L153" s="3">
        <f>7 - ('Downloaded Data'!M153 + 1)</f>
        <v>6</v>
      </c>
      <c r="M153" s="3">
        <f>'Downloaded Data'!N153 + 1</f>
        <v>5</v>
      </c>
      <c r="N153" s="3">
        <f>'Downloaded Data'!O153 + 1</f>
        <v>4</v>
      </c>
      <c r="O153" s="3">
        <f>'Downloaded Data'!P153 + 1</f>
        <v>5</v>
      </c>
      <c r="P153" s="3">
        <f>'Downloaded Data'!Q153 + 1</f>
        <v>3</v>
      </c>
      <c r="Q153" s="3">
        <f>'Downloaded Data'!R153 + 1</f>
        <v>4</v>
      </c>
      <c r="R153" s="5">
        <f t="shared" si="8"/>
        <v>4.5</v>
      </c>
      <c r="S153" s="3">
        <f>'Downloaded Data'!T153 + 1</f>
        <v>5</v>
      </c>
      <c r="T153" s="3">
        <f xml:space="preserve"> 7 - ('Downloaded Data'!U153 + 1)</f>
        <v>4</v>
      </c>
      <c r="U153" s="3">
        <f>'Downloaded Data'!V153 + 1</f>
        <v>5</v>
      </c>
      <c r="V153" s="3">
        <f>7 - ('Downloaded Data'!W153 + 1)</f>
        <v>5</v>
      </c>
      <c r="W153" s="3">
        <f>7 - ('Downloaded Data'!X153 + 1)</f>
        <v>5</v>
      </c>
      <c r="X153" s="3">
        <f>7 - ('Downloaded Data'!Y153 + 1)</f>
        <v>6</v>
      </c>
      <c r="Y153" s="3">
        <f>7 - ('Downloaded Data'!Z153 + 1)</f>
        <v>6</v>
      </c>
      <c r="Z153" s="3">
        <f>'Downloaded Data'!AA153 + 1</f>
        <v>5</v>
      </c>
      <c r="AA153" s="2">
        <f t="shared" si="9"/>
        <v>5.125</v>
      </c>
      <c r="AB153" s="2">
        <f t="shared" si="10"/>
        <v>4.6500000000000004</v>
      </c>
      <c r="AC153" s="3" t="str">
        <f>VLOOKUP('Downloaded Data'!AB153,Key!$A$396:$B$456,2)</f>
        <v>Illustrator</v>
      </c>
      <c r="AE153" t="s">
        <v>281</v>
      </c>
      <c r="AF153" s="3">
        <v>2</v>
      </c>
      <c r="AG153" s="3">
        <v>9</v>
      </c>
      <c r="AH153" s="3">
        <v>10</v>
      </c>
      <c r="AI153" s="3">
        <v>9</v>
      </c>
      <c r="AJ153" s="3">
        <v>9</v>
      </c>
      <c r="AK153" s="3">
        <v>8</v>
      </c>
      <c r="AL153" s="3">
        <v>9</v>
      </c>
      <c r="AM153" s="3">
        <v>8</v>
      </c>
      <c r="AN153" s="3">
        <v>7</v>
      </c>
      <c r="AO153" s="3">
        <v>9</v>
      </c>
      <c r="AP153" s="3">
        <v>10</v>
      </c>
      <c r="AQ153" s="3">
        <v>7</v>
      </c>
      <c r="AR153" s="3">
        <v>8</v>
      </c>
      <c r="AS153" s="3">
        <v>7</v>
      </c>
      <c r="AT153" s="3">
        <v>9</v>
      </c>
      <c r="AU153" s="3">
        <v>9</v>
      </c>
    </row>
    <row r="154" spans="1:48" x14ac:dyDescent="0.2">
      <c r="A154" t="s">
        <v>627</v>
      </c>
      <c r="B154" t="s">
        <v>60</v>
      </c>
      <c r="C154" s="3">
        <v>25</v>
      </c>
      <c r="D154" t="str">
        <f>VLOOKUP('Downloaded Data'!D154,Key!$A$5:$B$251,2)</f>
        <v>South Africa</v>
      </c>
      <c r="E154" s="3">
        <f>7-('Downloaded Data'!F154 + 1)</f>
        <v>5</v>
      </c>
      <c r="F154" s="3">
        <f>7 - ('Downloaded Data'!G154 + 1)</f>
        <v>5</v>
      </c>
      <c r="G154" s="3">
        <f>'Downloaded Data'!H154 + 1</f>
        <v>5</v>
      </c>
      <c r="H154" s="3">
        <f xml:space="preserve"> 7 - ('Downloaded Data'!I154 + 1)</f>
        <v>5</v>
      </c>
      <c r="I154" s="3">
        <f>'Downloaded Data'!J154 + 1</f>
        <v>6</v>
      </c>
      <c r="J154" s="3">
        <f>'Downloaded Data'!K154 + 1</f>
        <v>6</v>
      </c>
      <c r="K154" s="2">
        <f t="shared" si="11"/>
        <v>5.333333333333333</v>
      </c>
      <c r="L154" s="3">
        <f>7 - ('Downloaded Data'!M154 + 1)</f>
        <v>6</v>
      </c>
      <c r="M154" s="3">
        <f>'Downloaded Data'!N154 + 1</f>
        <v>4</v>
      </c>
      <c r="N154" s="3">
        <f>'Downloaded Data'!O154 + 1</f>
        <v>4</v>
      </c>
      <c r="O154" s="3">
        <f>'Downloaded Data'!P154 + 1</f>
        <v>5</v>
      </c>
      <c r="P154" s="3">
        <f>'Downloaded Data'!Q154 + 1</f>
        <v>4</v>
      </c>
      <c r="Q154" s="3">
        <f>'Downloaded Data'!R154 + 1</f>
        <v>3</v>
      </c>
      <c r="R154" s="5">
        <f t="shared" si="8"/>
        <v>4.333333333333333</v>
      </c>
      <c r="S154" s="3">
        <f>'Downloaded Data'!T154 + 1</f>
        <v>6</v>
      </c>
      <c r="T154" s="3">
        <f xml:space="preserve"> 7 - ('Downloaded Data'!U154 + 1)</f>
        <v>5</v>
      </c>
      <c r="U154" s="3">
        <f>'Downloaded Data'!V154 + 1</f>
        <v>5</v>
      </c>
      <c r="V154" s="3">
        <f>7 - ('Downloaded Data'!W154 + 1)</f>
        <v>2</v>
      </c>
      <c r="W154" s="3">
        <f>7 - ('Downloaded Data'!X154 + 1)</f>
        <v>5</v>
      </c>
      <c r="X154" s="3">
        <f>7 - ('Downloaded Data'!Y154 + 1)</f>
        <v>5</v>
      </c>
      <c r="Y154" s="3">
        <f>7 - ('Downloaded Data'!Z154 + 1)</f>
        <v>5</v>
      </c>
      <c r="Z154" s="3">
        <f>'Downloaded Data'!AA154 + 1</f>
        <v>5</v>
      </c>
      <c r="AA154" s="2">
        <f t="shared" si="9"/>
        <v>4.75</v>
      </c>
      <c r="AB154" s="2">
        <f t="shared" si="10"/>
        <v>4.8</v>
      </c>
      <c r="AC154" s="3" t="str">
        <f>VLOOKUP('Downloaded Data'!AB154,Key!$A$396:$B$456,2)</f>
        <v>MS Word</v>
      </c>
      <c r="AE154" t="s">
        <v>282</v>
      </c>
      <c r="AF154" s="3">
        <v>1</v>
      </c>
      <c r="AG154" s="3">
        <v>2</v>
      </c>
      <c r="AH154" s="3">
        <v>8</v>
      </c>
      <c r="AI154" s="3">
        <v>8</v>
      </c>
      <c r="AJ154" s="3">
        <v>8</v>
      </c>
      <c r="AK154" s="3">
        <v>8</v>
      </c>
      <c r="AL154" s="3">
        <v>6</v>
      </c>
      <c r="AM154" s="3">
        <v>8</v>
      </c>
      <c r="AN154" s="3">
        <v>9</v>
      </c>
      <c r="AO154" s="3">
        <v>7</v>
      </c>
      <c r="AP154" s="3">
        <v>7</v>
      </c>
      <c r="AQ154" s="3">
        <v>9</v>
      </c>
      <c r="AR154" s="3">
        <v>5</v>
      </c>
      <c r="AS154" s="3">
        <v>7</v>
      </c>
      <c r="AT154" s="3">
        <v>10</v>
      </c>
      <c r="AU154" s="3">
        <v>9</v>
      </c>
      <c r="AV154" t="s">
        <v>283</v>
      </c>
    </row>
    <row r="155" spans="1:48" x14ac:dyDescent="0.2">
      <c r="A155" t="s">
        <v>628</v>
      </c>
      <c r="B155" t="s">
        <v>60</v>
      </c>
      <c r="C155" s="3">
        <v>24</v>
      </c>
      <c r="D155" t="str">
        <f>VLOOKUP('Downloaded Data'!D155,Key!$A$5:$B$251,2)</f>
        <v>South Africa</v>
      </c>
      <c r="E155" s="3">
        <f>7-('Downloaded Data'!F155 + 1)</f>
        <v>3</v>
      </c>
      <c r="F155" s="3">
        <f>7 - ('Downloaded Data'!G155 + 1)</f>
        <v>1</v>
      </c>
      <c r="G155" s="3">
        <f>'Downloaded Data'!H155 + 1</f>
        <v>6</v>
      </c>
      <c r="H155" s="3">
        <f xml:space="preserve"> 7 - ('Downloaded Data'!I155 + 1)</f>
        <v>1</v>
      </c>
      <c r="I155" s="3">
        <f>'Downloaded Data'!J155 + 1</f>
        <v>6</v>
      </c>
      <c r="J155" s="3">
        <f>'Downloaded Data'!K155 + 1</f>
        <v>6</v>
      </c>
      <c r="K155" s="2">
        <f t="shared" si="11"/>
        <v>3.8333333333333335</v>
      </c>
      <c r="L155" s="3">
        <f>7 - ('Downloaded Data'!M155 + 1)</f>
        <v>6</v>
      </c>
      <c r="M155" s="3">
        <f>'Downloaded Data'!N155 + 1</f>
        <v>6</v>
      </c>
      <c r="N155" s="3">
        <f>'Downloaded Data'!O155 + 1</f>
        <v>6</v>
      </c>
      <c r="O155" s="3">
        <f>'Downloaded Data'!P155 + 1</f>
        <v>6</v>
      </c>
      <c r="P155" s="3">
        <f>'Downloaded Data'!Q155 + 1</f>
        <v>6</v>
      </c>
      <c r="Q155" s="3">
        <f>'Downloaded Data'!R155 + 1</f>
        <v>6</v>
      </c>
      <c r="R155" s="5">
        <f t="shared" si="8"/>
        <v>6</v>
      </c>
      <c r="S155" s="3">
        <f>'Downloaded Data'!T155 + 1</f>
        <v>4</v>
      </c>
      <c r="T155" s="3">
        <f xml:space="preserve"> 7 - ('Downloaded Data'!U155 + 1)</f>
        <v>6</v>
      </c>
      <c r="U155" s="3">
        <f>'Downloaded Data'!V155 + 1</f>
        <v>6</v>
      </c>
      <c r="V155" s="3">
        <f>7 - ('Downloaded Data'!W155 + 1)</f>
        <v>2</v>
      </c>
      <c r="W155" s="3">
        <f>7 - ('Downloaded Data'!X155 + 1)</f>
        <v>3</v>
      </c>
      <c r="X155" s="3">
        <f>7 - ('Downloaded Data'!Y155 + 1)</f>
        <v>4</v>
      </c>
      <c r="Y155" s="3">
        <f>7 - ('Downloaded Data'!Z155 + 1)</f>
        <v>1</v>
      </c>
      <c r="Z155" s="3">
        <f>'Downloaded Data'!AA155 + 1</f>
        <v>6</v>
      </c>
      <c r="AA155" s="2">
        <f t="shared" si="9"/>
        <v>4</v>
      </c>
      <c r="AB155" s="2">
        <f t="shared" si="10"/>
        <v>4.55</v>
      </c>
      <c r="AC155" s="3" t="str">
        <f>VLOOKUP('Downloaded Data'!AB155,Key!$A$396:$B$456,2)</f>
        <v>Lightroom</v>
      </c>
      <c r="AE155" t="s">
        <v>284</v>
      </c>
      <c r="AF155" s="3">
        <v>10</v>
      </c>
      <c r="AG155" s="3">
        <v>10</v>
      </c>
      <c r="AH155" s="3">
        <v>7</v>
      </c>
      <c r="AI155" s="3">
        <v>10</v>
      </c>
      <c r="AJ155" s="3">
        <v>10</v>
      </c>
      <c r="AK155" s="3">
        <v>8</v>
      </c>
      <c r="AL155" s="3">
        <v>10</v>
      </c>
      <c r="AM155" s="3">
        <v>10</v>
      </c>
      <c r="AN155" s="3">
        <v>10</v>
      </c>
      <c r="AO155" s="3">
        <v>10</v>
      </c>
      <c r="AP155" s="3">
        <v>10</v>
      </c>
      <c r="AQ155" s="3">
        <v>8</v>
      </c>
      <c r="AR155" s="3">
        <v>10</v>
      </c>
      <c r="AS155" s="3">
        <v>10</v>
      </c>
      <c r="AT155" s="3">
        <v>10</v>
      </c>
      <c r="AU155" s="3">
        <v>10</v>
      </c>
    </row>
    <row r="156" spans="1:48" x14ac:dyDescent="0.2">
      <c r="A156" t="s">
        <v>629</v>
      </c>
      <c r="B156" t="s">
        <v>60</v>
      </c>
      <c r="C156" s="3">
        <v>25</v>
      </c>
      <c r="D156" t="str">
        <f>VLOOKUP('Downloaded Data'!D156,Key!$A$5:$B$251,2)</f>
        <v>Mexico</v>
      </c>
      <c r="E156" s="3">
        <f>7-('Downloaded Data'!F156 + 1)</f>
        <v>5</v>
      </c>
      <c r="F156" s="3">
        <f>7 - ('Downloaded Data'!G156 + 1)</f>
        <v>6</v>
      </c>
      <c r="G156" s="3">
        <f>'Downloaded Data'!H156 + 1</f>
        <v>5</v>
      </c>
      <c r="H156" s="3">
        <f xml:space="preserve"> 7 - ('Downloaded Data'!I156 + 1)</f>
        <v>6</v>
      </c>
      <c r="I156" s="3">
        <f>'Downloaded Data'!J156 + 1</f>
        <v>6</v>
      </c>
      <c r="J156" s="3">
        <f>'Downloaded Data'!K156 + 1</f>
        <v>5</v>
      </c>
      <c r="K156" s="2">
        <f t="shared" si="11"/>
        <v>5.5</v>
      </c>
      <c r="L156" s="3">
        <f>7 - ('Downloaded Data'!M156 + 1)</f>
        <v>5</v>
      </c>
      <c r="M156" s="3">
        <f>'Downloaded Data'!N156 + 1</f>
        <v>5</v>
      </c>
      <c r="N156" s="3">
        <f>'Downloaded Data'!O156 + 1</f>
        <v>6</v>
      </c>
      <c r="O156" s="3">
        <f>'Downloaded Data'!P156 + 1</f>
        <v>5</v>
      </c>
      <c r="P156" s="3">
        <f>'Downloaded Data'!Q156 + 1</f>
        <v>4</v>
      </c>
      <c r="Q156" s="3">
        <f>'Downloaded Data'!R156 + 1</f>
        <v>4</v>
      </c>
      <c r="R156" s="5">
        <f t="shared" si="8"/>
        <v>4.833333333333333</v>
      </c>
      <c r="S156" s="3">
        <f>'Downloaded Data'!T156 + 1</f>
        <v>5</v>
      </c>
      <c r="T156" s="3">
        <f xml:space="preserve"> 7 - ('Downloaded Data'!U156 + 1)</f>
        <v>5</v>
      </c>
      <c r="U156" s="3">
        <f>'Downloaded Data'!V156 + 1</f>
        <v>5</v>
      </c>
      <c r="V156" s="3">
        <f>7 - ('Downloaded Data'!W156 + 1)</f>
        <v>4</v>
      </c>
      <c r="W156" s="3">
        <f>7 - ('Downloaded Data'!X156 + 1)</f>
        <v>5</v>
      </c>
      <c r="X156" s="3">
        <f>7 - ('Downloaded Data'!Y156 + 1)</f>
        <v>5</v>
      </c>
      <c r="Y156" s="3">
        <f>7 - ('Downloaded Data'!Z156 + 1)</f>
        <v>6</v>
      </c>
      <c r="Z156" s="3">
        <f>'Downloaded Data'!AA156 + 1</f>
        <v>5</v>
      </c>
      <c r="AA156" s="2">
        <f t="shared" si="9"/>
        <v>5</v>
      </c>
      <c r="AB156" s="2">
        <f t="shared" si="10"/>
        <v>5.0999999999999996</v>
      </c>
      <c r="AC156" s="3" t="str">
        <f>VLOOKUP('Downloaded Data'!AB156,Key!$A$396:$B$456,2)</f>
        <v>Photoshop</v>
      </c>
      <c r="AE156" t="s">
        <v>285</v>
      </c>
      <c r="AF156" s="3">
        <v>9</v>
      </c>
      <c r="AG156" s="3">
        <v>9</v>
      </c>
      <c r="AH156" s="3">
        <v>10</v>
      </c>
      <c r="AI156" s="3">
        <v>8</v>
      </c>
      <c r="AJ156" s="3">
        <v>9</v>
      </c>
      <c r="AK156" s="3">
        <v>6</v>
      </c>
      <c r="AL156" s="3">
        <v>9</v>
      </c>
      <c r="AM156" s="3">
        <v>4</v>
      </c>
      <c r="AN156" s="3">
        <v>8</v>
      </c>
      <c r="AO156" s="3">
        <v>9</v>
      </c>
      <c r="AP156" s="3">
        <v>6</v>
      </c>
      <c r="AQ156" s="3">
        <v>3</v>
      </c>
      <c r="AR156" s="3">
        <v>8</v>
      </c>
      <c r="AS156" s="3">
        <v>4</v>
      </c>
      <c r="AT156" s="3">
        <v>7</v>
      </c>
      <c r="AU156" s="3">
        <v>8</v>
      </c>
      <c r="AV156" t="s">
        <v>286</v>
      </c>
    </row>
    <row r="157" spans="1:48" x14ac:dyDescent="0.2">
      <c r="A157" t="s">
        <v>630</v>
      </c>
      <c r="B157" t="s">
        <v>60</v>
      </c>
      <c r="C157" s="3">
        <v>26</v>
      </c>
      <c r="D157" t="str">
        <f>VLOOKUP('Downloaded Data'!D157,Key!$A$5:$B$251,2)</f>
        <v>South Africa</v>
      </c>
      <c r="E157" s="3">
        <f>7-('Downloaded Data'!F157 + 1)</f>
        <v>6</v>
      </c>
      <c r="F157" s="3">
        <f>7 - ('Downloaded Data'!G157 + 1)</f>
        <v>6</v>
      </c>
      <c r="G157" s="3">
        <f>'Downloaded Data'!H157 + 1</f>
        <v>6</v>
      </c>
      <c r="H157" s="3">
        <f xml:space="preserve"> 7 - ('Downloaded Data'!I157 + 1)</f>
        <v>6</v>
      </c>
      <c r="I157" s="3">
        <f>'Downloaded Data'!J157 + 1</f>
        <v>6</v>
      </c>
      <c r="J157" s="3">
        <f>'Downloaded Data'!K157 + 1</f>
        <v>6</v>
      </c>
      <c r="K157" s="2">
        <f t="shared" si="11"/>
        <v>6</v>
      </c>
      <c r="L157" s="3">
        <f>7 - ('Downloaded Data'!M157 + 1)</f>
        <v>6</v>
      </c>
      <c r="M157" s="3">
        <f>'Downloaded Data'!N157 + 1</f>
        <v>5</v>
      </c>
      <c r="N157" s="3">
        <f>'Downloaded Data'!O157 + 1</f>
        <v>6</v>
      </c>
      <c r="O157" s="3">
        <f>'Downloaded Data'!P157 + 1</f>
        <v>5</v>
      </c>
      <c r="P157" s="3">
        <f>'Downloaded Data'!Q157 + 1</f>
        <v>4</v>
      </c>
      <c r="Q157" s="3">
        <f>'Downloaded Data'!R157 + 1</f>
        <v>5</v>
      </c>
      <c r="R157" s="5">
        <f t="shared" si="8"/>
        <v>5.166666666666667</v>
      </c>
      <c r="S157" s="3">
        <f>'Downloaded Data'!T157 + 1</f>
        <v>6</v>
      </c>
      <c r="T157" s="3">
        <f xml:space="preserve"> 7 - ('Downloaded Data'!U157 + 1)</f>
        <v>5</v>
      </c>
      <c r="U157" s="3">
        <f>'Downloaded Data'!V157 + 1</f>
        <v>4</v>
      </c>
      <c r="V157" s="3">
        <f>7 - ('Downloaded Data'!W157 + 1)</f>
        <v>5</v>
      </c>
      <c r="W157" s="3">
        <f>7 - ('Downloaded Data'!X157 + 1)</f>
        <v>6</v>
      </c>
      <c r="X157" s="3">
        <f>7 - ('Downloaded Data'!Y157 + 1)</f>
        <v>6</v>
      </c>
      <c r="Y157" s="3">
        <f>7 - ('Downloaded Data'!Z157 + 1)</f>
        <v>6</v>
      </c>
      <c r="Z157" s="3">
        <f>'Downloaded Data'!AA157 + 1</f>
        <v>5</v>
      </c>
      <c r="AA157" s="2">
        <f t="shared" si="9"/>
        <v>5.375</v>
      </c>
      <c r="AB157" s="2">
        <f t="shared" si="10"/>
        <v>5.5</v>
      </c>
      <c r="AC157" s="3" t="str">
        <f>VLOOKUP('Downloaded Data'!AB157,Key!$A$396:$B$456,2)</f>
        <v>MS Word</v>
      </c>
      <c r="AE157" t="s">
        <v>287</v>
      </c>
      <c r="AF157" s="3">
        <v>10</v>
      </c>
      <c r="AG157" s="3">
        <v>6</v>
      </c>
      <c r="AH157" s="3">
        <v>10</v>
      </c>
      <c r="AI157" s="3">
        <v>8</v>
      </c>
      <c r="AJ157" s="3">
        <v>9</v>
      </c>
      <c r="AK157" s="3">
        <v>7</v>
      </c>
      <c r="AL157" s="3">
        <v>3</v>
      </c>
      <c r="AM157" s="3">
        <v>5</v>
      </c>
      <c r="AN157" s="3">
        <v>7</v>
      </c>
      <c r="AO157" s="3">
        <v>5</v>
      </c>
      <c r="AP157" s="3">
        <v>10</v>
      </c>
      <c r="AQ157" s="3">
        <v>8</v>
      </c>
      <c r="AR157" s="3">
        <v>9</v>
      </c>
      <c r="AS157" s="3">
        <v>4</v>
      </c>
      <c r="AT157" s="3">
        <v>9</v>
      </c>
      <c r="AU157" s="3">
        <v>6</v>
      </c>
    </row>
    <row r="158" spans="1:48" x14ac:dyDescent="0.2">
      <c r="A158" t="s">
        <v>631</v>
      </c>
      <c r="B158" t="s">
        <v>48</v>
      </c>
      <c r="C158" s="3">
        <v>33</v>
      </c>
      <c r="D158" t="str">
        <f>VLOOKUP('Downloaded Data'!D158,Key!$A$5:$B$251,2)</f>
        <v>Italy</v>
      </c>
      <c r="E158" s="3">
        <f>7-('Downloaded Data'!F158 + 1)</f>
        <v>5</v>
      </c>
      <c r="F158" s="3">
        <f>7 - ('Downloaded Data'!G158 + 1)</f>
        <v>3</v>
      </c>
      <c r="G158" s="3">
        <f>'Downloaded Data'!H158 + 1</f>
        <v>2</v>
      </c>
      <c r="H158" s="3">
        <f xml:space="preserve"> 7 - ('Downloaded Data'!I158 + 1)</f>
        <v>2</v>
      </c>
      <c r="I158" s="3">
        <f>'Downloaded Data'!J158 + 1</f>
        <v>3</v>
      </c>
      <c r="J158" s="3">
        <f>'Downloaded Data'!K158 + 1</f>
        <v>2</v>
      </c>
      <c r="K158" s="2">
        <f t="shared" si="11"/>
        <v>2.8333333333333335</v>
      </c>
      <c r="L158" s="3">
        <f>7 - ('Downloaded Data'!M158 + 1)</f>
        <v>2</v>
      </c>
      <c r="M158" s="3">
        <f>'Downloaded Data'!N158 + 1</f>
        <v>3</v>
      </c>
      <c r="N158" s="3">
        <f>'Downloaded Data'!O158 + 1</f>
        <v>2</v>
      </c>
      <c r="O158" s="3">
        <f>'Downloaded Data'!P158 + 1</f>
        <v>1</v>
      </c>
      <c r="P158" s="3">
        <f>'Downloaded Data'!Q158 + 1</f>
        <v>4</v>
      </c>
      <c r="Q158" s="3">
        <f>'Downloaded Data'!R158 + 1</f>
        <v>3</v>
      </c>
      <c r="R158" s="5">
        <f t="shared" si="8"/>
        <v>2.5</v>
      </c>
      <c r="S158" s="3">
        <f>'Downloaded Data'!T158 + 1</f>
        <v>3</v>
      </c>
      <c r="T158" s="3">
        <f xml:space="preserve"> 7 - ('Downloaded Data'!U158 + 1)</f>
        <v>4</v>
      </c>
      <c r="U158" s="3">
        <f>'Downloaded Data'!V158 + 1</f>
        <v>5</v>
      </c>
      <c r="V158" s="3">
        <f>7 - ('Downloaded Data'!W158 + 1)</f>
        <v>5</v>
      </c>
      <c r="W158" s="3">
        <f>7 - ('Downloaded Data'!X158 + 1)</f>
        <v>5</v>
      </c>
      <c r="X158" s="3">
        <f>7 - ('Downloaded Data'!Y158 + 1)</f>
        <v>3</v>
      </c>
      <c r="Y158" s="3">
        <f>7 - ('Downloaded Data'!Z158 + 1)</f>
        <v>4</v>
      </c>
      <c r="Z158" s="3">
        <f>'Downloaded Data'!AA158 + 1</f>
        <v>4</v>
      </c>
      <c r="AA158" s="2">
        <f t="shared" si="9"/>
        <v>4.125</v>
      </c>
      <c r="AB158" s="2">
        <f t="shared" si="10"/>
        <v>3.25</v>
      </c>
      <c r="AC158" s="3" t="str">
        <f>VLOOKUP('Downloaded Data'!AB158,Key!$A$396:$B$456,2)</f>
        <v>Other</v>
      </c>
      <c r="AD158" t="s">
        <v>288</v>
      </c>
      <c r="AE158" t="s">
        <v>289</v>
      </c>
      <c r="AF158" s="3">
        <v>7</v>
      </c>
      <c r="AG158" s="3">
        <v>7</v>
      </c>
      <c r="AH158" s="3">
        <v>6</v>
      </c>
      <c r="AI158" s="3">
        <v>8</v>
      </c>
      <c r="AJ158" s="3">
        <v>9</v>
      </c>
      <c r="AK158" s="3">
        <v>7</v>
      </c>
      <c r="AL158" s="3">
        <v>5</v>
      </c>
      <c r="AM158" s="3">
        <v>6</v>
      </c>
      <c r="AN158" s="3">
        <v>7</v>
      </c>
      <c r="AO158" s="3">
        <v>7</v>
      </c>
      <c r="AP158" s="3">
        <v>8</v>
      </c>
      <c r="AQ158" s="3">
        <v>6</v>
      </c>
      <c r="AR158" s="3">
        <v>9</v>
      </c>
      <c r="AS158" s="3">
        <v>8</v>
      </c>
      <c r="AT158" s="3">
        <v>7</v>
      </c>
      <c r="AU158" s="3">
        <v>8</v>
      </c>
    </row>
    <row r="159" spans="1:48" x14ac:dyDescent="0.2">
      <c r="A159" t="s">
        <v>632</v>
      </c>
      <c r="B159" t="s">
        <v>60</v>
      </c>
      <c r="C159" s="3">
        <v>36</v>
      </c>
      <c r="D159" t="str">
        <f>VLOOKUP('Downloaded Data'!D159,Key!$A$5:$B$251,2)</f>
        <v>South Africa</v>
      </c>
      <c r="E159" s="3">
        <f>7-('Downloaded Data'!F159 + 1)</f>
        <v>3</v>
      </c>
      <c r="F159" s="3">
        <f>7 - ('Downloaded Data'!G159 + 1)</f>
        <v>6</v>
      </c>
      <c r="G159" s="3">
        <f>'Downloaded Data'!H159 + 1</f>
        <v>5</v>
      </c>
      <c r="H159" s="3">
        <f xml:space="preserve"> 7 - ('Downloaded Data'!I159 + 1)</f>
        <v>6</v>
      </c>
      <c r="I159" s="3">
        <f>'Downloaded Data'!J159 + 1</f>
        <v>5</v>
      </c>
      <c r="J159" s="3">
        <f>'Downloaded Data'!K159 + 1</f>
        <v>5</v>
      </c>
      <c r="K159" s="2">
        <f t="shared" si="11"/>
        <v>5</v>
      </c>
      <c r="L159" s="3">
        <f>7 - ('Downloaded Data'!M159 + 1)</f>
        <v>6</v>
      </c>
      <c r="M159" s="3">
        <f>'Downloaded Data'!N159 + 1</f>
        <v>5</v>
      </c>
      <c r="N159" s="3">
        <f>'Downloaded Data'!O159 + 1</f>
        <v>5</v>
      </c>
      <c r="O159" s="3">
        <f>'Downloaded Data'!P159 + 1</f>
        <v>5</v>
      </c>
      <c r="P159" s="3">
        <f>'Downloaded Data'!Q159 + 1</f>
        <v>5</v>
      </c>
      <c r="Q159" s="3">
        <f>'Downloaded Data'!R159 + 1</f>
        <v>5</v>
      </c>
      <c r="R159" s="5">
        <f t="shared" si="8"/>
        <v>5.166666666666667</v>
      </c>
      <c r="S159" s="3">
        <f>'Downloaded Data'!T159 + 1</f>
        <v>5</v>
      </c>
      <c r="T159" s="3">
        <f xml:space="preserve"> 7 - ('Downloaded Data'!U159 + 1)</f>
        <v>6</v>
      </c>
      <c r="U159" s="3">
        <f>'Downloaded Data'!V159 + 1</f>
        <v>5</v>
      </c>
      <c r="V159" s="3">
        <f>7 - ('Downloaded Data'!W159 + 1)</f>
        <v>6</v>
      </c>
      <c r="W159" s="3">
        <f>7 - ('Downloaded Data'!X159 + 1)</f>
        <v>6</v>
      </c>
      <c r="X159" s="3">
        <f>7 - ('Downloaded Data'!Y159 + 1)</f>
        <v>6</v>
      </c>
      <c r="Y159" s="3">
        <f>7 - ('Downloaded Data'!Z159 + 1)</f>
        <v>6</v>
      </c>
      <c r="Z159" s="3">
        <f>'Downloaded Data'!AA159 + 1</f>
        <v>5</v>
      </c>
      <c r="AA159" s="2">
        <f t="shared" si="9"/>
        <v>5.625</v>
      </c>
      <c r="AB159" s="2">
        <f t="shared" si="10"/>
        <v>5.3</v>
      </c>
      <c r="AC159" s="3" t="str">
        <f>VLOOKUP('Downloaded Data'!AB159,Key!$A$396:$B$456,2)</f>
        <v>AutoCAD</v>
      </c>
      <c r="AE159" t="s">
        <v>290</v>
      </c>
      <c r="AF159" s="3">
        <v>0</v>
      </c>
      <c r="AG159" s="3">
        <v>9</v>
      </c>
      <c r="AH159" s="3">
        <v>9</v>
      </c>
      <c r="AI159" s="3">
        <v>9</v>
      </c>
      <c r="AJ159" s="3">
        <v>9</v>
      </c>
      <c r="AK159" s="3">
        <v>9</v>
      </c>
      <c r="AL159" s="3">
        <v>9</v>
      </c>
      <c r="AM159" s="3">
        <v>9</v>
      </c>
      <c r="AN159" s="3">
        <v>9</v>
      </c>
      <c r="AO159" s="3">
        <v>9</v>
      </c>
      <c r="AP159" s="3">
        <v>9</v>
      </c>
      <c r="AQ159" s="3">
        <v>3</v>
      </c>
      <c r="AR159" s="3">
        <v>9</v>
      </c>
      <c r="AS159" s="3">
        <v>9</v>
      </c>
      <c r="AT159" s="3">
        <v>9</v>
      </c>
      <c r="AU159" s="3">
        <v>9</v>
      </c>
    </row>
    <row r="160" spans="1:48" x14ac:dyDescent="0.2">
      <c r="A160" t="s">
        <v>633</v>
      </c>
      <c r="B160" t="s">
        <v>48</v>
      </c>
      <c r="C160" s="3">
        <v>21</v>
      </c>
      <c r="D160" t="str">
        <f>VLOOKUP('Downloaded Data'!D160,Key!$A$5:$B$251,2)</f>
        <v>Portugal</v>
      </c>
      <c r="E160" s="3">
        <f>7-('Downloaded Data'!F160 + 1)</f>
        <v>5</v>
      </c>
      <c r="F160" s="3">
        <f>7 - ('Downloaded Data'!G160 + 1)</f>
        <v>6</v>
      </c>
      <c r="G160" s="3">
        <f>'Downloaded Data'!H160 + 1</f>
        <v>5</v>
      </c>
      <c r="H160" s="3">
        <f xml:space="preserve"> 7 - ('Downloaded Data'!I160 + 1)</f>
        <v>5</v>
      </c>
      <c r="I160" s="3">
        <f>'Downloaded Data'!J160 + 1</f>
        <v>6</v>
      </c>
      <c r="J160" s="3">
        <f>'Downloaded Data'!K160 + 1</f>
        <v>5</v>
      </c>
      <c r="K160" s="2">
        <f t="shared" si="11"/>
        <v>5.333333333333333</v>
      </c>
      <c r="L160" s="3">
        <f>7 - ('Downloaded Data'!M160 + 1)</f>
        <v>6</v>
      </c>
      <c r="M160" s="3">
        <f>'Downloaded Data'!N160 + 1</f>
        <v>6</v>
      </c>
      <c r="N160" s="3">
        <f>'Downloaded Data'!O160 + 1</f>
        <v>5</v>
      </c>
      <c r="O160" s="3">
        <f>'Downloaded Data'!P160 + 1</f>
        <v>6</v>
      </c>
      <c r="P160" s="3">
        <f>'Downloaded Data'!Q160 + 1</f>
        <v>6</v>
      </c>
      <c r="Q160" s="3">
        <f>'Downloaded Data'!R160 + 1</f>
        <v>5</v>
      </c>
      <c r="R160" s="5">
        <f t="shared" si="8"/>
        <v>5.666666666666667</v>
      </c>
      <c r="S160" s="3">
        <f>'Downloaded Data'!T160 + 1</f>
        <v>5</v>
      </c>
      <c r="T160" s="3">
        <f xml:space="preserve"> 7 - ('Downloaded Data'!U160 + 1)</f>
        <v>4</v>
      </c>
      <c r="U160" s="3">
        <f>'Downloaded Data'!V160 + 1</f>
        <v>4</v>
      </c>
      <c r="V160" s="3">
        <f>7 - ('Downloaded Data'!W160 + 1)</f>
        <v>3</v>
      </c>
      <c r="W160" s="3">
        <f>7 - ('Downloaded Data'!X160 + 1)</f>
        <v>5</v>
      </c>
      <c r="X160" s="3">
        <f>7 - ('Downloaded Data'!Y160 + 1)</f>
        <v>5</v>
      </c>
      <c r="Y160" s="3">
        <f>7 - ('Downloaded Data'!Z160 + 1)</f>
        <v>4</v>
      </c>
      <c r="Z160" s="3">
        <f>'Downloaded Data'!AA160 + 1</f>
        <v>4</v>
      </c>
      <c r="AA160" s="2">
        <f t="shared" si="9"/>
        <v>4.25</v>
      </c>
      <c r="AB160" s="2">
        <f t="shared" si="10"/>
        <v>5</v>
      </c>
      <c r="AC160" s="3" t="str">
        <f>VLOOKUP('Downloaded Data'!AB160,Key!$A$396:$B$456,2)</f>
        <v>Adobe Premier Pro</v>
      </c>
      <c r="AE160" t="s">
        <v>291</v>
      </c>
      <c r="AF160" s="3">
        <v>8</v>
      </c>
      <c r="AG160" s="3">
        <v>8</v>
      </c>
      <c r="AH160" s="3">
        <v>9</v>
      </c>
      <c r="AI160" s="3">
        <v>10</v>
      </c>
      <c r="AJ160" s="3">
        <v>9</v>
      </c>
      <c r="AK160" s="3">
        <v>8</v>
      </c>
      <c r="AL160" s="3">
        <v>8</v>
      </c>
      <c r="AM160" s="3">
        <v>9</v>
      </c>
      <c r="AN160" s="3">
        <v>8</v>
      </c>
      <c r="AO160" s="3">
        <v>8</v>
      </c>
      <c r="AP160" s="3">
        <v>9</v>
      </c>
      <c r="AQ160" s="3">
        <v>8</v>
      </c>
      <c r="AR160" s="3">
        <v>6</v>
      </c>
      <c r="AS160" s="3">
        <v>8</v>
      </c>
      <c r="AT160" s="3">
        <v>7</v>
      </c>
      <c r="AU160" s="3">
        <v>8</v>
      </c>
    </row>
    <row r="161" spans="1:48" x14ac:dyDescent="0.2">
      <c r="A161" t="s">
        <v>634</v>
      </c>
      <c r="B161" t="s">
        <v>60</v>
      </c>
      <c r="C161" s="3">
        <v>22</v>
      </c>
      <c r="D161" t="str">
        <f>VLOOKUP('Downloaded Data'!D161,Key!$A$5:$B$251,2)</f>
        <v>Mexico</v>
      </c>
      <c r="E161" s="3">
        <f>7-('Downloaded Data'!F161 + 1)</f>
        <v>3</v>
      </c>
      <c r="F161" s="3">
        <f>7 - ('Downloaded Data'!G161 + 1)</f>
        <v>2</v>
      </c>
      <c r="G161" s="3">
        <f>'Downloaded Data'!H161 + 1</f>
        <v>3</v>
      </c>
      <c r="H161" s="3">
        <f xml:space="preserve"> 7 - ('Downloaded Data'!I161 + 1)</f>
        <v>1</v>
      </c>
      <c r="I161" s="3">
        <f>'Downloaded Data'!J161 + 1</f>
        <v>2</v>
      </c>
      <c r="J161" s="3">
        <f>'Downloaded Data'!K161 + 1</f>
        <v>3</v>
      </c>
      <c r="K161" s="2">
        <f t="shared" si="11"/>
        <v>2.3333333333333335</v>
      </c>
      <c r="L161" s="3">
        <f>7 - ('Downloaded Data'!M161 + 1)</f>
        <v>3</v>
      </c>
      <c r="M161" s="3">
        <f>'Downloaded Data'!N161 + 1</f>
        <v>2</v>
      </c>
      <c r="N161" s="3">
        <f>'Downloaded Data'!O161 + 1</f>
        <v>3</v>
      </c>
      <c r="O161" s="3">
        <f>'Downloaded Data'!P161 + 1</f>
        <v>2</v>
      </c>
      <c r="P161" s="3">
        <f>'Downloaded Data'!Q161 + 1</f>
        <v>3</v>
      </c>
      <c r="Q161" s="3">
        <f>'Downloaded Data'!R161 + 1</f>
        <v>3</v>
      </c>
      <c r="R161" s="5">
        <f t="shared" si="8"/>
        <v>2.6666666666666665</v>
      </c>
      <c r="S161" s="3">
        <f>'Downloaded Data'!T161 + 1</f>
        <v>6</v>
      </c>
      <c r="T161" s="3">
        <f xml:space="preserve"> 7 - ('Downloaded Data'!U161 + 1)</f>
        <v>4</v>
      </c>
      <c r="U161" s="3">
        <f>'Downloaded Data'!V161 + 1</f>
        <v>5</v>
      </c>
      <c r="V161" s="3">
        <f>7 - ('Downloaded Data'!W161 + 1)</f>
        <v>1</v>
      </c>
      <c r="W161" s="3">
        <f>7 - ('Downloaded Data'!X161 + 1)</f>
        <v>5</v>
      </c>
      <c r="X161" s="3">
        <f>7 - ('Downloaded Data'!Y161 + 1)</f>
        <v>6</v>
      </c>
      <c r="Y161" s="3">
        <f>7 - ('Downloaded Data'!Z161 + 1)</f>
        <v>5</v>
      </c>
      <c r="Z161" s="3">
        <f>'Downloaded Data'!AA161 + 1</f>
        <v>5</v>
      </c>
      <c r="AA161" s="2">
        <f t="shared" si="9"/>
        <v>4.625</v>
      </c>
      <c r="AB161" s="2">
        <f t="shared" si="10"/>
        <v>3.35</v>
      </c>
      <c r="AC161" s="3" t="str">
        <f>VLOOKUP('Downloaded Data'!AB161,Key!$A$396:$B$456,2)</f>
        <v>Blender</v>
      </c>
      <c r="AE161" t="s">
        <v>292</v>
      </c>
      <c r="AF161" s="3">
        <v>7</v>
      </c>
      <c r="AG161" s="3">
        <v>9</v>
      </c>
      <c r="AH161" s="3">
        <v>7</v>
      </c>
      <c r="AI161" s="3">
        <v>10</v>
      </c>
      <c r="AJ161" s="3">
        <v>7</v>
      </c>
      <c r="AK161" s="3">
        <v>4</v>
      </c>
      <c r="AL161" s="3">
        <v>7</v>
      </c>
      <c r="AM161" s="3">
        <v>8</v>
      </c>
      <c r="AN161" s="3">
        <v>4</v>
      </c>
      <c r="AO161" s="3">
        <v>10</v>
      </c>
      <c r="AP161" s="3">
        <v>10</v>
      </c>
      <c r="AQ161" s="3">
        <v>6</v>
      </c>
      <c r="AR161" s="3">
        <v>4</v>
      </c>
      <c r="AS161" s="3">
        <v>8</v>
      </c>
      <c r="AT161" s="3">
        <v>10</v>
      </c>
      <c r="AU161" s="3">
        <v>9</v>
      </c>
    </row>
    <row r="162" spans="1:48" x14ac:dyDescent="0.2">
      <c r="A162" t="s">
        <v>635</v>
      </c>
      <c r="B162" t="s">
        <v>48</v>
      </c>
      <c r="C162" s="3">
        <v>24</v>
      </c>
      <c r="D162" t="str">
        <f>VLOOKUP('Downloaded Data'!D162,Key!$A$5:$B$251,2)</f>
        <v>South Africa</v>
      </c>
      <c r="E162" s="3">
        <f>7-('Downloaded Data'!F162 + 1)</f>
        <v>6</v>
      </c>
      <c r="F162" s="3">
        <f>7 - ('Downloaded Data'!G162 + 1)</f>
        <v>6</v>
      </c>
      <c r="G162" s="3">
        <f>'Downloaded Data'!H162 + 1</f>
        <v>6</v>
      </c>
      <c r="H162" s="3">
        <f xml:space="preserve"> 7 - ('Downloaded Data'!I162 + 1)</f>
        <v>4</v>
      </c>
      <c r="I162" s="3">
        <f>'Downloaded Data'!J162 + 1</f>
        <v>5</v>
      </c>
      <c r="J162" s="3">
        <f>'Downloaded Data'!K162 + 1</f>
        <v>4</v>
      </c>
      <c r="K162" s="2">
        <f t="shared" si="11"/>
        <v>5.166666666666667</v>
      </c>
      <c r="L162" s="3">
        <f>7 - ('Downloaded Data'!M162 + 1)</f>
        <v>6</v>
      </c>
      <c r="M162" s="3">
        <f>'Downloaded Data'!N162 + 1</f>
        <v>6</v>
      </c>
      <c r="N162" s="3">
        <f>'Downloaded Data'!O162 + 1</f>
        <v>6</v>
      </c>
      <c r="O162" s="3">
        <f>'Downloaded Data'!P162 + 1</f>
        <v>6</v>
      </c>
      <c r="P162" s="3">
        <f>'Downloaded Data'!Q162 + 1</f>
        <v>6</v>
      </c>
      <c r="Q162" s="3">
        <f>'Downloaded Data'!R162 + 1</f>
        <v>6</v>
      </c>
      <c r="R162" s="5">
        <f t="shared" si="8"/>
        <v>6</v>
      </c>
      <c r="S162" s="3">
        <f>'Downloaded Data'!T162 + 1</f>
        <v>6</v>
      </c>
      <c r="T162" s="3">
        <f xml:space="preserve"> 7 - ('Downloaded Data'!U162 + 1)</f>
        <v>6</v>
      </c>
      <c r="U162" s="3">
        <f>'Downloaded Data'!V162 + 1</f>
        <v>6</v>
      </c>
      <c r="V162" s="3">
        <f>7 - ('Downloaded Data'!W162 + 1)</f>
        <v>1</v>
      </c>
      <c r="W162" s="3">
        <f>7 - ('Downloaded Data'!X162 + 1)</f>
        <v>6</v>
      </c>
      <c r="X162" s="3">
        <f>7 - ('Downloaded Data'!Y162 + 1)</f>
        <v>6</v>
      </c>
      <c r="Y162" s="3">
        <f>7 - ('Downloaded Data'!Z162 + 1)</f>
        <v>2</v>
      </c>
      <c r="Z162" s="3">
        <f>'Downloaded Data'!AA162 + 1</f>
        <v>6</v>
      </c>
      <c r="AA162" s="2">
        <f t="shared" si="9"/>
        <v>4.875</v>
      </c>
      <c r="AB162" s="2">
        <f t="shared" si="10"/>
        <v>5.3</v>
      </c>
      <c r="AC162" s="3" t="str">
        <f>VLOOKUP('Downloaded Data'!AB162,Key!$A$396:$B$456,2)</f>
        <v>MatLab</v>
      </c>
      <c r="AE162" t="s">
        <v>293</v>
      </c>
      <c r="AF162" s="3">
        <v>0</v>
      </c>
      <c r="AG162" s="3">
        <v>10</v>
      </c>
      <c r="AH162" s="3">
        <v>10</v>
      </c>
      <c r="AI162" s="3">
        <v>10</v>
      </c>
      <c r="AJ162" s="3">
        <v>10</v>
      </c>
      <c r="AK162" s="3">
        <v>10</v>
      </c>
      <c r="AL162" s="3">
        <v>10</v>
      </c>
      <c r="AM162" s="3">
        <v>10</v>
      </c>
      <c r="AN162" s="3">
        <v>10</v>
      </c>
      <c r="AO162" s="3">
        <v>10</v>
      </c>
      <c r="AP162" s="3">
        <v>5</v>
      </c>
      <c r="AQ162" s="3">
        <v>10</v>
      </c>
      <c r="AR162" s="3">
        <v>5</v>
      </c>
      <c r="AS162" s="3">
        <v>0</v>
      </c>
      <c r="AT162" s="3">
        <v>10</v>
      </c>
      <c r="AU162" s="3">
        <v>6</v>
      </c>
    </row>
    <row r="163" spans="1:48" x14ac:dyDescent="0.2">
      <c r="A163" t="s">
        <v>636</v>
      </c>
      <c r="B163" t="s">
        <v>48</v>
      </c>
      <c r="C163" s="3">
        <v>25</v>
      </c>
      <c r="D163" t="str">
        <f>VLOOKUP('Downloaded Data'!D163,Key!$A$5:$B$251,2)</f>
        <v>Greece</v>
      </c>
      <c r="E163" s="3">
        <f>7-('Downloaded Data'!F163 + 1)</f>
        <v>5</v>
      </c>
      <c r="F163" s="3">
        <f>7 - ('Downloaded Data'!G163 + 1)</f>
        <v>5</v>
      </c>
      <c r="G163" s="3">
        <f>'Downloaded Data'!H163 + 1</f>
        <v>5</v>
      </c>
      <c r="H163" s="3">
        <f xml:space="preserve"> 7 - ('Downloaded Data'!I163 + 1)</f>
        <v>3</v>
      </c>
      <c r="I163" s="3">
        <f>'Downloaded Data'!J163 + 1</f>
        <v>5</v>
      </c>
      <c r="J163" s="3">
        <f>'Downloaded Data'!K163 + 1</f>
        <v>4</v>
      </c>
      <c r="K163" s="2">
        <f t="shared" si="11"/>
        <v>4.5</v>
      </c>
      <c r="L163" s="3">
        <f>7 - ('Downloaded Data'!M163 + 1)</f>
        <v>4</v>
      </c>
      <c r="M163" s="3">
        <f>'Downloaded Data'!N163 + 1</f>
        <v>6</v>
      </c>
      <c r="N163" s="3">
        <f>'Downloaded Data'!O163 + 1</f>
        <v>6</v>
      </c>
      <c r="O163" s="3">
        <f>'Downloaded Data'!P163 + 1</f>
        <v>5</v>
      </c>
      <c r="P163" s="3">
        <f>'Downloaded Data'!Q163 + 1</f>
        <v>5</v>
      </c>
      <c r="Q163" s="3">
        <f>'Downloaded Data'!R163 + 1</f>
        <v>5</v>
      </c>
      <c r="R163" s="5">
        <f t="shared" si="8"/>
        <v>5.166666666666667</v>
      </c>
      <c r="S163" s="3">
        <f>'Downloaded Data'!T163 + 1</f>
        <v>5</v>
      </c>
      <c r="T163" s="3">
        <f xml:space="preserve"> 7 - ('Downloaded Data'!U163 + 1)</f>
        <v>3</v>
      </c>
      <c r="U163" s="3">
        <f>'Downloaded Data'!V163 + 1</f>
        <v>4</v>
      </c>
      <c r="V163" s="3">
        <f>7 - ('Downloaded Data'!W163 + 1)</f>
        <v>3</v>
      </c>
      <c r="W163" s="3">
        <f>7 - ('Downloaded Data'!X163 + 1)</f>
        <v>4</v>
      </c>
      <c r="X163" s="3">
        <f>7 - ('Downloaded Data'!Y163 + 1)</f>
        <v>4</v>
      </c>
      <c r="Y163" s="3">
        <f>7 - ('Downloaded Data'!Z163 + 1)</f>
        <v>4</v>
      </c>
      <c r="Z163" s="3">
        <f>'Downloaded Data'!AA163 + 1</f>
        <v>4</v>
      </c>
      <c r="AA163" s="2">
        <f t="shared" si="9"/>
        <v>3.875</v>
      </c>
      <c r="AB163" s="2">
        <f t="shared" si="10"/>
        <v>4.45</v>
      </c>
      <c r="AC163" s="3" t="str">
        <f>VLOOKUP('Downloaded Data'!AB163,Key!$A$396:$B$456,2)</f>
        <v>Other</v>
      </c>
      <c r="AD163" t="s">
        <v>294</v>
      </c>
      <c r="AE163" t="s">
        <v>295</v>
      </c>
      <c r="AF163" s="3">
        <v>8</v>
      </c>
      <c r="AG163" s="3">
        <v>9</v>
      </c>
      <c r="AH163" s="3">
        <v>8</v>
      </c>
      <c r="AI163" s="3">
        <v>8</v>
      </c>
      <c r="AJ163" s="3">
        <v>8</v>
      </c>
      <c r="AK163" s="3">
        <v>8</v>
      </c>
      <c r="AL163" s="3">
        <v>7</v>
      </c>
      <c r="AM163" s="3">
        <v>8</v>
      </c>
      <c r="AN163" s="3">
        <v>9</v>
      </c>
      <c r="AO163" s="3">
        <v>9</v>
      </c>
      <c r="AP163" s="3">
        <v>9</v>
      </c>
      <c r="AQ163" s="3">
        <v>9</v>
      </c>
      <c r="AR163" s="3">
        <v>7</v>
      </c>
      <c r="AS163" s="3">
        <v>8</v>
      </c>
      <c r="AT163" s="3">
        <v>6</v>
      </c>
      <c r="AU163" s="3">
        <v>8</v>
      </c>
    </row>
    <row r="164" spans="1:48" x14ac:dyDescent="0.2">
      <c r="A164" t="s">
        <v>637</v>
      </c>
      <c r="B164" t="s">
        <v>60</v>
      </c>
      <c r="C164" s="3">
        <v>31</v>
      </c>
      <c r="D164" t="str">
        <f>VLOOKUP('Downloaded Data'!D164,Key!$A$5:$B$251,2)</f>
        <v>Spain</v>
      </c>
      <c r="E164" s="3">
        <f>7-('Downloaded Data'!F164 + 1)</f>
        <v>4</v>
      </c>
      <c r="F164" s="3">
        <f>7 - ('Downloaded Data'!G164 + 1)</f>
        <v>5</v>
      </c>
      <c r="G164" s="3">
        <f>'Downloaded Data'!H164 + 1</f>
        <v>5</v>
      </c>
      <c r="H164" s="3">
        <f xml:space="preserve"> 7 - ('Downloaded Data'!I164 + 1)</f>
        <v>6</v>
      </c>
      <c r="I164" s="3">
        <f>'Downloaded Data'!J164 + 1</f>
        <v>6</v>
      </c>
      <c r="J164" s="3">
        <f>'Downloaded Data'!K164 + 1</f>
        <v>5</v>
      </c>
      <c r="K164" s="2">
        <f t="shared" si="11"/>
        <v>5.166666666666667</v>
      </c>
      <c r="L164" s="3">
        <f>7 - ('Downloaded Data'!M164 + 1)</f>
        <v>6</v>
      </c>
      <c r="M164" s="3">
        <f>'Downloaded Data'!N164 + 1</f>
        <v>5</v>
      </c>
      <c r="N164" s="3">
        <f>'Downloaded Data'!O164 + 1</f>
        <v>5</v>
      </c>
      <c r="O164" s="3">
        <f>'Downloaded Data'!P164 + 1</f>
        <v>6</v>
      </c>
      <c r="P164" s="3">
        <f>'Downloaded Data'!Q164 + 1</f>
        <v>4</v>
      </c>
      <c r="Q164" s="3">
        <f>'Downloaded Data'!R164 + 1</f>
        <v>5</v>
      </c>
      <c r="R164" s="5">
        <f t="shared" si="8"/>
        <v>5.166666666666667</v>
      </c>
      <c r="S164" s="3">
        <f>'Downloaded Data'!T164 + 1</f>
        <v>5</v>
      </c>
      <c r="T164" s="3">
        <f xml:space="preserve"> 7 - ('Downloaded Data'!U164 + 1)</f>
        <v>5</v>
      </c>
      <c r="U164" s="3">
        <f>'Downloaded Data'!V164 + 1</f>
        <v>4</v>
      </c>
      <c r="V164" s="3">
        <f>7 - ('Downloaded Data'!W164 + 1)</f>
        <v>5</v>
      </c>
      <c r="W164" s="3">
        <f>7 - ('Downloaded Data'!X164 + 1)</f>
        <v>3</v>
      </c>
      <c r="X164" s="3">
        <f>7 - ('Downloaded Data'!Y164 + 1)</f>
        <v>6</v>
      </c>
      <c r="Y164" s="3">
        <f>7 - ('Downloaded Data'!Z164 + 1)</f>
        <v>5</v>
      </c>
      <c r="Z164" s="3">
        <f>'Downloaded Data'!AA164 + 1</f>
        <v>5</v>
      </c>
      <c r="AA164" s="2">
        <f t="shared" si="9"/>
        <v>4.75</v>
      </c>
      <c r="AB164" s="2">
        <f t="shared" si="10"/>
        <v>5</v>
      </c>
      <c r="AC164" s="3" t="str">
        <f>VLOOKUP('Downloaded Data'!AB164,Key!$A$396:$B$456,2)</f>
        <v>Cinema 4D</v>
      </c>
      <c r="AE164" t="s">
        <v>296</v>
      </c>
      <c r="AF164" s="3">
        <v>9</v>
      </c>
      <c r="AG164" s="3">
        <v>8</v>
      </c>
      <c r="AH164" s="3">
        <v>7</v>
      </c>
      <c r="AI164" s="3">
        <v>8</v>
      </c>
      <c r="AJ164" s="3">
        <v>9</v>
      </c>
      <c r="AK164" s="3">
        <v>10</v>
      </c>
      <c r="AL164" s="3">
        <v>9</v>
      </c>
      <c r="AM164" s="3">
        <v>7</v>
      </c>
      <c r="AN164" s="3">
        <v>6</v>
      </c>
      <c r="AO164" s="3">
        <v>7</v>
      </c>
      <c r="AP164" s="3">
        <v>8</v>
      </c>
      <c r="AQ164" s="3">
        <v>8</v>
      </c>
      <c r="AR164" s="3">
        <v>5</v>
      </c>
      <c r="AS164" s="3">
        <v>6</v>
      </c>
      <c r="AT164" s="3">
        <v>8</v>
      </c>
      <c r="AU164" s="3">
        <v>6</v>
      </c>
    </row>
    <row r="165" spans="1:48" x14ac:dyDescent="0.2">
      <c r="A165" t="s">
        <v>638</v>
      </c>
      <c r="B165" t="s">
        <v>48</v>
      </c>
      <c r="C165" s="3">
        <v>42</v>
      </c>
      <c r="D165" t="str">
        <f>VLOOKUP('Downloaded Data'!D165,Key!$A$5:$B$251,2)</f>
        <v>Portugal</v>
      </c>
      <c r="E165" s="3">
        <f>7-('Downloaded Data'!F165 + 1)</f>
        <v>5</v>
      </c>
      <c r="F165" s="3">
        <f>7 - ('Downloaded Data'!G165 + 1)</f>
        <v>4</v>
      </c>
      <c r="G165" s="3">
        <f>'Downloaded Data'!H165 + 1</f>
        <v>4</v>
      </c>
      <c r="H165" s="3">
        <f xml:space="preserve"> 7 - ('Downloaded Data'!I165 + 1)</f>
        <v>4</v>
      </c>
      <c r="I165" s="3">
        <f>'Downloaded Data'!J165 + 1</f>
        <v>5</v>
      </c>
      <c r="J165" s="3">
        <f>'Downloaded Data'!K165 + 1</f>
        <v>5</v>
      </c>
      <c r="K165" s="2">
        <f t="shared" si="11"/>
        <v>4.5</v>
      </c>
      <c r="L165" s="3">
        <f>7 - ('Downloaded Data'!M165 + 1)</f>
        <v>5</v>
      </c>
      <c r="M165" s="3">
        <f>'Downloaded Data'!N165 + 1</f>
        <v>4</v>
      </c>
      <c r="N165" s="3">
        <f>'Downloaded Data'!O165 + 1</f>
        <v>5</v>
      </c>
      <c r="O165" s="3">
        <f>'Downloaded Data'!P165 + 1</f>
        <v>4</v>
      </c>
      <c r="P165" s="3">
        <f>'Downloaded Data'!Q165 + 1</f>
        <v>4</v>
      </c>
      <c r="Q165" s="3">
        <f>'Downloaded Data'!R165 + 1</f>
        <v>4</v>
      </c>
      <c r="R165" s="5">
        <f t="shared" si="8"/>
        <v>4.333333333333333</v>
      </c>
      <c r="S165" s="3">
        <f>'Downloaded Data'!T165 + 1</f>
        <v>4</v>
      </c>
      <c r="T165" s="3">
        <f xml:space="preserve"> 7 - ('Downloaded Data'!U165 + 1)</f>
        <v>3</v>
      </c>
      <c r="U165" s="3">
        <f>'Downloaded Data'!V165 + 1</f>
        <v>5</v>
      </c>
      <c r="V165" s="3">
        <f>7 - ('Downloaded Data'!W165 + 1)</f>
        <v>4</v>
      </c>
      <c r="W165" s="3">
        <f>7 - ('Downloaded Data'!X165 + 1)</f>
        <v>5</v>
      </c>
      <c r="X165" s="3">
        <f>7 - ('Downloaded Data'!Y165 + 1)</f>
        <v>3</v>
      </c>
      <c r="Y165" s="3">
        <f>7 - ('Downloaded Data'!Z165 + 1)</f>
        <v>5</v>
      </c>
      <c r="Z165" s="3">
        <f>'Downloaded Data'!AA165 + 1</f>
        <v>4</v>
      </c>
      <c r="AA165" s="2">
        <f t="shared" si="9"/>
        <v>4.125</v>
      </c>
      <c r="AB165" s="2">
        <f t="shared" si="10"/>
        <v>4.3</v>
      </c>
      <c r="AC165" s="3" t="str">
        <f>VLOOKUP('Downloaded Data'!AB165,Key!$A$396:$B$456,2)</f>
        <v>MS Powerpoint</v>
      </c>
      <c r="AE165" t="s">
        <v>297</v>
      </c>
      <c r="AF165" s="3">
        <v>6</v>
      </c>
      <c r="AG165" s="3">
        <v>7</v>
      </c>
      <c r="AH165" s="3">
        <v>8</v>
      </c>
      <c r="AI165" s="3">
        <v>7</v>
      </c>
      <c r="AJ165" s="3">
        <v>8</v>
      </c>
      <c r="AK165" s="3">
        <v>7</v>
      </c>
      <c r="AL165" s="3">
        <v>8</v>
      </c>
      <c r="AM165" s="3">
        <v>6</v>
      </c>
      <c r="AN165" s="3">
        <v>6</v>
      </c>
      <c r="AO165" s="3">
        <v>7</v>
      </c>
      <c r="AP165" s="3">
        <v>5</v>
      </c>
      <c r="AQ165" s="3">
        <v>4</v>
      </c>
      <c r="AR165" s="3">
        <v>5</v>
      </c>
      <c r="AS165" s="3">
        <v>6</v>
      </c>
      <c r="AT165" s="3">
        <v>6</v>
      </c>
      <c r="AU165" s="3">
        <v>7</v>
      </c>
      <c r="AV165" t="s">
        <v>298</v>
      </c>
    </row>
    <row r="166" spans="1:48" x14ac:dyDescent="0.2">
      <c r="A166" t="s">
        <v>639</v>
      </c>
      <c r="B166" t="s">
        <v>60</v>
      </c>
      <c r="C166" s="3">
        <v>23</v>
      </c>
      <c r="D166" t="str">
        <f>VLOOKUP('Downloaded Data'!D166,Key!$A$5:$B$251,2)</f>
        <v>Hungary</v>
      </c>
      <c r="E166" s="3">
        <f>7-('Downloaded Data'!F166 + 1)</f>
        <v>5</v>
      </c>
      <c r="F166" s="3">
        <f>7 - ('Downloaded Data'!G166 + 1)</f>
        <v>5</v>
      </c>
      <c r="G166" s="3">
        <f>'Downloaded Data'!H166 + 1</f>
        <v>5</v>
      </c>
      <c r="H166" s="3">
        <f xml:space="preserve"> 7 - ('Downloaded Data'!I166 + 1)</f>
        <v>4</v>
      </c>
      <c r="I166" s="3">
        <f>'Downloaded Data'!J166 + 1</f>
        <v>4</v>
      </c>
      <c r="J166" s="3">
        <f>'Downloaded Data'!K166 + 1</f>
        <v>5</v>
      </c>
      <c r="K166" s="2">
        <f t="shared" si="11"/>
        <v>4.666666666666667</v>
      </c>
      <c r="L166" s="3">
        <f>7 - ('Downloaded Data'!M166 + 1)</f>
        <v>5</v>
      </c>
      <c r="M166" s="3">
        <f>'Downloaded Data'!N166 + 1</f>
        <v>5</v>
      </c>
      <c r="N166" s="3">
        <f>'Downloaded Data'!O166 + 1</f>
        <v>3</v>
      </c>
      <c r="O166" s="3">
        <f>'Downloaded Data'!P166 + 1</f>
        <v>4</v>
      </c>
      <c r="P166" s="3">
        <f>'Downloaded Data'!Q166 + 1</f>
        <v>4</v>
      </c>
      <c r="Q166" s="3">
        <f>'Downloaded Data'!R166 + 1</f>
        <v>5</v>
      </c>
      <c r="R166" s="5">
        <f t="shared" si="8"/>
        <v>4.333333333333333</v>
      </c>
      <c r="S166" s="3">
        <f>'Downloaded Data'!T166 + 1</f>
        <v>5</v>
      </c>
      <c r="T166" s="3">
        <f xml:space="preserve"> 7 - ('Downloaded Data'!U166 + 1)</f>
        <v>4</v>
      </c>
      <c r="U166" s="3">
        <f>'Downloaded Data'!V166 + 1</f>
        <v>6</v>
      </c>
      <c r="V166" s="3">
        <f>7 - ('Downloaded Data'!W166 + 1)</f>
        <v>5</v>
      </c>
      <c r="W166" s="3">
        <f>7 - ('Downloaded Data'!X166 + 1)</f>
        <v>4</v>
      </c>
      <c r="X166" s="3">
        <f>7 - ('Downloaded Data'!Y166 + 1)</f>
        <v>5</v>
      </c>
      <c r="Y166" s="3">
        <f>7 - ('Downloaded Data'!Z166 + 1)</f>
        <v>4</v>
      </c>
      <c r="Z166" s="3">
        <f>'Downloaded Data'!AA166 + 1</f>
        <v>3</v>
      </c>
      <c r="AA166" s="2">
        <f t="shared" si="9"/>
        <v>4.5</v>
      </c>
      <c r="AB166" s="2">
        <f t="shared" si="10"/>
        <v>4.5</v>
      </c>
      <c r="AC166" s="3" t="str">
        <f>VLOOKUP('Downloaded Data'!AB166,Key!$A$396:$B$456,2)</f>
        <v>Unity</v>
      </c>
      <c r="AE166" t="s">
        <v>299</v>
      </c>
      <c r="AF166" s="3">
        <v>4</v>
      </c>
      <c r="AG166" s="3">
        <v>8</v>
      </c>
      <c r="AH166" s="3">
        <v>5</v>
      </c>
      <c r="AI166" s="3">
        <v>8</v>
      </c>
      <c r="AJ166" s="3">
        <v>9</v>
      </c>
      <c r="AK166" s="3">
        <v>7</v>
      </c>
      <c r="AL166" s="3">
        <v>7</v>
      </c>
      <c r="AM166" s="3">
        <v>6</v>
      </c>
      <c r="AN166" s="3">
        <v>6</v>
      </c>
      <c r="AO166" s="3">
        <v>7</v>
      </c>
      <c r="AP166" s="3">
        <v>8</v>
      </c>
      <c r="AQ166" s="3">
        <v>9</v>
      </c>
      <c r="AR166" s="3">
        <v>7</v>
      </c>
      <c r="AS166" s="3">
        <v>9</v>
      </c>
      <c r="AT166" s="3">
        <v>3</v>
      </c>
      <c r="AU166" s="3">
        <v>5</v>
      </c>
    </row>
    <row r="167" spans="1:48" x14ac:dyDescent="0.2">
      <c r="A167" t="s">
        <v>640</v>
      </c>
      <c r="B167" t="s">
        <v>48</v>
      </c>
      <c r="C167" s="3">
        <v>43</v>
      </c>
      <c r="D167" t="str">
        <f>VLOOKUP('Downloaded Data'!D167,Key!$A$5:$B$251,2)</f>
        <v>Portugal</v>
      </c>
      <c r="E167" s="3">
        <f>7-('Downloaded Data'!F167 + 1)</f>
        <v>4</v>
      </c>
      <c r="F167" s="3">
        <f>7 - ('Downloaded Data'!G167 + 1)</f>
        <v>4</v>
      </c>
      <c r="G167" s="3">
        <f>'Downloaded Data'!H167 + 1</f>
        <v>3</v>
      </c>
      <c r="H167" s="3">
        <f xml:space="preserve"> 7 - ('Downloaded Data'!I167 + 1)</f>
        <v>5</v>
      </c>
      <c r="I167" s="3">
        <f>'Downloaded Data'!J167 + 1</f>
        <v>3</v>
      </c>
      <c r="J167" s="3">
        <f>'Downloaded Data'!K167 + 1</f>
        <v>3</v>
      </c>
      <c r="K167" s="2">
        <f t="shared" si="11"/>
        <v>3.6666666666666665</v>
      </c>
      <c r="L167" s="3">
        <f>7 - ('Downloaded Data'!M167 + 1)</f>
        <v>5</v>
      </c>
      <c r="M167" s="3">
        <f>'Downloaded Data'!N167 + 1</f>
        <v>4</v>
      </c>
      <c r="N167" s="3">
        <f>'Downloaded Data'!O167 + 1</f>
        <v>3</v>
      </c>
      <c r="O167" s="3">
        <f>'Downloaded Data'!P167 + 1</f>
        <v>3</v>
      </c>
      <c r="P167" s="3">
        <f>'Downloaded Data'!Q167 + 1</f>
        <v>3</v>
      </c>
      <c r="Q167" s="3">
        <f>'Downloaded Data'!R167 + 1</f>
        <v>3</v>
      </c>
      <c r="R167" s="5">
        <f t="shared" si="8"/>
        <v>3.5</v>
      </c>
      <c r="S167" s="3">
        <f>'Downloaded Data'!T167 + 1</f>
        <v>5</v>
      </c>
      <c r="T167" s="3">
        <f xml:space="preserve"> 7 - ('Downloaded Data'!U167 + 1)</f>
        <v>5</v>
      </c>
      <c r="U167" s="3">
        <f>'Downloaded Data'!V167 + 1</f>
        <v>5</v>
      </c>
      <c r="V167" s="3">
        <f>7 - ('Downloaded Data'!W167 + 1)</f>
        <v>5</v>
      </c>
      <c r="W167" s="3">
        <f>7 - ('Downloaded Data'!X167 + 1)</f>
        <v>5</v>
      </c>
      <c r="X167" s="3">
        <f>7 - ('Downloaded Data'!Y167 + 1)</f>
        <v>5</v>
      </c>
      <c r="Y167" s="3">
        <f>7 - ('Downloaded Data'!Z167 + 1)</f>
        <v>5</v>
      </c>
      <c r="Z167" s="3">
        <f>'Downloaded Data'!AA167 + 1</f>
        <v>5</v>
      </c>
      <c r="AA167" s="2">
        <f t="shared" si="9"/>
        <v>5</v>
      </c>
      <c r="AB167" s="2">
        <f t="shared" si="10"/>
        <v>4.1500000000000004</v>
      </c>
      <c r="AC167" s="3" t="str">
        <f>VLOOKUP('Downloaded Data'!AB167,Key!$A$396:$B$456,2)</f>
        <v>MS Powerpoint</v>
      </c>
      <c r="AE167" t="s">
        <v>300</v>
      </c>
      <c r="AF167" s="3">
        <v>9</v>
      </c>
      <c r="AG167" s="3">
        <v>8</v>
      </c>
      <c r="AH167" s="3">
        <v>8</v>
      </c>
      <c r="AI167" s="3">
        <v>7</v>
      </c>
      <c r="AJ167" s="3">
        <v>8</v>
      </c>
      <c r="AK167" s="3">
        <v>9</v>
      </c>
      <c r="AL167" s="3">
        <v>8</v>
      </c>
      <c r="AM167" s="3">
        <v>7</v>
      </c>
      <c r="AN167" s="3">
        <v>8</v>
      </c>
      <c r="AO167" s="3">
        <v>9</v>
      </c>
      <c r="AP167" s="3">
        <v>9</v>
      </c>
      <c r="AQ167" s="3">
        <v>6</v>
      </c>
      <c r="AR167" s="3">
        <v>7</v>
      </c>
      <c r="AS167" s="3">
        <v>7</v>
      </c>
      <c r="AT167" s="3">
        <v>6</v>
      </c>
      <c r="AU167" s="3">
        <v>8</v>
      </c>
    </row>
    <row r="168" spans="1:48" x14ac:dyDescent="0.2">
      <c r="A168" t="s">
        <v>641</v>
      </c>
      <c r="B168" t="s">
        <v>48</v>
      </c>
      <c r="C168" s="3">
        <v>33</v>
      </c>
      <c r="D168" t="str">
        <f>VLOOKUP('Downloaded Data'!D168,Key!$A$5:$B$251,2)</f>
        <v>Poland</v>
      </c>
      <c r="E168" s="3">
        <f>7-('Downloaded Data'!F168 + 1)</f>
        <v>5</v>
      </c>
      <c r="F168" s="3">
        <f>7 - ('Downloaded Data'!G168 + 1)</f>
        <v>5</v>
      </c>
      <c r="G168" s="3">
        <f>'Downloaded Data'!H168 + 1</f>
        <v>3</v>
      </c>
      <c r="H168" s="3">
        <f xml:space="preserve"> 7 - ('Downloaded Data'!I168 + 1)</f>
        <v>5</v>
      </c>
      <c r="I168" s="3">
        <f>'Downloaded Data'!J168 + 1</f>
        <v>3</v>
      </c>
      <c r="J168" s="3">
        <f>'Downloaded Data'!K168 + 1</f>
        <v>5</v>
      </c>
      <c r="K168" s="2">
        <f t="shared" si="11"/>
        <v>4.333333333333333</v>
      </c>
      <c r="L168" s="3">
        <f>7 - ('Downloaded Data'!M168 + 1)</f>
        <v>5</v>
      </c>
      <c r="M168" s="3">
        <f>'Downloaded Data'!N168 + 1</f>
        <v>4</v>
      </c>
      <c r="N168" s="3">
        <f>'Downloaded Data'!O168 + 1</f>
        <v>5</v>
      </c>
      <c r="O168" s="3">
        <f>'Downloaded Data'!P168 + 1</f>
        <v>5</v>
      </c>
      <c r="P168" s="3">
        <f>'Downloaded Data'!Q168 + 1</f>
        <v>5</v>
      </c>
      <c r="Q168" s="3">
        <f>'Downloaded Data'!R168 + 1</f>
        <v>5</v>
      </c>
      <c r="R168" s="5">
        <f t="shared" si="8"/>
        <v>4.833333333333333</v>
      </c>
      <c r="S168" s="3">
        <f>'Downloaded Data'!T168 + 1</f>
        <v>3</v>
      </c>
      <c r="T168" s="3">
        <f xml:space="preserve"> 7 - ('Downloaded Data'!U168 + 1)</f>
        <v>5</v>
      </c>
      <c r="U168" s="3">
        <f>'Downloaded Data'!V168 + 1</f>
        <v>3</v>
      </c>
      <c r="V168" s="3">
        <f>7 - ('Downloaded Data'!W168 + 1)</f>
        <v>5</v>
      </c>
      <c r="W168" s="3">
        <f>7 - ('Downloaded Data'!X168 + 1)</f>
        <v>4</v>
      </c>
      <c r="X168" s="3">
        <f>7 - ('Downloaded Data'!Y168 + 1)</f>
        <v>5</v>
      </c>
      <c r="Y168" s="3">
        <f>7 - ('Downloaded Data'!Z168 + 1)</f>
        <v>5</v>
      </c>
      <c r="Z168" s="3">
        <f>'Downloaded Data'!AA168 + 1</f>
        <v>4</v>
      </c>
      <c r="AA168" s="2">
        <f t="shared" si="9"/>
        <v>4.25</v>
      </c>
      <c r="AB168" s="2">
        <f t="shared" si="10"/>
        <v>4.45</v>
      </c>
      <c r="AC168" s="3" t="str">
        <f>VLOOKUP('Downloaded Data'!AB168,Key!$A$396:$B$456,2)</f>
        <v>Final Cut Pro</v>
      </c>
      <c r="AE168" t="s">
        <v>301</v>
      </c>
      <c r="AF168" s="3">
        <v>4</v>
      </c>
      <c r="AG168" s="3">
        <v>7</v>
      </c>
      <c r="AH168" s="3">
        <v>8</v>
      </c>
      <c r="AI168" s="3">
        <v>9</v>
      </c>
      <c r="AJ168" s="3">
        <v>9</v>
      </c>
      <c r="AK168" s="3">
        <v>10</v>
      </c>
      <c r="AL168" s="3">
        <v>8</v>
      </c>
      <c r="AM168" s="3">
        <v>8</v>
      </c>
      <c r="AN168" s="3">
        <v>7</v>
      </c>
      <c r="AO168" s="3">
        <v>8</v>
      </c>
      <c r="AP168" s="3">
        <v>8</v>
      </c>
      <c r="AQ168" s="3">
        <v>4</v>
      </c>
      <c r="AR168" s="3">
        <v>1</v>
      </c>
      <c r="AS168" s="3">
        <v>8</v>
      </c>
      <c r="AT168" s="3">
        <v>6</v>
      </c>
      <c r="AU168" s="3">
        <v>7</v>
      </c>
      <c r="AV168" t="s">
        <v>302</v>
      </c>
    </row>
    <row r="169" spans="1:48" x14ac:dyDescent="0.2">
      <c r="A169" t="s">
        <v>642</v>
      </c>
      <c r="B169" t="s">
        <v>60</v>
      </c>
      <c r="C169" s="3">
        <v>20</v>
      </c>
      <c r="D169" t="str">
        <f>VLOOKUP('Downloaded Data'!D169,Key!$A$5:$B$251,2)</f>
        <v>South Africa</v>
      </c>
      <c r="E169" s="3">
        <f>7-('Downloaded Data'!F169 + 1)</f>
        <v>6</v>
      </c>
      <c r="F169" s="3">
        <f>7 - ('Downloaded Data'!G169 + 1)</f>
        <v>5</v>
      </c>
      <c r="G169" s="3">
        <f>'Downloaded Data'!H169 + 1</f>
        <v>6</v>
      </c>
      <c r="H169" s="3">
        <f xml:space="preserve"> 7 - ('Downloaded Data'!I169 + 1)</f>
        <v>6</v>
      </c>
      <c r="I169" s="3">
        <f>'Downloaded Data'!J169 + 1</f>
        <v>5</v>
      </c>
      <c r="J169" s="3">
        <f>'Downloaded Data'!K169 + 1</f>
        <v>6</v>
      </c>
      <c r="K169" s="2">
        <f t="shared" si="11"/>
        <v>5.666666666666667</v>
      </c>
      <c r="L169" s="3">
        <f>7 - ('Downloaded Data'!M169 + 1)</f>
        <v>6</v>
      </c>
      <c r="M169" s="3">
        <f>'Downloaded Data'!N169 + 1</f>
        <v>5</v>
      </c>
      <c r="N169" s="3">
        <f>'Downloaded Data'!O169 + 1</f>
        <v>5</v>
      </c>
      <c r="O169" s="3">
        <f>'Downloaded Data'!P169 + 1</f>
        <v>6</v>
      </c>
      <c r="P169" s="3">
        <f>'Downloaded Data'!Q169 + 1</f>
        <v>4</v>
      </c>
      <c r="Q169" s="3">
        <f>'Downloaded Data'!R169 + 1</f>
        <v>5</v>
      </c>
      <c r="R169" s="5">
        <f t="shared" si="8"/>
        <v>5.166666666666667</v>
      </c>
      <c r="S169" s="3">
        <f>'Downloaded Data'!T169 + 1</f>
        <v>4</v>
      </c>
      <c r="T169" s="3">
        <f xml:space="preserve"> 7 - ('Downloaded Data'!U169 + 1)</f>
        <v>4</v>
      </c>
      <c r="U169" s="3">
        <f>'Downloaded Data'!V169 + 1</f>
        <v>4</v>
      </c>
      <c r="V169" s="3">
        <f>7 - ('Downloaded Data'!W169 + 1)</f>
        <v>3</v>
      </c>
      <c r="W169" s="3">
        <f>7 - ('Downloaded Data'!X169 + 1)</f>
        <v>5</v>
      </c>
      <c r="X169" s="3">
        <f>7 - ('Downloaded Data'!Y169 + 1)</f>
        <v>5</v>
      </c>
      <c r="Y169" s="3">
        <f>7 - ('Downloaded Data'!Z169 + 1)</f>
        <v>5</v>
      </c>
      <c r="Z169" s="3">
        <f>'Downloaded Data'!AA169 + 1</f>
        <v>4</v>
      </c>
      <c r="AA169" s="2">
        <f t="shared" si="9"/>
        <v>4.25</v>
      </c>
      <c r="AB169" s="2">
        <f t="shared" si="10"/>
        <v>4.95</v>
      </c>
      <c r="AC169" s="3" t="str">
        <f>VLOOKUP('Downloaded Data'!AB169,Key!$A$396:$B$456,2)</f>
        <v>Google Docs</v>
      </c>
      <c r="AE169" t="s">
        <v>303</v>
      </c>
      <c r="AF169" s="3">
        <v>6</v>
      </c>
      <c r="AG169" s="3">
        <v>8</v>
      </c>
      <c r="AH169" s="3">
        <v>10</v>
      </c>
      <c r="AI169" s="3">
        <v>9</v>
      </c>
      <c r="AJ169" s="3">
        <v>7</v>
      </c>
      <c r="AK169" s="3">
        <v>9</v>
      </c>
      <c r="AL169" s="3">
        <v>9</v>
      </c>
      <c r="AM169" s="3">
        <v>9</v>
      </c>
      <c r="AN169" s="3">
        <v>8</v>
      </c>
      <c r="AO169" s="3">
        <v>8</v>
      </c>
      <c r="AP169" s="3">
        <v>7</v>
      </c>
      <c r="AQ169" s="3">
        <v>6</v>
      </c>
      <c r="AR169" s="3">
        <v>5</v>
      </c>
      <c r="AS169" s="3">
        <v>5</v>
      </c>
      <c r="AT169" s="3">
        <v>5</v>
      </c>
      <c r="AU169" s="3">
        <v>5</v>
      </c>
    </row>
    <row r="170" spans="1:48" x14ac:dyDescent="0.2">
      <c r="A170" t="s">
        <v>643</v>
      </c>
      <c r="B170" t="s">
        <v>48</v>
      </c>
      <c r="C170" s="3">
        <v>24</v>
      </c>
      <c r="D170" t="str">
        <f>VLOOKUP('Downloaded Data'!D170,Key!$A$5:$B$251,2)</f>
        <v>Portugal</v>
      </c>
      <c r="E170" s="3">
        <f>7-('Downloaded Data'!F170 + 1)</f>
        <v>4</v>
      </c>
      <c r="F170" s="3">
        <f>7 - ('Downloaded Data'!G170 + 1)</f>
        <v>5</v>
      </c>
      <c r="G170" s="3">
        <f>'Downloaded Data'!H170 + 1</f>
        <v>4</v>
      </c>
      <c r="H170" s="3">
        <f xml:space="preserve"> 7 - ('Downloaded Data'!I170 + 1)</f>
        <v>4</v>
      </c>
      <c r="I170" s="3">
        <f>'Downloaded Data'!J170 + 1</f>
        <v>5</v>
      </c>
      <c r="J170" s="3">
        <f>'Downloaded Data'!K170 + 1</f>
        <v>3</v>
      </c>
      <c r="K170" s="2">
        <f t="shared" si="11"/>
        <v>4.166666666666667</v>
      </c>
      <c r="L170" s="3">
        <f>7 - ('Downloaded Data'!M170 + 1)</f>
        <v>5</v>
      </c>
      <c r="M170" s="3">
        <f>'Downloaded Data'!N170 + 1</f>
        <v>5</v>
      </c>
      <c r="N170" s="3">
        <f>'Downloaded Data'!O170 + 1</f>
        <v>5</v>
      </c>
      <c r="O170" s="3">
        <f>'Downloaded Data'!P170 + 1</f>
        <v>4</v>
      </c>
      <c r="P170" s="3">
        <f>'Downloaded Data'!Q170 + 1</f>
        <v>5</v>
      </c>
      <c r="Q170" s="3">
        <f>'Downloaded Data'!R170 + 1</f>
        <v>3</v>
      </c>
      <c r="R170" s="5">
        <f t="shared" si="8"/>
        <v>4.5</v>
      </c>
      <c r="S170" s="3">
        <f>'Downloaded Data'!T170 + 1</f>
        <v>5</v>
      </c>
      <c r="T170" s="3">
        <f xml:space="preserve"> 7 - ('Downloaded Data'!U170 + 1)</f>
        <v>4</v>
      </c>
      <c r="U170" s="3">
        <f>'Downloaded Data'!V170 + 1</f>
        <v>5</v>
      </c>
      <c r="V170" s="3">
        <f>7 - ('Downloaded Data'!W170 + 1)</f>
        <v>3</v>
      </c>
      <c r="W170" s="3">
        <f>7 - ('Downloaded Data'!X170 + 1)</f>
        <v>5</v>
      </c>
      <c r="X170" s="3">
        <f>7 - ('Downloaded Data'!Y170 + 1)</f>
        <v>4</v>
      </c>
      <c r="Y170" s="3">
        <f>7 - ('Downloaded Data'!Z170 + 1)</f>
        <v>4</v>
      </c>
      <c r="Z170" s="3">
        <f>'Downloaded Data'!AA170 + 1</f>
        <v>4</v>
      </c>
      <c r="AA170" s="2">
        <f t="shared" si="9"/>
        <v>4.25</v>
      </c>
      <c r="AB170" s="2">
        <f t="shared" si="10"/>
        <v>4.3</v>
      </c>
      <c r="AC170" s="3" t="str">
        <f>VLOOKUP('Downloaded Data'!AB170,Key!$A$396:$B$456,2)</f>
        <v>Other</v>
      </c>
      <c r="AD170" t="s">
        <v>304</v>
      </c>
      <c r="AE170" t="s">
        <v>305</v>
      </c>
      <c r="AF170" s="3">
        <v>9</v>
      </c>
      <c r="AG170" s="3">
        <v>9</v>
      </c>
      <c r="AH170" s="3">
        <v>7</v>
      </c>
      <c r="AI170" s="3">
        <v>8</v>
      </c>
      <c r="AJ170" s="3">
        <v>8</v>
      </c>
      <c r="AK170" s="3">
        <v>7</v>
      </c>
      <c r="AL170" s="3">
        <v>4</v>
      </c>
      <c r="AM170" s="3">
        <v>6</v>
      </c>
      <c r="AN170" s="3">
        <v>8</v>
      </c>
      <c r="AO170" s="3">
        <v>7</v>
      </c>
      <c r="AP170" s="3">
        <v>6</v>
      </c>
      <c r="AQ170" s="3">
        <v>7</v>
      </c>
      <c r="AR170" s="3">
        <v>1</v>
      </c>
      <c r="AS170" s="3">
        <v>4</v>
      </c>
      <c r="AT170" s="3">
        <v>4</v>
      </c>
      <c r="AU170" s="3">
        <v>6</v>
      </c>
    </row>
    <row r="171" spans="1:48" x14ac:dyDescent="0.2">
      <c r="A171" t="s">
        <v>644</v>
      </c>
      <c r="B171" t="s">
        <v>60</v>
      </c>
      <c r="C171" s="3">
        <v>25</v>
      </c>
      <c r="D171" t="str">
        <f>VLOOKUP('Downloaded Data'!D171,Key!$A$5:$B$251,2)</f>
        <v>Portugal</v>
      </c>
      <c r="E171" s="3">
        <f>7-('Downloaded Data'!F171 + 1)</f>
        <v>5</v>
      </c>
      <c r="F171" s="3">
        <f>7 - ('Downloaded Data'!G171 + 1)</f>
        <v>4</v>
      </c>
      <c r="G171" s="3">
        <f>'Downloaded Data'!H171 + 1</f>
        <v>4</v>
      </c>
      <c r="H171" s="3">
        <f xml:space="preserve"> 7 - ('Downloaded Data'!I171 + 1)</f>
        <v>3</v>
      </c>
      <c r="I171" s="3">
        <f>'Downloaded Data'!J171 + 1</f>
        <v>3</v>
      </c>
      <c r="J171" s="3">
        <f>'Downloaded Data'!K171 + 1</f>
        <v>4</v>
      </c>
      <c r="K171" s="2">
        <f t="shared" si="11"/>
        <v>3.8333333333333335</v>
      </c>
      <c r="L171" s="3">
        <f>7 - ('Downloaded Data'!M171 + 1)</f>
        <v>4</v>
      </c>
      <c r="M171" s="3">
        <f>'Downloaded Data'!N171 + 1</f>
        <v>3</v>
      </c>
      <c r="N171" s="3">
        <f>'Downloaded Data'!O171 + 1</f>
        <v>4</v>
      </c>
      <c r="O171" s="3">
        <f>'Downloaded Data'!P171 + 1</f>
        <v>4</v>
      </c>
      <c r="P171" s="3">
        <f>'Downloaded Data'!Q171 + 1</f>
        <v>4</v>
      </c>
      <c r="Q171" s="3">
        <f>'Downloaded Data'!R171 + 1</f>
        <v>5</v>
      </c>
      <c r="R171" s="5">
        <f t="shared" si="8"/>
        <v>4</v>
      </c>
      <c r="S171" s="3">
        <f>'Downloaded Data'!T171 + 1</f>
        <v>5</v>
      </c>
      <c r="T171" s="3">
        <f xml:space="preserve"> 7 - ('Downloaded Data'!U171 + 1)</f>
        <v>3</v>
      </c>
      <c r="U171" s="3">
        <f>'Downloaded Data'!V171 + 1</f>
        <v>4</v>
      </c>
      <c r="V171" s="3">
        <f>7 - ('Downloaded Data'!W171 + 1)</f>
        <v>4</v>
      </c>
      <c r="W171" s="3">
        <f>7 - ('Downloaded Data'!X171 + 1)</f>
        <v>3</v>
      </c>
      <c r="X171" s="3">
        <f>7 - ('Downloaded Data'!Y171 + 1)</f>
        <v>4</v>
      </c>
      <c r="Y171" s="3">
        <f>7 - ('Downloaded Data'!Z171 + 1)</f>
        <v>3</v>
      </c>
      <c r="Z171" s="3">
        <f>'Downloaded Data'!AA171 + 1</f>
        <v>3</v>
      </c>
      <c r="AA171" s="2">
        <f t="shared" si="9"/>
        <v>3.625</v>
      </c>
      <c r="AB171" s="2">
        <f t="shared" si="10"/>
        <v>3.8</v>
      </c>
      <c r="AC171" s="3" t="str">
        <f>VLOOKUP('Downloaded Data'!AB171,Key!$A$396:$B$456,2)</f>
        <v>Other</v>
      </c>
      <c r="AD171" t="s">
        <v>288</v>
      </c>
      <c r="AE171" t="s">
        <v>306</v>
      </c>
      <c r="AF171" s="3">
        <v>4</v>
      </c>
      <c r="AG171" s="3">
        <v>5</v>
      </c>
      <c r="AH171" s="3">
        <v>5</v>
      </c>
      <c r="AI171" s="3">
        <v>6</v>
      </c>
      <c r="AJ171" s="3">
        <v>6</v>
      </c>
      <c r="AK171" s="3">
        <v>5</v>
      </c>
      <c r="AL171" s="3">
        <v>4</v>
      </c>
      <c r="AM171" s="3">
        <v>6</v>
      </c>
      <c r="AN171" s="3">
        <v>6</v>
      </c>
      <c r="AO171" s="3">
        <v>4</v>
      </c>
      <c r="AP171" s="3">
        <v>7</v>
      </c>
      <c r="AQ171" s="3">
        <v>8</v>
      </c>
      <c r="AR171" s="3">
        <v>7</v>
      </c>
      <c r="AS171" s="3">
        <v>4</v>
      </c>
      <c r="AT171" s="3">
        <v>5</v>
      </c>
      <c r="AU171" s="3">
        <v>5</v>
      </c>
    </row>
    <row r="172" spans="1:48" x14ac:dyDescent="0.2">
      <c r="A172" t="s">
        <v>645</v>
      </c>
      <c r="B172" t="s">
        <v>60</v>
      </c>
      <c r="C172" s="3">
        <v>66</v>
      </c>
      <c r="D172" t="str">
        <f>VLOOKUP('Downloaded Data'!D172,Key!$A$5:$B$251,2)</f>
        <v>South Africa</v>
      </c>
      <c r="E172" s="3">
        <f>7-('Downloaded Data'!F172 + 1)</f>
        <v>5</v>
      </c>
      <c r="F172" s="3">
        <f>7 - ('Downloaded Data'!G172 + 1)</f>
        <v>5</v>
      </c>
      <c r="G172" s="3">
        <f>'Downloaded Data'!H172 + 1</f>
        <v>5</v>
      </c>
      <c r="H172" s="3">
        <f xml:space="preserve"> 7 - ('Downloaded Data'!I172 + 1)</f>
        <v>6</v>
      </c>
      <c r="I172" s="3">
        <f>'Downloaded Data'!J172 + 1</f>
        <v>5</v>
      </c>
      <c r="J172" s="3">
        <f>'Downloaded Data'!K172 + 1</f>
        <v>6</v>
      </c>
      <c r="K172" s="2">
        <f t="shared" si="11"/>
        <v>5.333333333333333</v>
      </c>
      <c r="L172" s="3">
        <f>7 - ('Downloaded Data'!M172 + 1)</f>
        <v>5</v>
      </c>
      <c r="M172" s="3">
        <f>'Downloaded Data'!N172 + 1</f>
        <v>5</v>
      </c>
      <c r="N172" s="3">
        <f>'Downloaded Data'!O172 + 1</f>
        <v>5</v>
      </c>
      <c r="O172" s="3">
        <f>'Downloaded Data'!P172 + 1</f>
        <v>6</v>
      </c>
      <c r="P172" s="3">
        <f>'Downloaded Data'!Q172 + 1</f>
        <v>5</v>
      </c>
      <c r="Q172" s="3">
        <f>'Downloaded Data'!R172 + 1</f>
        <v>5</v>
      </c>
      <c r="R172" s="5">
        <f t="shared" si="8"/>
        <v>5.166666666666667</v>
      </c>
      <c r="S172" s="3">
        <f>'Downloaded Data'!T172 + 1</f>
        <v>5</v>
      </c>
      <c r="T172" s="3">
        <f xml:space="preserve"> 7 - ('Downloaded Data'!U172 + 1)</f>
        <v>4</v>
      </c>
      <c r="U172" s="3">
        <f>'Downloaded Data'!V172 + 1</f>
        <v>5</v>
      </c>
      <c r="V172" s="3">
        <f>7 - ('Downloaded Data'!W172 + 1)</f>
        <v>4</v>
      </c>
      <c r="W172" s="3">
        <f>7 - ('Downloaded Data'!X172 + 1)</f>
        <v>4</v>
      </c>
      <c r="X172" s="3">
        <f>7 - ('Downloaded Data'!Y172 + 1)</f>
        <v>5</v>
      </c>
      <c r="Y172" s="3">
        <f>7 - ('Downloaded Data'!Z172 + 1)</f>
        <v>5</v>
      </c>
      <c r="Z172" s="3">
        <f>'Downloaded Data'!AA172 + 1</f>
        <v>5</v>
      </c>
      <c r="AA172" s="2">
        <f t="shared" si="9"/>
        <v>4.625</v>
      </c>
      <c r="AB172" s="2">
        <f t="shared" si="10"/>
        <v>5</v>
      </c>
      <c r="AC172" s="3" t="str">
        <f>VLOOKUP('Downloaded Data'!AB172,Key!$A$396:$B$456,2)</f>
        <v>Photoshop</v>
      </c>
      <c r="AE172" t="s">
        <v>308</v>
      </c>
      <c r="AF172" s="3">
        <v>9</v>
      </c>
      <c r="AG172" s="3">
        <v>10</v>
      </c>
      <c r="AH172" s="3">
        <v>9</v>
      </c>
      <c r="AI172" s="3">
        <v>9</v>
      </c>
      <c r="AJ172" s="3">
        <v>9</v>
      </c>
      <c r="AK172" s="3">
        <v>9</v>
      </c>
      <c r="AL172" s="3">
        <v>8</v>
      </c>
      <c r="AM172" s="3">
        <v>10</v>
      </c>
      <c r="AN172" s="3">
        <v>9</v>
      </c>
      <c r="AO172" s="3">
        <v>8</v>
      </c>
      <c r="AP172" s="3">
        <v>7</v>
      </c>
      <c r="AQ172" s="3">
        <v>8</v>
      </c>
      <c r="AR172" s="3">
        <v>7</v>
      </c>
      <c r="AS172" s="3">
        <v>6</v>
      </c>
      <c r="AT172" s="3">
        <v>7</v>
      </c>
      <c r="AU172" s="3">
        <v>7</v>
      </c>
    </row>
    <row r="173" spans="1:48" x14ac:dyDescent="0.2">
      <c r="A173" t="s">
        <v>646</v>
      </c>
      <c r="B173" t="s">
        <v>48</v>
      </c>
      <c r="C173" s="3">
        <v>22</v>
      </c>
      <c r="D173" t="str">
        <f>VLOOKUP('Downloaded Data'!D173,Key!$A$5:$B$251,2)</f>
        <v>Portugal</v>
      </c>
      <c r="E173" s="3">
        <f>7-('Downloaded Data'!F173 + 1)</f>
        <v>5</v>
      </c>
      <c r="F173" s="3">
        <f>7 - ('Downloaded Data'!G173 + 1)</f>
        <v>5</v>
      </c>
      <c r="G173" s="3">
        <f>'Downloaded Data'!H173 + 1</f>
        <v>5</v>
      </c>
      <c r="H173" s="3">
        <f xml:space="preserve"> 7 - ('Downloaded Data'!I173 + 1)</f>
        <v>5</v>
      </c>
      <c r="I173" s="3">
        <f>'Downloaded Data'!J173 + 1</f>
        <v>5</v>
      </c>
      <c r="J173" s="3">
        <f>'Downloaded Data'!K173 + 1</f>
        <v>5</v>
      </c>
      <c r="K173" s="2">
        <f t="shared" si="11"/>
        <v>5</v>
      </c>
      <c r="L173" s="3">
        <f>7 - ('Downloaded Data'!M173 + 1)</f>
        <v>6</v>
      </c>
      <c r="M173" s="3">
        <f>'Downloaded Data'!N173 + 1</f>
        <v>5</v>
      </c>
      <c r="N173" s="3">
        <f>'Downloaded Data'!O173 + 1</f>
        <v>5</v>
      </c>
      <c r="O173" s="3">
        <f>'Downloaded Data'!P173 + 1</f>
        <v>4</v>
      </c>
      <c r="P173" s="3">
        <f>'Downloaded Data'!Q173 + 1</f>
        <v>5</v>
      </c>
      <c r="Q173" s="3">
        <f>'Downloaded Data'!R173 + 1</f>
        <v>5</v>
      </c>
      <c r="R173" s="5">
        <f t="shared" si="8"/>
        <v>5</v>
      </c>
      <c r="S173" s="3">
        <f>'Downloaded Data'!T173 + 1</f>
        <v>5</v>
      </c>
      <c r="T173" s="3">
        <f xml:space="preserve"> 7 - ('Downloaded Data'!U173 + 1)</f>
        <v>4</v>
      </c>
      <c r="U173" s="3">
        <f>'Downloaded Data'!V173 + 1</f>
        <v>5</v>
      </c>
      <c r="V173" s="3">
        <f>7 - ('Downloaded Data'!W173 + 1)</f>
        <v>4</v>
      </c>
      <c r="W173" s="3">
        <f>7 - ('Downloaded Data'!X173 + 1)</f>
        <v>4</v>
      </c>
      <c r="X173" s="3">
        <f>7 - ('Downloaded Data'!Y173 + 1)</f>
        <v>5</v>
      </c>
      <c r="Y173" s="3">
        <f>7 - ('Downloaded Data'!Z173 + 1)</f>
        <v>4</v>
      </c>
      <c r="Z173" s="3">
        <f>'Downloaded Data'!AA173 + 1</f>
        <v>4</v>
      </c>
      <c r="AA173" s="2">
        <f t="shared" si="9"/>
        <v>4.375</v>
      </c>
      <c r="AB173" s="2">
        <f t="shared" si="10"/>
        <v>4.75</v>
      </c>
      <c r="AC173" s="3" t="str">
        <f>VLOOKUP('Downloaded Data'!AB173,Key!$A$396:$B$456,2)</f>
        <v>Tableau</v>
      </c>
      <c r="AE173" t="s">
        <v>309</v>
      </c>
      <c r="AF173" s="3">
        <v>9</v>
      </c>
      <c r="AG173" s="3">
        <v>9</v>
      </c>
      <c r="AH173" s="3">
        <v>9</v>
      </c>
      <c r="AI173" s="3">
        <v>9</v>
      </c>
      <c r="AJ173" s="3">
        <v>9</v>
      </c>
      <c r="AK173" s="3">
        <v>8</v>
      </c>
      <c r="AL173" s="3">
        <v>9</v>
      </c>
      <c r="AM173" s="3">
        <v>9</v>
      </c>
      <c r="AN173" s="3">
        <v>8</v>
      </c>
      <c r="AO173" s="3">
        <v>8</v>
      </c>
      <c r="AP173" s="3">
        <v>7</v>
      </c>
      <c r="AQ173" s="3">
        <v>5</v>
      </c>
      <c r="AR173" s="3">
        <v>6</v>
      </c>
      <c r="AS173" s="3">
        <v>4</v>
      </c>
      <c r="AT173" s="3">
        <v>4</v>
      </c>
      <c r="AU173" s="3">
        <v>7</v>
      </c>
    </row>
    <row r="174" spans="1:48" x14ac:dyDescent="0.2">
      <c r="A174" t="s">
        <v>647</v>
      </c>
      <c r="B174" t="s">
        <v>48</v>
      </c>
      <c r="C174" s="3">
        <v>23</v>
      </c>
      <c r="D174" t="str">
        <f>VLOOKUP('Downloaded Data'!D174,Key!$A$5:$B$251,2)</f>
        <v>Poland</v>
      </c>
      <c r="E174" s="3">
        <f>7-('Downloaded Data'!F174 + 1)</f>
        <v>3</v>
      </c>
      <c r="F174" s="3">
        <f>7 - ('Downloaded Data'!G174 + 1)</f>
        <v>4</v>
      </c>
      <c r="G174" s="3">
        <f>'Downloaded Data'!H174 + 1</f>
        <v>2</v>
      </c>
      <c r="H174" s="3">
        <f xml:space="preserve"> 7 - ('Downloaded Data'!I174 + 1)</f>
        <v>3</v>
      </c>
      <c r="I174" s="3">
        <f>'Downloaded Data'!J174 + 1</f>
        <v>2</v>
      </c>
      <c r="J174" s="3">
        <f>'Downloaded Data'!K174 + 1</f>
        <v>4</v>
      </c>
      <c r="K174" s="2">
        <f t="shared" si="11"/>
        <v>3</v>
      </c>
      <c r="L174" s="3">
        <f>7 - ('Downloaded Data'!M174 + 1)</f>
        <v>4</v>
      </c>
      <c r="M174" s="3">
        <f>'Downloaded Data'!N174 + 1</f>
        <v>5</v>
      </c>
      <c r="N174" s="3">
        <f>'Downloaded Data'!O174 + 1</f>
        <v>4</v>
      </c>
      <c r="O174" s="3">
        <f>'Downloaded Data'!P174 + 1</f>
        <v>3</v>
      </c>
      <c r="P174" s="3">
        <f>'Downloaded Data'!Q174 + 1</f>
        <v>5</v>
      </c>
      <c r="Q174" s="3">
        <f>'Downloaded Data'!R174 + 1</f>
        <v>4</v>
      </c>
      <c r="R174" s="5">
        <f t="shared" si="8"/>
        <v>4.166666666666667</v>
      </c>
      <c r="S174" s="3">
        <f>'Downloaded Data'!T174 + 1</f>
        <v>5</v>
      </c>
      <c r="T174" s="3">
        <f xml:space="preserve"> 7 - ('Downloaded Data'!U174 + 1)</f>
        <v>6</v>
      </c>
      <c r="U174" s="3">
        <f>'Downloaded Data'!V174 + 1</f>
        <v>5</v>
      </c>
      <c r="V174" s="3">
        <f>7 - ('Downloaded Data'!W174 + 1)</f>
        <v>4</v>
      </c>
      <c r="W174" s="3">
        <f>7 - ('Downloaded Data'!X174 + 1)</f>
        <v>5</v>
      </c>
      <c r="X174" s="3">
        <f>7 - ('Downloaded Data'!Y174 + 1)</f>
        <v>5</v>
      </c>
      <c r="Y174" s="3">
        <f>7 - ('Downloaded Data'!Z174 + 1)</f>
        <v>6</v>
      </c>
      <c r="Z174" s="3">
        <f>'Downloaded Data'!AA174 + 1</f>
        <v>4</v>
      </c>
      <c r="AA174" s="2">
        <f t="shared" si="9"/>
        <v>5</v>
      </c>
      <c r="AB174" s="2">
        <f t="shared" si="10"/>
        <v>4.1500000000000004</v>
      </c>
      <c r="AC174" s="3" t="str">
        <f>VLOOKUP('Downloaded Data'!AB174,Key!$A$396:$B$456,2)</f>
        <v>Google Docs</v>
      </c>
      <c r="AE174" t="s">
        <v>310</v>
      </c>
      <c r="AF174" s="3">
        <v>2</v>
      </c>
      <c r="AG174" s="3">
        <v>6</v>
      </c>
      <c r="AH174" s="3">
        <v>6</v>
      </c>
      <c r="AI174" s="3">
        <v>7</v>
      </c>
      <c r="AJ174" s="3">
        <v>8</v>
      </c>
      <c r="AK174" s="3">
        <v>1</v>
      </c>
      <c r="AL174" s="3">
        <v>7</v>
      </c>
      <c r="AM174" s="3">
        <v>7</v>
      </c>
      <c r="AN174" s="3">
        <v>9</v>
      </c>
      <c r="AO174" s="3">
        <v>1</v>
      </c>
      <c r="AP174" s="3">
        <v>4</v>
      </c>
      <c r="AQ174" s="3">
        <v>8</v>
      </c>
      <c r="AR174" s="3">
        <v>0</v>
      </c>
      <c r="AS174" s="3">
        <v>0</v>
      </c>
      <c r="AT174" s="3">
        <v>1</v>
      </c>
      <c r="AU174" s="3">
        <v>0</v>
      </c>
    </row>
    <row r="175" spans="1:48" x14ac:dyDescent="0.2">
      <c r="A175" t="s">
        <v>648</v>
      </c>
      <c r="B175" t="s">
        <v>60</v>
      </c>
      <c r="C175" s="3">
        <v>25</v>
      </c>
      <c r="D175" t="s">
        <v>1012</v>
      </c>
      <c r="E175" s="3">
        <f>7-('Downloaded Data'!F175 + 1)</f>
        <v>6</v>
      </c>
      <c r="F175" s="3">
        <f>7 - ('Downloaded Data'!G175 + 1)</f>
        <v>4</v>
      </c>
      <c r="G175" s="3">
        <f>'Downloaded Data'!H175 + 1</f>
        <v>5</v>
      </c>
      <c r="H175" s="3">
        <f xml:space="preserve"> 7 - ('Downloaded Data'!I175 + 1)</f>
        <v>5</v>
      </c>
      <c r="I175" s="3">
        <f>'Downloaded Data'!J175 + 1</f>
        <v>4</v>
      </c>
      <c r="J175" s="3">
        <f>'Downloaded Data'!K175 + 1</f>
        <v>5</v>
      </c>
      <c r="K175" s="2">
        <f t="shared" si="11"/>
        <v>4.833333333333333</v>
      </c>
      <c r="L175" s="3">
        <f>7 - ('Downloaded Data'!M175 + 1)</f>
        <v>5</v>
      </c>
      <c r="M175" s="3">
        <f>'Downloaded Data'!N175 + 1</f>
        <v>4</v>
      </c>
      <c r="N175" s="3">
        <f>'Downloaded Data'!O175 + 1</f>
        <v>4</v>
      </c>
      <c r="O175" s="3">
        <f>'Downloaded Data'!P175 + 1</f>
        <v>4</v>
      </c>
      <c r="P175" s="3">
        <f>'Downloaded Data'!Q175 + 1</f>
        <v>4</v>
      </c>
      <c r="Q175" s="3">
        <f>'Downloaded Data'!R175 + 1</f>
        <v>4</v>
      </c>
      <c r="R175" s="5">
        <f t="shared" si="8"/>
        <v>4.166666666666667</v>
      </c>
      <c r="S175" s="3">
        <f>'Downloaded Data'!T175 + 1</f>
        <v>3</v>
      </c>
      <c r="T175" s="3">
        <f xml:space="preserve"> 7 - ('Downloaded Data'!U175 + 1)</f>
        <v>2</v>
      </c>
      <c r="U175" s="3">
        <f>'Downloaded Data'!V175 + 1</f>
        <v>2</v>
      </c>
      <c r="V175" s="3">
        <f>7 - ('Downloaded Data'!W175 + 1)</f>
        <v>2</v>
      </c>
      <c r="W175" s="3">
        <f>7 - ('Downloaded Data'!X175 + 1)</f>
        <v>2</v>
      </c>
      <c r="X175" s="3">
        <f>7 - ('Downloaded Data'!Y175 + 1)</f>
        <v>2</v>
      </c>
      <c r="Y175" s="3">
        <f>7 - ('Downloaded Data'!Z175 + 1)</f>
        <v>2</v>
      </c>
      <c r="Z175" s="3">
        <f>'Downloaded Data'!AA175 + 1</f>
        <v>2</v>
      </c>
      <c r="AA175" s="2">
        <f t="shared" si="9"/>
        <v>2.125</v>
      </c>
      <c r="AB175" s="2">
        <f t="shared" si="10"/>
        <v>3.55</v>
      </c>
      <c r="AC175" s="3" t="str">
        <f>VLOOKUP('Downloaded Data'!AB175,Key!$A$396:$B$456,2)</f>
        <v>MS Powerpoint</v>
      </c>
      <c r="AE175" t="s">
        <v>311</v>
      </c>
      <c r="AF175" s="3">
        <v>3</v>
      </c>
      <c r="AG175" s="3">
        <v>6</v>
      </c>
      <c r="AH175" s="3">
        <v>7</v>
      </c>
      <c r="AI175" s="3">
        <v>3</v>
      </c>
      <c r="AJ175" s="3">
        <v>8</v>
      </c>
      <c r="AK175" s="3">
        <v>7</v>
      </c>
      <c r="AL175" s="3">
        <v>3</v>
      </c>
      <c r="AM175" s="3">
        <v>8</v>
      </c>
      <c r="AN175" s="3">
        <v>7</v>
      </c>
      <c r="AO175" s="3">
        <v>7</v>
      </c>
      <c r="AP175" s="3">
        <v>7</v>
      </c>
      <c r="AQ175" s="3">
        <v>9</v>
      </c>
      <c r="AR175" s="3">
        <v>2</v>
      </c>
      <c r="AS175" s="3">
        <v>5</v>
      </c>
      <c r="AT175" s="3">
        <v>2</v>
      </c>
      <c r="AU175" s="3">
        <v>5</v>
      </c>
    </row>
    <row r="176" spans="1:48" x14ac:dyDescent="0.2">
      <c r="A176" t="s">
        <v>649</v>
      </c>
      <c r="B176" t="s">
        <v>60</v>
      </c>
      <c r="C176" s="3">
        <v>36</v>
      </c>
      <c r="D176" t="str">
        <f>VLOOKUP('Downloaded Data'!D176,Key!$A$5:$B$251,2)</f>
        <v>South Africa</v>
      </c>
      <c r="E176" s="3">
        <f>7-('Downloaded Data'!F176 + 1)</f>
        <v>5</v>
      </c>
      <c r="F176" s="3">
        <f>7 - ('Downloaded Data'!G176 + 1)</f>
        <v>6</v>
      </c>
      <c r="G176" s="3">
        <f>'Downloaded Data'!H176 + 1</f>
        <v>6</v>
      </c>
      <c r="H176" s="3">
        <f xml:space="preserve"> 7 - ('Downloaded Data'!I176 + 1)</f>
        <v>5</v>
      </c>
      <c r="I176" s="3">
        <f>'Downloaded Data'!J176 + 1</f>
        <v>6</v>
      </c>
      <c r="J176" s="3">
        <f>'Downloaded Data'!K176 + 1</f>
        <v>5</v>
      </c>
      <c r="K176" s="2">
        <f t="shared" si="11"/>
        <v>5.5</v>
      </c>
      <c r="L176" s="3">
        <f>7 - ('Downloaded Data'!M176 + 1)</f>
        <v>5</v>
      </c>
      <c r="M176" s="3">
        <f>'Downloaded Data'!N176 + 1</f>
        <v>6</v>
      </c>
      <c r="N176" s="3">
        <f>'Downloaded Data'!O176 + 1</f>
        <v>6</v>
      </c>
      <c r="O176" s="3">
        <f>'Downloaded Data'!P176 + 1</f>
        <v>5</v>
      </c>
      <c r="P176" s="3">
        <f>'Downloaded Data'!Q176 + 1</f>
        <v>6</v>
      </c>
      <c r="Q176" s="3">
        <f>'Downloaded Data'!R176 + 1</f>
        <v>6</v>
      </c>
      <c r="R176" s="5">
        <f t="shared" si="8"/>
        <v>5.666666666666667</v>
      </c>
      <c r="S176" s="3">
        <f>'Downloaded Data'!T176 + 1</f>
        <v>5</v>
      </c>
      <c r="T176" s="3">
        <f xml:space="preserve"> 7 - ('Downloaded Data'!U176 + 1)</f>
        <v>6</v>
      </c>
      <c r="U176" s="3">
        <f>'Downloaded Data'!V176 + 1</f>
        <v>6</v>
      </c>
      <c r="V176" s="3">
        <f>7 - ('Downloaded Data'!W176 + 1)</f>
        <v>5</v>
      </c>
      <c r="W176" s="3">
        <f>7 - ('Downloaded Data'!X176 + 1)</f>
        <v>5</v>
      </c>
      <c r="X176" s="3">
        <f>7 - ('Downloaded Data'!Y176 + 1)</f>
        <v>6</v>
      </c>
      <c r="Y176" s="3">
        <f>7 - ('Downloaded Data'!Z176 + 1)</f>
        <v>5</v>
      </c>
      <c r="Z176" s="3">
        <f>'Downloaded Data'!AA176 + 1</f>
        <v>6</v>
      </c>
      <c r="AA176" s="2">
        <f t="shared" si="9"/>
        <v>5.5</v>
      </c>
      <c r="AB176" s="2">
        <f t="shared" si="10"/>
        <v>5.55</v>
      </c>
      <c r="AC176" s="3" t="str">
        <f>VLOOKUP('Downloaded Data'!AB176,Key!$A$396:$B$456,2)</f>
        <v>MS Word</v>
      </c>
      <c r="AE176" t="s">
        <v>312</v>
      </c>
      <c r="AF176" s="3">
        <v>10</v>
      </c>
      <c r="AG176" s="3">
        <v>9</v>
      </c>
      <c r="AH176" s="3">
        <v>10</v>
      </c>
      <c r="AI176" s="3">
        <v>10</v>
      </c>
      <c r="AJ176" s="3">
        <v>10</v>
      </c>
      <c r="AK176" s="3">
        <v>10</v>
      </c>
      <c r="AL176" s="3">
        <v>9</v>
      </c>
      <c r="AM176" s="3">
        <v>9</v>
      </c>
      <c r="AN176" s="3">
        <v>10</v>
      </c>
      <c r="AO176" s="3">
        <v>9</v>
      </c>
      <c r="AP176" s="3">
        <v>10</v>
      </c>
      <c r="AQ176" s="3">
        <v>1</v>
      </c>
      <c r="AR176" s="3">
        <v>1</v>
      </c>
      <c r="AS176" s="3">
        <v>9</v>
      </c>
      <c r="AT176" s="3">
        <v>9</v>
      </c>
      <c r="AU176" s="3">
        <v>9</v>
      </c>
    </row>
    <row r="177" spans="1:48" x14ac:dyDescent="0.2">
      <c r="A177" t="s">
        <v>650</v>
      </c>
      <c r="B177" t="s">
        <v>48</v>
      </c>
      <c r="C177" s="3">
        <v>25</v>
      </c>
      <c r="D177" t="str">
        <f>VLOOKUP('Downloaded Data'!D177,Key!$A$5:$B$251,2)</f>
        <v>Poland</v>
      </c>
      <c r="E177" s="3">
        <f>7-('Downloaded Data'!F177 + 1)</f>
        <v>4</v>
      </c>
      <c r="F177" s="3">
        <f>7 - ('Downloaded Data'!G177 + 1)</f>
        <v>5</v>
      </c>
      <c r="G177" s="3">
        <f>'Downloaded Data'!H177 + 1</f>
        <v>4</v>
      </c>
      <c r="H177" s="3">
        <f xml:space="preserve"> 7 - ('Downloaded Data'!I177 + 1)</f>
        <v>5</v>
      </c>
      <c r="I177" s="3">
        <f>'Downloaded Data'!J177 + 1</f>
        <v>5</v>
      </c>
      <c r="J177" s="3">
        <f>'Downloaded Data'!K177 + 1</f>
        <v>4</v>
      </c>
      <c r="K177" s="2">
        <f t="shared" si="11"/>
        <v>4.5</v>
      </c>
      <c r="L177" s="3">
        <f>7 - ('Downloaded Data'!M177 + 1)</f>
        <v>6</v>
      </c>
      <c r="M177" s="3">
        <f>'Downloaded Data'!N177 + 1</f>
        <v>5</v>
      </c>
      <c r="N177" s="3">
        <f>'Downloaded Data'!O177 + 1</f>
        <v>5</v>
      </c>
      <c r="O177" s="3">
        <f>'Downloaded Data'!P177 + 1</f>
        <v>5</v>
      </c>
      <c r="P177" s="3">
        <f>'Downloaded Data'!Q177 + 1</f>
        <v>5</v>
      </c>
      <c r="Q177" s="3">
        <f>'Downloaded Data'!R177 + 1</f>
        <v>5</v>
      </c>
      <c r="R177" s="5">
        <f t="shared" si="8"/>
        <v>5.166666666666667</v>
      </c>
      <c r="S177" s="3">
        <f>'Downloaded Data'!T177 + 1</f>
        <v>5</v>
      </c>
      <c r="T177" s="3">
        <f xml:space="preserve"> 7 - ('Downloaded Data'!U177 + 1)</f>
        <v>3</v>
      </c>
      <c r="U177" s="3">
        <f>'Downloaded Data'!V177 + 1</f>
        <v>3</v>
      </c>
      <c r="V177" s="3">
        <f>7 - ('Downloaded Data'!W177 + 1)</f>
        <v>6</v>
      </c>
      <c r="W177" s="3">
        <f>7 - ('Downloaded Data'!X177 + 1)</f>
        <v>5</v>
      </c>
      <c r="X177" s="3">
        <f>7 - ('Downloaded Data'!Y177 + 1)</f>
        <v>4</v>
      </c>
      <c r="Y177" s="3">
        <f>7 - ('Downloaded Data'!Z177 + 1)</f>
        <v>5</v>
      </c>
      <c r="Z177" s="3">
        <f>'Downloaded Data'!AA177 + 1</f>
        <v>5</v>
      </c>
      <c r="AA177" s="2">
        <f t="shared" si="9"/>
        <v>4.5</v>
      </c>
      <c r="AB177" s="2">
        <f t="shared" si="10"/>
        <v>4.7</v>
      </c>
      <c r="AC177" s="3" t="str">
        <f>VLOOKUP('Downloaded Data'!AB177,Key!$A$396:$B$456,2)</f>
        <v>Google Docs</v>
      </c>
      <c r="AE177" t="s">
        <v>313</v>
      </c>
      <c r="AF177" s="3">
        <v>6</v>
      </c>
      <c r="AG177" s="3">
        <v>6</v>
      </c>
      <c r="AH177" s="3">
        <v>8</v>
      </c>
      <c r="AI177" s="3">
        <v>7</v>
      </c>
      <c r="AJ177" s="3">
        <v>6</v>
      </c>
      <c r="AK177" s="3">
        <v>3</v>
      </c>
      <c r="AL177" s="3">
        <v>8</v>
      </c>
      <c r="AM177" s="3">
        <v>8</v>
      </c>
      <c r="AN177" s="3">
        <v>7</v>
      </c>
      <c r="AO177" s="3">
        <v>8</v>
      </c>
      <c r="AP177" s="3">
        <v>9</v>
      </c>
      <c r="AQ177" s="3">
        <v>8</v>
      </c>
      <c r="AR177" s="3">
        <v>8</v>
      </c>
      <c r="AS177" s="3">
        <v>0</v>
      </c>
      <c r="AT177" s="3">
        <v>0</v>
      </c>
      <c r="AU177" s="3">
        <v>2</v>
      </c>
    </row>
    <row r="178" spans="1:48" x14ac:dyDescent="0.2">
      <c r="A178" t="s">
        <v>651</v>
      </c>
      <c r="B178" t="s">
        <v>60</v>
      </c>
      <c r="C178" s="3">
        <v>48</v>
      </c>
      <c r="D178" t="str">
        <f>VLOOKUP('Downloaded Data'!D178,Key!$A$5:$B$251,2)</f>
        <v>Italy</v>
      </c>
      <c r="E178" s="3">
        <f>7-('Downloaded Data'!F178 + 1)</f>
        <v>6</v>
      </c>
      <c r="F178" s="3">
        <f>7 - ('Downloaded Data'!G178 + 1)</f>
        <v>5</v>
      </c>
      <c r="G178" s="3">
        <f>'Downloaded Data'!H178 + 1</f>
        <v>4</v>
      </c>
      <c r="H178" s="3">
        <f xml:space="preserve"> 7 - ('Downloaded Data'!I178 + 1)</f>
        <v>4</v>
      </c>
      <c r="I178" s="3">
        <f>'Downloaded Data'!J178 + 1</f>
        <v>4</v>
      </c>
      <c r="J178" s="3">
        <f>'Downloaded Data'!K178 + 1</f>
        <v>4</v>
      </c>
      <c r="K178" s="2">
        <f t="shared" si="11"/>
        <v>4.5</v>
      </c>
      <c r="L178" s="3">
        <f>7 - ('Downloaded Data'!M178 + 1)</f>
        <v>5</v>
      </c>
      <c r="M178" s="3">
        <f>'Downloaded Data'!N178 + 1</f>
        <v>5</v>
      </c>
      <c r="N178" s="3">
        <f>'Downloaded Data'!O178 + 1</f>
        <v>4</v>
      </c>
      <c r="O178" s="3">
        <f>'Downloaded Data'!P178 + 1</f>
        <v>4</v>
      </c>
      <c r="P178" s="3">
        <f>'Downloaded Data'!Q178 + 1</f>
        <v>4</v>
      </c>
      <c r="Q178" s="3">
        <f>'Downloaded Data'!R178 + 1</f>
        <v>4</v>
      </c>
      <c r="R178" s="5">
        <f t="shared" si="8"/>
        <v>4.333333333333333</v>
      </c>
      <c r="S178" s="3">
        <f>'Downloaded Data'!T178 + 1</f>
        <v>4</v>
      </c>
      <c r="T178" s="3">
        <f xml:space="preserve"> 7 - ('Downloaded Data'!U178 + 1)</f>
        <v>4</v>
      </c>
      <c r="U178" s="3">
        <f>'Downloaded Data'!V178 + 1</f>
        <v>4</v>
      </c>
      <c r="V178" s="3">
        <f>7 - ('Downloaded Data'!W178 + 1)</f>
        <v>4</v>
      </c>
      <c r="W178" s="3">
        <f>7 - ('Downloaded Data'!X178 + 1)</f>
        <v>5</v>
      </c>
      <c r="X178" s="3">
        <f>7 - ('Downloaded Data'!Y178 + 1)</f>
        <v>5</v>
      </c>
      <c r="Y178" s="3">
        <f>7 - ('Downloaded Data'!Z178 + 1)</f>
        <v>5</v>
      </c>
      <c r="Z178" s="3">
        <f>'Downloaded Data'!AA178 + 1</f>
        <v>4</v>
      </c>
      <c r="AA178" s="2">
        <f t="shared" si="9"/>
        <v>4.375</v>
      </c>
      <c r="AB178" s="2">
        <f t="shared" si="10"/>
        <v>4.4000000000000004</v>
      </c>
      <c r="AC178" s="3" t="str">
        <f>VLOOKUP('Downloaded Data'!AB178,Key!$A$396:$B$456,2)</f>
        <v>MS Powerpoint</v>
      </c>
      <c r="AE178" t="s">
        <v>314</v>
      </c>
      <c r="AF178" s="3">
        <v>9</v>
      </c>
      <c r="AG178" s="3">
        <v>8</v>
      </c>
      <c r="AH178" s="3">
        <v>10</v>
      </c>
      <c r="AI178" s="3">
        <v>9</v>
      </c>
      <c r="AJ178" s="3">
        <v>9</v>
      </c>
      <c r="AK178" s="3">
        <v>9</v>
      </c>
      <c r="AL178" s="3">
        <v>9</v>
      </c>
      <c r="AM178" s="3">
        <v>9</v>
      </c>
      <c r="AN178" s="3">
        <v>9</v>
      </c>
      <c r="AO178" s="3">
        <v>9</v>
      </c>
      <c r="AP178" s="3">
        <v>8</v>
      </c>
      <c r="AQ178" s="3">
        <v>8</v>
      </c>
      <c r="AR178" s="3">
        <v>8</v>
      </c>
      <c r="AS178" s="3">
        <v>8</v>
      </c>
      <c r="AT178" s="3">
        <v>8</v>
      </c>
      <c r="AU178" s="3">
        <v>8</v>
      </c>
    </row>
    <row r="179" spans="1:48" x14ac:dyDescent="0.2">
      <c r="A179" t="s">
        <v>652</v>
      </c>
      <c r="B179" t="s">
        <v>48</v>
      </c>
      <c r="C179" s="3">
        <v>28</v>
      </c>
      <c r="D179" t="str">
        <f>VLOOKUP('Downloaded Data'!D179,Key!$A$5:$B$251,2)</f>
        <v>Italy</v>
      </c>
      <c r="E179" s="3">
        <f>7-('Downloaded Data'!F179 + 1)</f>
        <v>5</v>
      </c>
      <c r="F179" s="3">
        <f>7 - ('Downloaded Data'!G179 + 1)</f>
        <v>6</v>
      </c>
      <c r="G179" s="3">
        <f>'Downloaded Data'!H179 + 1</f>
        <v>4</v>
      </c>
      <c r="H179" s="3">
        <f xml:space="preserve"> 7 - ('Downloaded Data'!I179 + 1)</f>
        <v>6</v>
      </c>
      <c r="I179" s="3">
        <f>'Downloaded Data'!J179 + 1</f>
        <v>6</v>
      </c>
      <c r="J179" s="3">
        <f>'Downloaded Data'!K179 + 1</f>
        <v>5</v>
      </c>
      <c r="K179" s="2">
        <f t="shared" si="11"/>
        <v>5.333333333333333</v>
      </c>
      <c r="L179" s="3">
        <f>7 - ('Downloaded Data'!M179 + 1)</f>
        <v>5</v>
      </c>
      <c r="M179" s="3">
        <f>'Downloaded Data'!N179 + 1</f>
        <v>2</v>
      </c>
      <c r="N179" s="3">
        <f>'Downloaded Data'!O179 + 1</f>
        <v>5</v>
      </c>
      <c r="O179" s="3">
        <f>'Downloaded Data'!P179 + 1</f>
        <v>6</v>
      </c>
      <c r="P179" s="3">
        <f>'Downloaded Data'!Q179 + 1</f>
        <v>6</v>
      </c>
      <c r="Q179" s="3">
        <f>'Downloaded Data'!R179 + 1</f>
        <v>6</v>
      </c>
      <c r="R179" s="5">
        <f t="shared" si="8"/>
        <v>5</v>
      </c>
      <c r="S179" s="3">
        <f>'Downloaded Data'!T179 + 1</f>
        <v>4</v>
      </c>
      <c r="T179" s="3">
        <f xml:space="preserve"> 7 - ('Downloaded Data'!U179 + 1)</f>
        <v>5</v>
      </c>
      <c r="U179" s="3">
        <f>'Downloaded Data'!V179 + 1</f>
        <v>5</v>
      </c>
      <c r="V179" s="3">
        <f>7 - ('Downloaded Data'!W179 + 1)</f>
        <v>4</v>
      </c>
      <c r="W179" s="3">
        <f>7 - ('Downloaded Data'!X179 + 1)</f>
        <v>4</v>
      </c>
      <c r="X179" s="3">
        <f>7 - ('Downloaded Data'!Y179 + 1)</f>
        <v>6</v>
      </c>
      <c r="Y179" s="3">
        <f>7 - ('Downloaded Data'!Z179 + 1)</f>
        <v>6</v>
      </c>
      <c r="Z179" s="3">
        <f>'Downloaded Data'!AA179 + 1</f>
        <v>4</v>
      </c>
      <c r="AA179" s="2">
        <f t="shared" si="9"/>
        <v>4.75</v>
      </c>
      <c r="AB179" s="2">
        <f t="shared" si="10"/>
        <v>5</v>
      </c>
      <c r="AC179" s="3" t="str">
        <f>VLOOKUP('Downloaded Data'!AB179,Key!$A$396:$B$456,2)</f>
        <v>Photoshop</v>
      </c>
      <c r="AE179" t="s">
        <v>315</v>
      </c>
      <c r="AF179" s="3">
        <v>6</v>
      </c>
      <c r="AG179" s="3">
        <v>4</v>
      </c>
      <c r="AH179" s="3">
        <v>8</v>
      </c>
      <c r="AI179" s="3">
        <v>10</v>
      </c>
      <c r="AJ179" s="3">
        <v>10</v>
      </c>
      <c r="AK179" s="3">
        <v>3</v>
      </c>
      <c r="AL179" s="3">
        <v>5</v>
      </c>
      <c r="AM179" s="3">
        <v>8</v>
      </c>
      <c r="AN179" s="3">
        <v>6</v>
      </c>
      <c r="AO179" s="3">
        <v>3</v>
      </c>
      <c r="AP179" s="3">
        <v>8</v>
      </c>
      <c r="AQ179" s="3">
        <v>10</v>
      </c>
      <c r="AR179" s="3">
        <v>8</v>
      </c>
      <c r="AS179" s="3">
        <v>6</v>
      </c>
      <c r="AT179" s="3">
        <v>7</v>
      </c>
      <c r="AU179" s="3">
        <v>4</v>
      </c>
    </row>
    <row r="180" spans="1:48" x14ac:dyDescent="0.2">
      <c r="A180" t="s">
        <v>653</v>
      </c>
      <c r="B180" t="s">
        <v>60</v>
      </c>
      <c r="C180" s="3">
        <v>25</v>
      </c>
      <c r="D180" t="str">
        <f>VLOOKUP('Downloaded Data'!D180,Key!$A$5:$B$251,2)</f>
        <v>Poland</v>
      </c>
      <c r="E180" s="3">
        <f>7-('Downloaded Data'!F180 + 1)</f>
        <v>5</v>
      </c>
      <c r="F180" s="3">
        <f>7 - ('Downloaded Data'!G180 + 1)</f>
        <v>5</v>
      </c>
      <c r="G180" s="3">
        <f>'Downloaded Data'!H180 + 1</f>
        <v>4</v>
      </c>
      <c r="H180" s="3">
        <f xml:space="preserve"> 7 - ('Downloaded Data'!I180 + 1)</f>
        <v>4</v>
      </c>
      <c r="I180" s="3">
        <f>'Downloaded Data'!J180 + 1</f>
        <v>5</v>
      </c>
      <c r="J180" s="3">
        <f>'Downloaded Data'!K180 + 1</f>
        <v>5</v>
      </c>
      <c r="K180" s="2">
        <f t="shared" si="11"/>
        <v>4.666666666666667</v>
      </c>
      <c r="L180" s="3">
        <f>7 - ('Downloaded Data'!M180 + 1)</f>
        <v>5</v>
      </c>
      <c r="M180" s="3">
        <f>'Downloaded Data'!N180 + 1</f>
        <v>4</v>
      </c>
      <c r="N180" s="3">
        <f>'Downloaded Data'!O180 + 1</f>
        <v>4</v>
      </c>
      <c r="O180" s="3">
        <f>'Downloaded Data'!P180 + 1</f>
        <v>3</v>
      </c>
      <c r="P180" s="3">
        <f>'Downloaded Data'!Q180 + 1</f>
        <v>5</v>
      </c>
      <c r="Q180" s="3">
        <f>'Downloaded Data'!R180 + 1</f>
        <v>5</v>
      </c>
      <c r="R180" s="5">
        <f t="shared" si="8"/>
        <v>4.333333333333333</v>
      </c>
      <c r="S180" s="3">
        <f>'Downloaded Data'!T180 + 1</f>
        <v>5</v>
      </c>
      <c r="T180" s="3">
        <f xml:space="preserve"> 7 - ('Downloaded Data'!U180 + 1)</f>
        <v>3</v>
      </c>
      <c r="U180" s="3">
        <f>'Downloaded Data'!V180 + 1</f>
        <v>2</v>
      </c>
      <c r="V180" s="3">
        <f>7 - ('Downloaded Data'!W180 + 1)</f>
        <v>5</v>
      </c>
      <c r="W180" s="3">
        <f>7 - ('Downloaded Data'!X180 + 1)</f>
        <v>4</v>
      </c>
      <c r="X180" s="3">
        <f>7 - ('Downloaded Data'!Y180 + 1)</f>
        <v>5</v>
      </c>
      <c r="Y180" s="3">
        <f>7 - ('Downloaded Data'!Z180 + 1)</f>
        <v>5</v>
      </c>
      <c r="Z180" s="3">
        <f>'Downloaded Data'!AA180 + 1</f>
        <v>4</v>
      </c>
      <c r="AA180" s="2">
        <f t="shared" si="9"/>
        <v>4.125</v>
      </c>
      <c r="AB180" s="2">
        <f t="shared" si="10"/>
        <v>4.3499999999999996</v>
      </c>
      <c r="AC180" s="3" t="str">
        <f>VLOOKUP('Downloaded Data'!AB180,Key!$A$396:$B$456,2)</f>
        <v>Photoshop</v>
      </c>
      <c r="AE180" t="s">
        <v>316</v>
      </c>
      <c r="AF180" s="3">
        <v>9</v>
      </c>
      <c r="AG180" s="3">
        <v>3</v>
      </c>
      <c r="AH180" s="3">
        <v>7</v>
      </c>
      <c r="AI180" s="3">
        <v>9</v>
      </c>
      <c r="AJ180" s="3">
        <v>10</v>
      </c>
      <c r="AK180" s="3">
        <v>10</v>
      </c>
      <c r="AL180" s="3">
        <v>6</v>
      </c>
      <c r="AM180" s="3">
        <v>5</v>
      </c>
      <c r="AN180" s="3">
        <v>10</v>
      </c>
      <c r="AO180" s="3">
        <v>9</v>
      </c>
      <c r="AP180" s="3">
        <v>9</v>
      </c>
      <c r="AQ180" s="3">
        <v>5</v>
      </c>
      <c r="AR180" s="3">
        <v>6</v>
      </c>
      <c r="AS180" s="3">
        <v>3</v>
      </c>
      <c r="AT180" s="3">
        <v>9</v>
      </c>
      <c r="AU180" s="3">
        <v>5</v>
      </c>
    </row>
    <row r="181" spans="1:48" x14ac:dyDescent="0.2">
      <c r="A181" t="s">
        <v>654</v>
      </c>
      <c r="B181" t="s">
        <v>60</v>
      </c>
      <c r="C181" s="3">
        <v>20</v>
      </c>
      <c r="D181" t="str">
        <f>VLOOKUP('Downloaded Data'!D181,Key!$A$5:$B$251,2)</f>
        <v>South Africa</v>
      </c>
      <c r="E181" s="3">
        <f>7-('Downloaded Data'!F181 + 1)</f>
        <v>1</v>
      </c>
      <c r="F181" s="3">
        <f>7 - ('Downloaded Data'!G181 + 1)</f>
        <v>2</v>
      </c>
      <c r="G181" s="3">
        <f>'Downloaded Data'!H181 + 1</f>
        <v>4</v>
      </c>
      <c r="H181" s="3">
        <f xml:space="preserve"> 7 - ('Downloaded Data'!I181 + 1)</f>
        <v>4</v>
      </c>
      <c r="I181" s="3">
        <f>'Downloaded Data'!J181 + 1</f>
        <v>2</v>
      </c>
      <c r="J181" s="3">
        <f>'Downloaded Data'!K181 + 1</f>
        <v>1</v>
      </c>
      <c r="K181" s="2">
        <f t="shared" si="11"/>
        <v>2.3333333333333335</v>
      </c>
      <c r="L181" s="3">
        <f>7 - ('Downloaded Data'!M181 + 1)</f>
        <v>6</v>
      </c>
      <c r="M181" s="3">
        <f>'Downloaded Data'!N181 + 1</f>
        <v>2</v>
      </c>
      <c r="N181" s="3">
        <f>'Downloaded Data'!O181 + 1</f>
        <v>3</v>
      </c>
      <c r="O181" s="3">
        <f>'Downloaded Data'!P181 + 1</f>
        <v>5</v>
      </c>
      <c r="P181" s="3">
        <f>'Downloaded Data'!Q181 + 1</f>
        <v>6</v>
      </c>
      <c r="Q181" s="3">
        <f>'Downloaded Data'!R181 + 1</f>
        <v>4</v>
      </c>
      <c r="R181" s="5">
        <f t="shared" si="8"/>
        <v>4.333333333333333</v>
      </c>
      <c r="S181" s="3">
        <f>'Downloaded Data'!T181 + 1</f>
        <v>6</v>
      </c>
      <c r="T181" s="3">
        <f xml:space="preserve"> 7 - ('Downloaded Data'!U181 + 1)</f>
        <v>5</v>
      </c>
      <c r="U181" s="3">
        <f>'Downloaded Data'!V181 + 1</f>
        <v>5</v>
      </c>
      <c r="V181" s="3">
        <f>7 - ('Downloaded Data'!W181 + 1)</f>
        <v>6</v>
      </c>
      <c r="W181" s="3">
        <f>7 - ('Downloaded Data'!X181 + 1)</f>
        <v>6</v>
      </c>
      <c r="X181" s="3">
        <f>7 - ('Downloaded Data'!Y181 + 1)</f>
        <v>4</v>
      </c>
      <c r="Y181" s="3">
        <f>7 - ('Downloaded Data'!Z181 + 1)</f>
        <v>5</v>
      </c>
      <c r="Z181" s="3">
        <f>'Downloaded Data'!AA181 + 1</f>
        <v>5</v>
      </c>
      <c r="AA181" s="2">
        <f t="shared" si="9"/>
        <v>5.25</v>
      </c>
      <c r="AB181" s="2">
        <f t="shared" si="10"/>
        <v>4.0999999999999996</v>
      </c>
      <c r="AC181" s="3" t="str">
        <f>VLOOKUP('Downloaded Data'!AB181,Key!$A$396:$B$456,2)</f>
        <v>Paper &amp; Pen</v>
      </c>
      <c r="AE181" t="s">
        <v>317</v>
      </c>
      <c r="AF181" s="3">
        <v>5</v>
      </c>
      <c r="AG181" s="3">
        <v>7</v>
      </c>
      <c r="AH181" s="3">
        <v>0</v>
      </c>
      <c r="AI181" s="3">
        <v>5</v>
      </c>
      <c r="AJ181" s="3">
        <v>7</v>
      </c>
      <c r="AK181" s="3">
        <v>1</v>
      </c>
      <c r="AL181" s="3">
        <v>0</v>
      </c>
      <c r="AM181" s="3">
        <v>5</v>
      </c>
      <c r="AN181" s="3">
        <v>0</v>
      </c>
      <c r="AO181" s="3">
        <v>10</v>
      </c>
      <c r="AP181" s="3">
        <v>9</v>
      </c>
      <c r="AQ181" s="3">
        <v>0</v>
      </c>
      <c r="AR181" s="3">
        <v>4</v>
      </c>
      <c r="AS181" s="3">
        <v>7</v>
      </c>
      <c r="AT181" s="3">
        <v>3</v>
      </c>
      <c r="AU181" s="3">
        <v>4</v>
      </c>
      <c r="AV181" t="s">
        <v>318</v>
      </c>
    </row>
    <row r="182" spans="1:48" x14ac:dyDescent="0.2">
      <c r="A182" t="s">
        <v>655</v>
      </c>
      <c r="B182" t="s">
        <v>48</v>
      </c>
      <c r="C182" s="3">
        <v>25</v>
      </c>
      <c r="D182" t="str">
        <f>VLOOKUP('Downloaded Data'!D182,Key!$A$5:$B$251,2)</f>
        <v>South Africa</v>
      </c>
      <c r="E182" s="3">
        <f>7-('Downloaded Data'!F182 + 1)</f>
        <v>4</v>
      </c>
      <c r="F182" s="3">
        <f>7 - ('Downloaded Data'!G182 + 1)</f>
        <v>5</v>
      </c>
      <c r="G182" s="3">
        <f>'Downloaded Data'!H182 + 1</f>
        <v>4</v>
      </c>
      <c r="H182" s="3">
        <f xml:space="preserve"> 7 - ('Downloaded Data'!I182 + 1)</f>
        <v>6</v>
      </c>
      <c r="I182" s="3">
        <f>'Downloaded Data'!J182 + 1</f>
        <v>5</v>
      </c>
      <c r="J182" s="3">
        <f>'Downloaded Data'!K182 + 1</f>
        <v>5</v>
      </c>
      <c r="K182" s="2">
        <f t="shared" si="11"/>
        <v>4.833333333333333</v>
      </c>
      <c r="L182" s="3">
        <f>7 - ('Downloaded Data'!M182 + 1)</f>
        <v>6</v>
      </c>
      <c r="M182" s="3">
        <f>'Downloaded Data'!N182 + 1</f>
        <v>6</v>
      </c>
      <c r="N182" s="3">
        <f>'Downloaded Data'!O182 + 1</f>
        <v>5</v>
      </c>
      <c r="O182" s="3">
        <f>'Downloaded Data'!P182 + 1</f>
        <v>4</v>
      </c>
      <c r="P182" s="3">
        <f>'Downloaded Data'!Q182 + 1</f>
        <v>3</v>
      </c>
      <c r="Q182" s="3">
        <f>'Downloaded Data'!R182 + 1</f>
        <v>4</v>
      </c>
      <c r="R182" s="5">
        <f t="shared" si="8"/>
        <v>4.666666666666667</v>
      </c>
      <c r="S182" s="3">
        <f>'Downloaded Data'!T182 + 1</f>
        <v>5</v>
      </c>
      <c r="T182" s="3">
        <f xml:space="preserve"> 7 - ('Downloaded Data'!U182 + 1)</f>
        <v>5</v>
      </c>
      <c r="U182" s="3">
        <f>'Downloaded Data'!V182 + 1</f>
        <v>4</v>
      </c>
      <c r="V182" s="3">
        <f>7 - ('Downloaded Data'!W182 + 1)</f>
        <v>5</v>
      </c>
      <c r="W182" s="3">
        <f>7 - ('Downloaded Data'!X182 + 1)</f>
        <v>6</v>
      </c>
      <c r="X182" s="3">
        <f>7 - ('Downloaded Data'!Y182 + 1)</f>
        <v>6</v>
      </c>
      <c r="Y182" s="3">
        <f>7 - ('Downloaded Data'!Z182 + 1)</f>
        <v>5</v>
      </c>
      <c r="Z182" s="3">
        <f>'Downloaded Data'!AA182 + 1</f>
        <v>5</v>
      </c>
      <c r="AA182" s="2">
        <f t="shared" si="9"/>
        <v>5.125</v>
      </c>
      <c r="AB182" s="2">
        <f t="shared" si="10"/>
        <v>4.9000000000000004</v>
      </c>
      <c r="AC182" s="3" t="str">
        <f>VLOOKUP('Downloaded Data'!AB182,Key!$A$396:$B$456,2)</f>
        <v>Illustrator</v>
      </c>
      <c r="AE182" t="s">
        <v>319</v>
      </c>
      <c r="AF182" s="3">
        <v>10</v>
      </c>
      <c r="AG182" s="3">
        <v>10</v>
      </c>
      <c r="AH182" s="3">
        <v>10</v>
      </c>
      <c r="AI182" s="3">
        <v>10</v>
      </c>
      <c r="AJ182" s="3">
        <v>9</v>
      </c>
      <c r="AK182" s="3">
        <v>9</v>
      </c>
      <c r="AL182" s="3">
        <v>10</v>
      </c>
      <c r="AM182" s="3">
        <v>9</v>
      </c>
      <c r="AN182" s="3">
        <v>9</v>
      </c>
      <c r="AO182" s="3">
        <v>8</v>
      </c>
      <c r="AP182" s="3">
        <v>8</v>
      </c>
      <c r="AQ182" s="3">
        <v>6</v>
      </c>
      <c r="AR182" s="3">
        <v>7</v>
      </c>
      <c r="AS182" s="3">
        <v>5</v>
      </c>
      <c r="AT182" s="3">
        <v>7</v>
      </c>
      <c r="AU182" s="3">
        <v>9</v>
      </c>
      <c r="AV182" t="s">
        <v>77</v>
      </c>
    </row>
    <row r="183" spans="1:48" x14ac:dyDescent="0.2">
      <c r="A183" t="s">
        <v>656</v>
      </c>
      <c r="B183" t="s">
        <v>60</v>
      </c>
      <c r="C183" s="3">
        <v>25</v>
      </c>
      <c r="D183" t="str">
        <f>VLOOKUP('Downloaded Data'!D183,Key!$A$5:$B$251,2)</f>
        <v>Mexico</v>
      </c>
      <c r="E183" s="3">
        <f>7-('Downloaded Data'!F183 + 1)</f>
        <v>4</v>
      </c>
      <c r="F183" s="3">
        <f>7 - ('Downloaded Data'!G183 + 1)</f>
        <v>4</v>
      </c>
      <c r="G183" s="3">
        <f>'Downloaded Data'!H183 + 1</f>
        <v>5</v>
      </c>
      <c r="H183" s="3">
        <f xml:space="preserve"> 7 - ('Downloaded Data'!I183 + 1)</f>
        <v>4</v>
      </c>
      <c r="I183" s="3">
        <f>'Downloaded Data'!J183 + 1</f>
        <v>4</v>
      </c>
      <c r="J183" s="3">
        <f>'Downloaded Data'!K183 + 1</f>
        <v>5</v>
      </c>
      <c r="K183" s="2">
        <f t="shared" si="11"/>
        <v>4.333333333333333</v>
      </c>
      <c r="L183" s="3">
        <f>7 - ('Downloaded Data'!M183 + 1)</f>
        <v>5</v>
      </c>
      <c r="M183" s="3">
        <f>'Downloaded Data'!N183 + 1</f>
        <v>3</v>
      </c>
      <c r="N183" s="3">
        <f>'Downloaded Data'!O183 + 1</f>
        <v>4</v>
      </c>
      <c r="O183" s="3">
        <f>'Downloaded Data'!P183 + 1</f>
        <v>4</v>
      </c>
      <c r="P183" s="3">
        <f>'Downloaded Data'!Q183 + 1</f>
        <v>6</v>
      </c>
      <c r="Q183" s="3">
        <f>'Downloaded Data'!R183 + 1</f>
        <v>4</v>
      </c>
      <c r="R183" s="5">
        <f t="shared" si="8"/>
        <v>4.333333333333333</v>
      </c>
      <c r="S183" s="3">
        <f>'Downloaded Data'!T183 + 1</f>
        <v>5</v>
      </c>
      <c r="T183" s="3">
        <f xml:space="preserve"> 7 - ('Downloaded Data'!U183 + 1)</f>
        <v>2</v>
      </c>
      <c r="U183" s="3">
        <f>'Downloaded Data'!V183 + 1</f>
        <v>4</v>
      </c>
      <c r="V183" s="3">
        <f>7 - ('Downloaded Data'!W183 + 1)</f>
        <v>2</v>
      </c>
      <c r="W183" s="3">
        <f>7 - ('Downloaded Data'!X183 + 1)</f>
        <v>5</v>
      </c>
      <c r="X183" s="3">
        <f>7 - ('Downloaded Data'!Y183 + 1)</f>
        <v>3</v>
      </c>
      <c r="Y183" s="3">
        <f>7 - ('Downloaded Data'!Z183 + 1)</f>
        <v>2</v>
      </c>
      <c r="Z183" s="3">
        <f>'Downloaded Data'!AA183 + 1</f>
        <v>4</v>
      </c>
      <c r="AA183" s="2">
        <f t="shared" si="9"/>
        <v>3.375</v>
      </c>
      <c r="AB183" s="2">
        <f t="shared" si="10"/>
        <v>3.95</v>
      </c>
      <c r="AC183" s="3" t="str">
        <f>VLOOKUP('Downloaded Data'!AB183,Key!$A$396:$B$456,2)</f>
        <v>Google Slides</v>
      </c>
      <c r="AE183" t="s">
        <v>320</v>
      </c>
      <c r="AF183" s="3">
        <v>8</v>
      </c>
      <c r="AG183" s="3">
        <v>8</v>
      </c>
      <c r="AH183" s="3">
        <v>9</v>
      </c>
      <c r="AI183" s="3">
        <v>6</v>
      </c>
      <c r="AJ183" s="3">
        <v>10</v>
      </c>
      <c r="AK183" s="3">
        <v>10</v>
      </c>
      <c r="AL183" s="3">
        <v>9</v>
      </c>
      <c r="AM183" s="3">
        <v>7</v>
      </c>
      <c r="AN183" s="3">
        <v>10</v>
      </c>
      <c r="AO183" s="3">
        <v>10</v>
      </c>
      <c r="AP183" s="3">
        <v>10</v>
      </c>
      <c r="AQ183" s="3">
        <v>7</v>
      </c>
      <c r="AR183" s="3">
        <v>2</v>
      </c>
      <c r="AS183" s="3">
        <v>8</v>
      </c>
      <c r="AT183" s="3">
        <v>8</v>
      </c>
      <c r="AU183" s="3">
        <v>8</v>
      </c>
      <c r="AV183" t="s">
        <v>321</v>
      </c>
    </row>
    <row r="184" spans="1:48" x14ac:dyDescent="0.2">
      <c r="A184" t="s">
        <v>657</v>
      </c>
      <c r="B184" t="s">
        <v>60</v>
      </c>
      <c r="C184" s="3">
        <v>26</v>
      </c>
      <c r="D184" t="str">
        <f>VLOOKUP('Downloaded Data'!D184,Key!$A$5:$B$251,2)</f>
        <v>Poland</v>
      </c>
      <c r="E184" s="3">
        <f>7-('Downloaded Data'!F184 + 1)</f>
        <v>6</v>
      </c>
      <c r="F184" s="3">
        <f>7 - ('Downloaded Data'!G184 + 1)</f>
        <v>6</v>
      </c>
      <c r="G184" s="3">
        <f>'Downloaded Data'!H184 + 1</f>
        <v>5</v>
      </c>
      <c r="H184" s="3">
        <f xml:space="preserve"> 7 - ('Downloaded Data'!I184 + 1)</f>
        <v>4</v>
      </c>
      <c r="I184" s="3">
        <f>'Downloaded Data'!J184 + 1</f>
        <v>6</v>
      </c>
      <c r="J184" s="3">
        <f>'Downloaded Data'!K184 + 1</f>
        <v>6</v>
      </c>
      <c r="K184" s="2">
        <f t="shared" si="11"/>
        <v>5.5</v>
      </c>
      <c r="L184" s="3">
        <f>7 - ('Downloaded Data'!M184 + 1)</f>
        <v>5</v>
      </c>
      <c r="M184" s="3">
        <f>'Downloaded Data'!N184 + 1</f>
        <v>4</v>
      </c>
      <c r="N184" s="3">
        <f>'Downloaded Data'!O184 + 1</f>
        <v>4</v>
      </c>
      <c r="O184" s="3">
        <f>'Downloaded Data'!P184 + 1</f>
        <v>6</v>
      </c>
      <c r="P184" s="3">
        <f>'Downloaded Data'!Q184 + 1</f>
        <v>4</v>
      </c>
      <c r="Q184" s="3">
        <f>'Downloaded Data'!R184 + 1</f>
        <v>4</v>
      </c>
      <c r="R184" s="5">
        <f t="shared" si="8"/>
        <v>4.5</v>
      </c>
      <c r="S184" s="3">
        <f>'Downloaded Data'!T184 + 1</f>
        <v>6</v>
      </c>
      <c r="T184" s="3">
        <f xml:space="preserve"> 7 - ('Downloaded Data'!U184 + 1)</f>
        <v>5</v>
      </c>
      <c r="U184" s="3">
        <f>'Downloaded Data'!V184 + 1</f>
        <v>5</v>
      </c>
      <c r="V184" s="3">
        <f>7 - ('Downloaded Data'!W184 + 1)</f>
        <v>6</v>
      </c>
      <c r="W184" s="3">
        <f>7 - ('Downloaded Data'!X184 + 1)</f>
        <v>6</v>
      </c>
      <c r="X184" s="3">
        <f>7 - ('Downloaded Data'!Y184 + 1)</f>
        <v>6</v>
      </c>
      <c r="Y184" s="3">
        <f>7 - ('Downloaded Data'!Z184 + 1)</f>
        <v>6</v>
      </c>
      <c r="Z184" s="3">
        <f>'Downloaded Data'!AA184 + 1</f>
        <v>6</v>
      </c>
      <c r="AA184" s="2">
        <f t="shared" si="9"/>
        <v>5.75</v>
      </c>
      <c r="AB184" s="2">
        <f t="shared" si="10"/>
        <v>5.3</v>
      </c>
      <c r="AC184" s="3" t="str">
        <f>VLOOKUP('Downloaded Data'!AB184,Key!$A$396:$B$456,2)</f>
        <v>Photoshop</v>
      </c>
      <c r="AE184" t="s">
        <v>322</v>
      </c>
      <c r="AF184" s="3">
        <v>7</v>
      </c>
      <c r="AG184" s="3">
        <v>5</v>
      </c>
      <c r="AH184" s="3">
        <v>6</v>
      </c>
      <c r="AI184" s="3">
        <v>8</v>
      </c>
      <c r="AJ184" s="3">
        <v>10</v>
      </c>
      <c r="AK184" s="3">
        <v>3</v>
      </c>
      <c r="AL184" s="3">
        <v>6</v>
      </c>
      <c r="AM184" s="3">
        <v>7</v>
      </c>
      <c r="AN184" s="3">
        <v>3</v>
      </c>
      <c r="AO184" s="3">
        <v>5</v>
      </c>
      <c r="AP184" s="3">
        <v>8</v>
      </c>
      <c r="AQ184" s="3">
        <v>2</v>
      </c>
      <c r="AR184" s="3">
        <v>0</v>
      </c>
      <c r="AS184" s="3">
        <v>5</v>
      </c>
      <c r="AT184" s="3">
        <v>0</v>
      </c>
      <c r="AU184" s="3">
        <v>3</v>
      </c>
    </row>
    <row r="185" spans="1:48" x14ac:dyDescent="0.2">
      <c r="A185" t="s">
        <v>658</v>
      </c>
      <c r="B185" t="s">
        <v>60</v>
      </c>
      <c r="C185" s="3">
        <v>25</v>
      </c>
      <c r="D185" t="str">
        <f>VLOOKUP('Downloaded Data'!D185,Key!$A$5:$B$251,2)</f>
        <v>South Africa</v>
      </c>
      <c r="E185" s="3">
        <f>7-('Downloaded Data'!F185 + 1)</f>
        <v>2</v>
      </c>
      <c r="F185" s="3">
        <f>7 - ('Downloaded Data'!G185 + 1)</f>
        <v>6</v>
      </c>
      <c r="G185" s="3">
        <f>'Downloaded Data'!H185 + 1</f>
        <v>6</v>
      </c>
      <c r="H185" s="3">
        <f xml:space="preserve"> 7 - ('Downloaded Data'!I185 + 1)</f>
        <v>6</v>
      </c>
      <c r="I185" s="3">
        <f>'Downloaded Data'!J185 + 1</f>
        <v>6</v>
      </c>
      <c r="J185" s="3">
        <f>'Downloaded Data'!K185 + 1</f>
        <v>6</v>
      </c>
      <c r="K185" s="2">
        <f t="shared" si="11"/>
        <v>5.333333333333333</v>
      </c>
      <c r="L185" s="3">
        <f>7 - ('Downloaded Data'!M185 + 1)</f>
        <v>6</v>
      </c>
      <c r="M185" s="3">
        <f>'Downloaded Data'!N185 + 1</f>
        <v>6</v>
      </c>
      <c r="N185" s="3">
        <f>'Downloaded Data'!O185 + 1</f>
        <v>6</v>
      </c>
      <c r="O185" s="3">
        <f>'Downloaded Data'!P185 + 1</f>
        <v>6</v>
      </c>
      <c r="P185" s="3">
        <f>'Downloaded Data'!Q185 + 1</f>
        <v>6</v>
      </c>
      <c r="Q185" s="3">
        <f>'Downloaded Data'!R185 + 1</f>
        <v>6</v>
      </c>
      <c r="R185" s="5">
        <f t="shared" si="8"/>
        <v>6</v>
      </c>
      <c r="S185" s="3">
        <f>'Downloaded Data'!T185 + 1</f>
        <v>6</v>
      </c>
      <c r="T185" s="3">
        <f xml:space="preserve"> 7 - ('Downloaded Data'!U185 + 1)</f>
        <v>6</v>
      </c>
      <c r="U185" s="3">
        <f>'Downloaded Data'!V185 + 1</f>
        <v>6</v>
      </c>
      <c r="V185" s="3">
        <f>7 - ('Downloaded Data'!W185 + 1)</f>
        <v>6</v>
      </c>
      <c r="W185" s="3">
        <f>7 - ('Downloaded Data'!X185 + 1)</f>
        <v>6</v>
      </c>
      <c r="X185" s="3">
        <f>7 - ('Downloaded Data'!Y185 + 1)</f>
        <v>6</v>
      </c>
      <c r="Y185" s="3">
        <f>7 - ('Downloaded Data'!Z185 + 1)</f>
        <v>6</v>
      </c>
      <c r="Z185" s="3">
        <f>'Downloaded Data'!AA185 + 1</f>
        <v>6</v>
      </c>
      <c r="AA185" s="2">
        <f t="shared" si="9"/>
        <v>6</v>
      </c>
      <c r="AB185" s="2">
        <f t="shared" si="10"/>
        <v>5.8</v>
      </c>
      <c r="AC185" s="3" t="str">
        <f>VLOOKUP('Downloaded Data'!AB185,Key!$A$396:$B$456,2)</f>
        <v>MediaWiki</v>
      </c>
      <c r="AE185" t="s">
        <v>324</v>
      </c>
      <c r="AF185" s="3">
        <v>10</v>
      </c>
      <c r="AG185" s="3">
        <v>10</v>
      </c>
      <c r="AH185" s="3">
        <v>10</v>
      </c>
      <c r="AI185" s="3">
        <v>9</v>
      </c>
      <c r="AJ185" s="3">
        <v>10</v>
      </c>
      <c r="AK185" s="3">
        <v>10</v>
      </c>
      <c r="AL185" s="3">
        <v>10</v>
      </c>
      <c r="AM185" s="3">
        <v>10</v>
      </c>
      <c r="AN185" s="3">
        <v>10</v>
      </c>
      <c r="AO185" s="3">
        <v>10</v>
      </c>
      <c r="AP185" s="3">
        <v>10</v>
      </c>
      <c r="AQ185" s="3">
        <v>0</v>
      </c>
      <c r="AR185" s="3">
        <v>0</v>
      </c>
      <c r="AS185" s="3">
        <v>10</v>
      </c>
      <c r="AT185" s="3">
        <v>10</v>
      </c>
      <c r="AU185" s="3">
        <v>9</v>
      </c>
    </row>
    <row r="186" spans="1:48" x14ac:dyDescent="0.2">
      <c r="A186" t="s">
        <v>659</v>
      </c>
      <c r="B186" t="s">
        <v>60</v>
      </c>
      <c r="C186" s="3">
        <v>22</v>
      </c>
      <c r="D186" t="str">
        <f>VLOOKUP('Downloaded Data'!D186,Key!$A$5:$B$251,2)</f>
        <v>Poland</v>
      </c>
      <c r="E186" s="3">
        <f>7-('Downloaded Data'!F186 + 1)</f>
        <v>5</v>
      </c>
      <c r="F186" s="3">
        <f>7 - ('Downloaded Data'!G186 + 1)</f>
        <v>5</v>
      </c>
      <c r="G186" s="3">
        <f>'Downloaded Data'!H186 + 1</f>
        <v>6</v>
      </c>
      <c r="H186" s="3">
        <f xml:space="preserve"> 7 - ('Downloaded Data'!I186 + 1)</f>
        <v>6</v>
      </c>
      <c r="I186" s="3">
        <f>'Downloaded Data'!J186 + 1</f>
        <v>6</v>
      </c>
      <c r="J186" s="3">
        <f>'Downloaded Data'!K186 + 1</f>
        <v>6</v>
      </c>
      <c r="K186" s="2">
        <f t="shared" si="11"/>
        <v>5.666666666666667</v>
      </c>
      <c r="L186" s="3">
        <f>7 - ('Downloaded Data'!M186 + 1)</f>
        <v>6</v>
      </c>
      <c r="M186" s="3">
        <f>'Downloaded Data'!N186 + 1</f>
        <v>5</v>
      </c>
      <c r="N186" s="3">
        <f>'Downloaded Data'!O186 + 1</f>
        <v>5</v>
      </c>
      <c r="O186" s="3">
        <f>'Downloaded Data'!P186 + 1</f>
        <v>5</v>
      </c>
      <c r="P186" s="3">
        <f>'Downloaded Data'!Q186 + 1</f>
        <v>5</v>
      </c>
      <c r="Q186" s="3">
        <f>'Downloaded Data'!R186 + 1</f>
        <v>5</v>
      </c>
      <c r="R186" s="5">
        <f t="shared" si="8"/>
        <v>5.166666666666667</v>
      </c>
      <c r="S186" s="3">
        <f>'Downloaded Data'!T186 + 1</f>
        <v>3</v>
      </c>
      <c r="T186" s="3">
        <f xml:space="preserve"> 7 - ('Downloaded Data'!U186 + 1)</f>
        <v>2</v>
      </c>
      <c r="U186" s="3">
        <f>'Downloaded Data'!V186 + 1</f>
        <v>2</v>
      </c>
      <c r="V186" s="3">
        <f>7 - ('Downloaded Data'!W186 + 1)</f>
        <v>2</v>
      </c>
      <c r="W186" s="3">
        <f>7 - ('Downloaded Data'!X186 + 1)</f>
        <v>2</v>
      </c>
      <c r="X186" s="3">
        <f>7 - ('Downloaded Data'!Y186 + 1)</f>
        <v>3</v>
      </c>
      <c r="Y186" s="3">
        <f>7 - ('Downloaded Data'!Z186 + 1)</f>
        <v>3</v>
      </c>
      <c r="Z186" s="3">
        <f>'Downloaded Data'!AA186 + 1</f>
        <v>4</v>
      </c>
      <c r="AA186" s="2">
        <f t="shared" si="9"/>
        <v>2.625</v>
      </c>
      <c r="AB186" s="2">
        <f t="shared" si="10"/>
        <v>4.3</v>
      </c>
      <c r="AC186" s="3" t="str">
        <f>VLOOKUP('Downloaded Data'!AB186,Key!$A$396:$B$456,2)</f>
        <v>Lightroom</v>
      </c>
      <c r="AE186" t="s">
        <v>325</v>
      </c>
      <c r="AF186" s="3">
        <v>8</v>
      </c>
      <c r="AG186" s="3">
        <v>7</v>
      </c>
      <c r="AH186" s="3">
        <v>8</v>
      </c>
      <c r="AI186" s="3">
        <v>8</v>
      </c>
      <c r="AJ186" s="3">
        <v>8</v>
      </c>
      <c r="AK186" s="3">
        <v>6</v>
      </c>
      <c r="AL186" s="3">
        <v>6</v>
      </c>
      <c r="AM186" s="3">
        <v>5</v>
      </c>
      <c r="AN186" s="3">
        <v>5</v>
      </c>
      <c r="AO186" s="3">
        <v>7</v>
      </c>
      <c r="AP186" s="3">
        <v>9</v>
      </c>
      <c r="AQ186" s="3">
        <v>8</v>
      </c>
      <c r="AR186" s="3">
        <v>5</v>
      </c>
      <c r="AS186" s="3">
        <v>8</v>
      </c>
      <c r="AT186" s="3">
        <v>4</v>
      </c>
      <c r="AU186" s="3">
        <v>5</v>
      </c>
    </row>
    <row r="187" spans="1:48" x14ac:dyDescent="0.2">
      <c r="A187" t="s">
        <v>660</v>
      </c>
      <c r="B187" t="s">
        <v>60</v>
      </c>
      <c r="C187" s="3">
        <v>29</v>
      </c>
      <c r="D187" t="str">
        <f>VLOOKUP('Downloaded Data'!D187,Key!$A$5:$B$251,2)</f>
        <v>Austria</v>
      </c>
      <c r="E187" s="3">
        <f>7-('Downloaded Data'!F187 + 1)</f>
        <v>4</v>
      </c>
      <c r="F187" s="3">
        <f>7 - ('Downloaded Data'!G187 + 1)</f>
        <v>4</v>
      </c>
      <c r="G187" s="3">
        <f>'Downloaded Data'!H187 + 1</f>
        <v>2</v>
      </c>
      <c r="H187" s="3">
        <f xml:space="preserve"> 7 - ('Downloaded Data'!I187 + 1)</f>
        <v>3</v>
      </c>
      <c r="I187" s="3">
        <f>'Downloaded Data'!J187 + 1</f>
        <v>3</v>
      </c>
      <c r="J187" s="3">
        <f>'Downloaded Data'!K187 + 1</f>
        <v>2</v>
      </c>
      <c r="K187" s="2">
        <f t="shared" si="11"/>
        <v>3</v>
      </c>
      <c r="L187" s="3">
        <f>7 - ('Downloaded Data'!M187 + 1)</f>
        <v>4</v>
      </c>
      <c r="M187" s="3">
        <f>'Downloaded Data'!N187 + 1</f>
        <v>2</v>
      </c>
      <c r="N187" s="3">
        <f>'Downloaded Data'!O187 + 1</f>
        <v>3</v>
      </c>
      <c r="O187" s="3">
        <f>'Downloaded Data'!P187 + 1</f>
        <v>2</v>
      </c>
      <c r="P187" s="3">
        <f>'Downloaded Data'!Q187 + 1</f>
        <v>3</v>
      </c>
      <c r="Q187" s="3">
        <f>'Downloaded Data'!R187 + 1</f>
        <v>3</v>
      </c>
      <c r="R187" s="5">
        <f t="shared" si="8"/>
        <v>2.8333333333333335</v>
      </c>
      <c r="S187" s="3">
        <f>'Downloaded Data'!T187 + 1</f>
        <v>4</v>
      </c>
      <c r="T187" s="3">
        <f xml:space="preserve"> 7 - ('Downloaded Data'!U187 + 1)</f>
        <v>5</v>
      </c>
      <c r="U187" s="3">
        <f>'Downloaded Data'!V187 + 1</f>
        <v>3</v>
      </c>
      <c r="V187" s="3">
        <f>7 - ('Downloaded Data'!W187 + 1)</f>
        <v>5</v>
      </c>
      <c r="W187" s="3">
        <f>7 - ('Downloaded Data'!X187 + 1)</f>
        <v>5</v>
      </c>
      <c r="X187" s="3">
        <f>7 - ('Downloaded Data'!Y187 + 1)</f>
        <v>5</v>
      </c>
      <c r="Y187" s="3">
        <f>7 - ('Downloaded Data'!Z187 + 1)</f>
        <v>5</v>
      </c>
      <c r="Z187" s="3">
        <f>'Downloaded Data'!AA187 + 1</f>
        <v>4</v>
      </c>
      <c r="AA187" s="2">
        <f t="shared" si="9"/>
        <v>4.5</v>
      </c>
      <c r="AB187" s="2">
        <f t="shared" si="10"/>
        <v>3.55</v>
      </c>
      <c r="AC187" s="3" t="str">
        <f>VLOOKUP('Downloaded Data'!AB187,Key!$A$396:$B$456,2)</f>
        <v>Google Docs</v>
      </c>
      <c r="AE187" t="s">
        <v>326</v>
      </c>
      <c r="AF187" s="3">
        <v>9</v>
      </c>
      <c r="AG187" s="3">
        <v>8</v>
      </c>
      <c r="AH187" s="3">
        <v>9</v>
      </c>
      <c r="AI187" s="3">
        <v>6</v>
      </c>
      <c r="AJ187" s="3">
        <v>8</v>
      </c>
      <c r="AK187" s="3">
        <v>3</v>
      </c>
      <c r="AL187" s="3">
        <v>7</v>
      </c>
      <c r="AM187" s="3">
        <v>6</v>
      </c>
      <c r="AN187" s="3">
        <v>8</v>
      </c>
      <c r="AO187" s="3">
        <v>6</v>
      </c>
      <c r="AP187" s="3">
        <v>6</v>
      </c>
      <c r="AQ187" s="3">
        <v>3</v>
      </c>
      <c r="AR187" s="3">
        <v>7</v>
      </c>
      <c r="AS187" s="3">
        <v>4</v>
      </c>
      <c r="AT187" s="3">
        <v>1</v>
      </c>
      <c r="AU187" s="3">
        <v>5</v>
      </c>
    </row>
    <row r="188" spans="1:48" x14ac:dyDescent="0.2">
      <c r="A188" t="s">
        <v>661</v>
      </c>
      <c r="B188" t="s">
        <v>48</v>
      </c>
      <c r="C188" s="3">
        <v>32</v>
      </c>
      <c r="D188" t="str">
        <f>VLOOKUP('Downloaded Data'!D188,Key!$A$5:$B$251,2)</f>
        <v>Slovenia</v>
      </c>
      <c r="E188" s="3">
        <f>7-('Downloaded Data'!F188 + 1)</f>
        <v>6</v>
      </c>
      <c r="F188" s="3">
        <f>7 - ('Downloaded Data'!G188 + 1)</f>
        <v>6</v>
      </c>
      <c r="G188" s="3">
        <f>'Downloaded Data'!H188 + 1</f>
        <v>5</v>
      </c>
      <c r="H188" s="3">
        <f xml:space="preserve"> 7 - ('Downloaded Data'!I188 + 1)</f>
        <v>6</v>
      </c>
      <c r="I188" s="3">
        <f>'Downloaded Data'!J188 + 1</f>
        <v>5</v>
      </c>
      <c r="J188" s="3">
        <f>'Downloaded Data'!K188 + 1</f>
        <v>1</v>
      </c>
      <c r="K188" s="2">
        <f t="shared" si="11"/>
        <v>4.833333333333333</v>
      </c>
      <c r="L188" s="3">
        <f>7 - ('Downloaded Data'!M188 + 1)</f>
        <v>5</v>
      </c>
      <c r="M188" s="3">
        <f>'Downloaded Data'!N188 + 1</f>
        <v>5</v>
      </c>
      <c r="N188" s="3">
        <f>'Downloaded Data'!O188 + 1</f>
        <v>6</v>
      </c>
      <c r="O188" s="3">
        <f>'Downloaded Data'!P188 + 1</f>
        <v>5</v>
      </c>
      <c r="P188" s="3">
        <f>'Downloaded Data'!Q188 + 1</f>
        <v>6</v>
      </c>
      <c r="Q188" s="3">
        <f>'Downloaded Data'!R188 + 1</f>
        <v>6</v>
      </c>
      <c r="R188" s="5">
        <f t="shared" si="8"/>
        <v>5.5</v>
      </c>
      <c r="S188" s="3">
        <f>'Downloaded Data'!T188 + 1</f>
        <v>5</v>
      </c>
      <c r="T188" s="3">
        <f xml:space="preserve"> 7 - ('Downloaded Data'!U188 + 1)</f>
        <v>5</v>
      </c>
      <c r="U188" s="3">
        <f>'Downloaded Data'!V188 + 1</f>
        <v>5</v>
      </c>
      <c r="V188" s="3">
        <f>7 - ('Downloaded Data'!W188 + 1)</f>
        <v>4</v>
      </c>
      <c r="W188" s="3">
        <f>7 - ('Downloaded Data'!X188 + 1)</f>
        <v>4</v>
      </c>
      <c r="X188" s="3">
        <f>7 - ('Downloaded Data'!Y188 + 1)</f>
        <v>5</v>
      </c>
      <c r="Y188" s="3">
        <f>7 - ('Downloaded Data'!Z188 + 1)</f>
        <v>4</v>
      </c>
      <c r="Z188" s="3">
        <f>'Downloaded Data'!AA188 + 1</f>
        <v>4</v>
      </c>
      <c r="AA188" s="2">
        <f t="shared" si="9"/>
        <v>4.5</v>
      </c>
      <c r="AB188" s="2">
        <f t="shared" si="10"/>
        <v>4.9000000000000004</v>
      </c>
      <c r="AC188" s="3" t="str">
        <f>VLOOKUP('Downloaded Data'!AB188,Key!$A$396:$B$456,2)</f>
        <v>Photoshop</v>
      </c>
      <c r="AE188" t="s">
        <v>327</v>
      </c>
      <c r="AF188" s="3">
        <v>9</v>
      </c>
      <c r="AG188" s="3">
        <v>10</v>
      </c>
      <c r="AH188" s="3">
        <v>6</v>
      </c>
      <c r="AI188" s="3">
        <v>7</v>
      </c>
      <c r="AJ188" s="3">
        <v>5</v>
      </c>
      <c r="AK188" s="3">
        <v>4</v>
      </c>
      <c r="AL188" s="3">
        <v>4</v>
      </c>
      <c r="AM188" s="3">
        <v>7</v>
      </c>
      <c r="AN188" s="3">
        <v>5</v>
      </c>
      <c r="AO188" s="3">
        <v>4</v>
      </c>
      <c r="AP188" s="3">
        <v>4</v>
      </c>
      <c r="AQ188" s="3">
        <v>8</v>
      </c>
      <c r="AR188" s="3">
        <v>9</v>
      </c>
      <c r="AS188" s="3">
        <v>7</v>
      </c>
      <c r="AT188" s="3">
        <v>6</v>
      </c>
      <c r="AU188" s="3">
        <v>5</v>
      </c>
    </row>
    <row r="189" spans="1:48" x14ac:dyDescent="0.2">
      <c r="A189" t="s">
        <v>662</v>
      </c>
      <c r="B189" t="s">
        <v>60</v>
      </c>
      <c r="C189" s="3">
        <v>26</v>
      </c>
      <c r="D189" t="str">
        <f>VLOOKUP('Downloaded Data'!D189,Key!$A$5:$B$251,2)</f>
        <v>Italy</v>
      </c>
      <c r="E189" s="3">
        <f>7-('Downloaded Data'!F189 + 1)</f>
        <v>6</v>
      </c>
      <c r="F189" s="3">
        <f>7 - ('Downloaded Data'!G189 + 1)</f>
        <v>5</v>
      </c>
      <c r="G189" s="3">
        <f>'Downloaded Data'!H189 + 1</f>
        <v>5</v>
      </c>
      <c r="H189" s="3">
        <f xml:space="preserve"> 7 - ('Downloaded Data'!I189 + 1)</f>
        <v>3</v>
      </c>
      <c r="I189" s="3">
        <f>'Downloaded Data'!J189 + 1</f>
        <v>5</v>
      </c>
      <c r="J189" s="3">
        <f>'Downloaded Data'!K189 + 1</f>
        <v>5</v>
      </c>
      <c r="K189" s="2">
        <f t="shared" si="11"/>
        <v>4.833333333333333</v>
      </c>
      <c r="L189" s="3">
        <f>7 - ('Downloaded Data'!M189 + 1)</f>
        <v>5</v>
      </c>
      <c r="M189" s="3">
        <f>'Downloaded Data'!N189 + 1</f>
        <v>6</v>
      </c>
      <c r="N189" s="3">
        <f>'Downloaded Data'!O189 + 1</f>
        <v>6</v>
      </c>
      <c r="O189" s="3">
        <f>'Downloaded Data'!P189 + 1</f>
        <v>6</v>
      </c>
      <c r="P189" s="3">
        <f>'Downloaded Data'!Q189 + 1</f>
        <v>4</v>
      </c>
      <c r="Q189" s="3">
        <f>'Downloaded Data'!R189 + 1</f>
        <v>5</v>
      </c>
      <c r="R189" s="5">
        <f t="shared" si="8"/>
        <v>5.333333333333333</v>
      </c>
      <c r="S189" s="3">
        <f>'Downloaded Data'!T189 + 1</f>
        <v>6</v>
      </c>
      <c r="T189" s="3">
        <f xml:space="preserve"> 7 - ('Downloaded Data'!U189 + 1)</f>
        <v>6</v>
      </c>
      <c r="U189" s="3">
        <f>'Downloaded Data'!V189 + 1</f>
        <v>5</v>
      </c>
      <c r="V189" s="3">
        <f>7 - ('Downloaded Data'!W189 + 1)</f>
        <v>2</v>
      </c>
      <c r="W189" s="3">
        <f>7 - ('Downloaded Data'!X189 + 1)</f>
        <v>6</v>
      </c>
      <c r="X189" s="3">
        <f>7 - ('Downloaded Data'!Y189 + 1)</f>
        <v>6</v>
      </c>
      <c r="Y189" s="3">
        <f>7 - ('Downloaded Data'!Z189 + 1)</f>
        <v>6</v>
      </c>
      <c r="Z189" s="3">
        <f>'Downloaded Data'!AA189 + 1</f>
        <v>5</v>
      </c>
      <c r="AA189" s="2">
        <f t="shared" si="9"/>
        <v>5.25</v>
      </c>
      <c r="AB189" s="2">
        <f t="shared" si="10"/>
        <v>5.15</v>
      </c>
      <c r="AC189" s="3" t="str">
        <f>VLOOKUP('Downloaded Data'!AB189,Key!$A$396:$B$456,2)</f>
        <v>Photoshop</v>
      </c>
      <c r="AE189" t="s">
        <v>328</v>
      </c>
      <c r="AF189" s="3">
        <v>9</v>
      </c>
      <c r="AG189" s="3">
        <v>2</v>
      </c>
      <c r="AH189" s="3">
        <v>9</v>
      </c>
      <c r="AI189" s="3">
        <v>9</v>
      </c>
      <c r="AJ189" s="3">
        <v>9</v>
      </c>
      <c r="AK189" s="3">
        <v>2</v>
      </c>
      <c r="AL189" s="3">
        <v>9</v>
      </c>
      <c r="AM189" s="3">
        <v>9</v>
      </c>
      <c r="AN189" s="3">
        <v>9</v>
      </c>
      <c r="AO189" s="3">
        <v>9</v>
      </c>
      <c r="AP189" s="3">
        <v>9</v>
      </c>
      <c r="AQ189" s="3">
        <v>8</v>
      </c>
      <c r="AR189" s="3">
        <v>9</v>
      </c>
      <c r="AS189" s="3">
        <v>9</v>
      </c>
      <c r="AT189" s="3">
        <v>9</v>
      </c>
      <c r="AU189" s="3">
        <v>9</v>
      </c>
      <c r="AV189" t="s">
        <v>121</v>
      </c>
    </row>
    <row r="190" spans="1:48" x14ac:dyDescent="0.2">
      <c r="A190" t="s">
        <v>663</v>
      </c>
      <c r="B190" t="s">
        <v>60</v>
      </c>
      <c r="C190" s="3">
        <v>25</v>
      </c>
      <c r="D190" t="str">
        <f>VLOOKUP('Downloaded Data'!D190,Key!$A$5:$B$251,2)</f>
        <v>South Africa</v>
      </c>
      <c r="E190" s="3">
        <f>7-('Downloaded Data'!F190 + 1)</f>
        <v>5</v>
      </c>
      <c r="F190" s="3">
        <f>7 - ('Downloaded Data'!G190 + 1)</f>
        <v>5</v>
      </c>
      <c r="G190" s="3">
        <f>'Downloaded Data'!H190 + 1</f>
        <v>5</v>
      </c>
      <c r="H190" s="3">
        <f xml:space="preserve"> 7 - ('Downloaded Data'!I190 + 1)</f>
        <v>5</v>
      </c>
      <c r="I190" s="3">
        <f>'Downloaded Data'!J190 + 1</f>
        <v>5</v>
      </c>
      <c r="J190" s="3">
        <f>'Downloaded Data'!K190 + 1</f>
        <v>3</v>
      </c>
      <c r="K190" s="2">
        <f t="shared" si="11"/>
        <v>4.666666666666667</v>
      </c>
      <c r="L190" s="3">
        <f>7 - ('Downloaded Data'!M190 + 1)</f>
        <v>6</v>
      </c>
      <c r="M190" s="3">
        <f>'Downloaded Data'!N190 + 1</f>
        <v>6</v>
      </c>
      <c r="N190" s="3">
        <f>'Downloaded Data'!O190 + 1</f>
        <v>6</v>
      </c>
      <c r="O190" s="3">
        <f>'Downloaded Data'!P190 + 1</f>
        <v>5</v>
      </c>
      <c r="P190" s="3">
        <f>'Downloaded Data'!Q190 + 1</f>
        <v>5</v>
      </c>
      <c r="Q190" s="3">
        <f>'Downloaded Data'!R190 + 1</f>
        <v>5</v>
      </c>
      <c r="R190" s="5">
        <f t="shared" si="8"/>
        <v>5.5</v>
      </c>
      <c r="S190" s="3">
        <f>'Downloaded Data'!T190 + 1</f>
        <v>5</v>
      </c>
      <c r="T190" s="3">
        <f xml:space="preserve"> 7 - ('Downloaded Data'!U190 + 1)</f>
        <v>2</v>
      </c>
      <c r="U190" s="3">
        <f>'Downloaded Data'!V190 + 1</f>
        <v>4</v>
      </c>
      <c r="V190" s="3">
        <f>7 - ('Downloaded Data'!W190 + 1)</f>
        <v>3</v>
      </c>
      <c r="W190" s="3">
        <f>7 - ('Downloaded Data'!X190 + 1)</f>
        <v>4</v>
      </c>
      <c r="X190" s="3">
        <f>7 - ('Downloaded Data'!Y190 + 1)</f>
        <v>4</v>
      </c>
      <c r="Y190" s="3">
        <f>7 - ('Downloaded Data'!Z190 + 1)</f>
        <v>4</v>
      </c>
      <c r="Z190" s="3">
        <f>'Downloaded Data'!AA190 + 1</f>
        <v>5</v>
      </c>
      <c r="AA190" s="2">
        <f t="shared" si="9"/>
        <v>3.875</v>
      </c>
      <c r="AB190" s="2">
        <f t="shared" si="10"/>
        <v>4.5999999999999996</v>
      </c>
      <c r="AC190" s="3" t="str">
        <f>VLOOKUP('Downloaded Data'!AB190,Key!$A$396:$B$456,2)</f>
        <v>Unity</v>
      </c>
      <c r="AE190" t="s">
        <v>329</v>
      </c>
      <c r="AF190" s="3">
        <v>5</v>
      </c>
      <c r="AG190" s="3">
        <v>6</v>
      </c>
      <c r="AH190" s="3">
        <v>7</v>
      </c>
      <c r="AI190" s="3">
        <v>8</v>
      </c>
      <c r="AJ190" s="3">
        <v>7</v>
      </c>
      <c r="AK190" s="3">
        <v>7</v>
      </c>
      <c r="AL190" s="3">
        <v>6</v>
      </c>
      <c r="AM190" s="3">
        <v>6</v>
      </c>
      <c r="AN190" s="3">
        <v>7</v>
      </c>
      <c r="AO190" s="3">
        <v>7</v>
      </c>
      <c r="AP190" s="3">
        <v>6</v>
      </c>
      <c r="AQ190" s="3">
        <v>7</v>
      </c>
      <c r="AR190" s="3">
        <v>7</v>
      </c>
      <c r="AS190" s="3">
        <v>6</v>
      </c>
      <c r="AT190" s="3">
        <v>7</v>
      </c>
      <c r="AU190" s="3">
        <v>7</v>
      </c>
      <c r="AV190" t="s">
        <v>330</v>
      </c>
    </row>
    <row r="191" spans="1:48" x14ac:dyDescent="0.2">
      <c r="A191" t="s">
        <v>664</v>
      </c>
      <c r="B191" t="s">
        <v>48</v>
      </c>
      <c r="C191" s="3">
        <v>21</v>
      </c>
      <c r="D191" t="str">
        <f>VLOOKUP('Downloaded Data'!D191,Key!$A$5:$B$251,2)</f>
        <v>Poland</v>
      </c>
      <c r="E191" s="3">
        <f>7-('Downloaded Data'!F191 + 1)</f>
        <v>3</v>
      </c>
      <c r="F191" s="3">
        <f>7 - ('Downloaded Data'!G191 + 1)</f>
        <v>4</v>
      </c>
      <c r="G191" s="3">
        <f>'Downloaded Data'!H191 + 1</f>
        <v>5</v>
      </c>
      <c r="H191" s="3">
        <f xml:space="preserve"> 7 - ('Downloaded Data'!I191 + 1)</f>
        <v>3</v>
      </c>
      <c r="I191" s="3">
        <f>'Downloaded Data'!J191 + 1</f>
        <v>5</v>
      </c>
      <c r="J191" s="3">
        <f>'Downloaded Data'!K191 + 1</f>
        <v>3</v>
      </c>
      <c r="K191" s="2">
        <f t="shared" si="11"/>
        <v>3.8333333333333335</v>
      </c>
      <c r="L191" s="3">
        <f>7 - ('Downloaded Data'!M191 + 1)</f>
        <v>4</v>
      </c>
      <c r="M191" s="3">
        <f>'Downloaded Data'!N191 + 1</f>
        <v>5</v>
      </c>
      <c r="N191" s="3">
        <f>'Downloaded Data'!O191 + 1</f>
        <v>4</v>
      </c>
      <c r="O191" s="3">
        <f>'Downloaded Data'!P191 + 1</f>
        <v>5</v>
      </c>
      <c r="P191" s="3">
        <f>'Downloaded Data'!Q191 + 1</f>
        <v>5</v>
      </c>
      <c r="Q191" s="3">
        <f>'Downloaded Data'!R191 + 1</f>
        <v>4</v>
      </c>
      <c r="R191" s="5">
        <f t="shared" si="8"/>
        <v>4.5</v>
      </c>
      <c r="S191" s="3">
        <f>'Downloaded Data'!T191 + 1</f>
        <v>5</v>
      </c>
      <c r="T191" s="3">
        <f xml:space="preserve"> 7 - ('Downloaded Data'!U191 + 1)</f>
        <v>3</v>
      </c>
      <c r="U191" s="3">
        <f>'Downloaded Data'!V191 + 1</f>
        <v>5</v>
      </c>
      <c r="V191" s="3">
        <f>7 - ('Downloaded Data'!W191 + 1)</f>
        <v>2</v>
      </c>
      <c r="W191" s="3">
        <f>7 - ('Downloaded Data'!X191 + 1)</f>
        <v>3</v>
      </c>
      <c r="X191" s="3">
        <f>7 - ('Downloaded Data'!Y191 + 1)</f>
        <v>4</v>
      </c>
      <c r="Y191" s="3">
        <f>7 - ('Downloaded Data'!Z191 + 1)</f>
        <v>5</v>
      </c>
      <c r="Z191" s="3">
        <f>'Downloaded Data'!AA191 + 1</f>
        <v>3</v>
      </c>
      <c r="AA191" s="2">
        <f t="shared" si="9"/>
        <v>3.75</v>
      </c>
      <c r="AB191" s="2">
        <f t="shared" si="10"/>
        <v>4</v>
      </c>
      <c r="AC191" s="3" t="str">
        <f>VLOOKUP('Downloaded Data'!AB191,Key!$A$396:$B$456,2)</f>
        <v>Other</v>
      </c>
      <c r="AD191" t="s">
        <v>331</v>
      </c>
      <c r="AE191" t="s">
        <v>332</v>
      </c>
      <c r="AF191" s="3">
        <v>8</v>
      </c>
      <c r="AG191" s="3">
        <v>7</v>
      </c>
      <c r="AH191" s="3">
        <v>8</v>
      </c>
      <c r="AI191" s="3">
        <v>9</v>
      </c>
      <c r="AJ191" s="3">
        <v>8</v>
      </c>
      <c r="AK191" s="3">
        <v>8</v>
      </c>
      <c r="AL191" s="3">
        <v>7</v>
      </c>
      <c r="AM191" s="3">
        <v>7</v>
      </c>
      <c r="AN191" s="3">
        <v>8</v>
      </c>
      <c r="AO191" s="3">
        <v>8</v>
      </c>
      <c r="AP191" s="3">
        <v>9</v>
      </c>
      <c r="AQ191" s="3">
        <v>6</v>
      </c>
      <c r="AR191" s="3">
        <v>5</v>
      </c>
      <c r="AS191" s="3">
        <v>7</v>
      </c>
      <c r="AT191" s="3">
        <v>7</v>
      </c>
      <c r="AU191" s="3">
        <v>7</v>
      </c>
    </row>
    <row r="192" spans="1:48" x14ac:dyDescent="0.2">
      <c r="A192" s="8" t="s">
        <v>665</v>
      </c>
      <c r="B192" s="8" t="s">
        <v>60</v>
      </c>
      <c r="C192" s="9">
        <v>21</v>
      </c>
      <c r="D192" s="8" t="str">
        <f>VLOOKUP('Downloaded Data'!D192,Key!$A$5:$B$251,2)</f>
        <v>South Africa</v>
      </c>
      <c r="E192" s="9">
        <f>7-('Downloaded Data'!F192 + 1)</f>
        <v>4</v>
      </c>
      <c r="F192" s="9">
        <f>7 - ('Downloaded Data'!G192 + 1)</f>
        <v>4</v>
      </c>
      <c r="G192" s="9">
        <f>'Downloaded Data'!H192 + 1</f>
        <v>5</v>
      </c>
      <c r="H192" s="9">
        <f xml:space="preserve"> 7 - ('Downloaded Data'!I192 + 1)</f>
        <v>5</v>
      </c>
      <c r="I192" s="9">
        <f>'Downloaded Data'!J192 + 1</f>
        <v>4</v>
      </c>
      <c r="J192" s="9">
        <f>'Downloaded Data'!K192 + 1</f>
        <v>5</v>
      </c>
      <c r="K192" s="10">
        <f t="shared" si="11"/>
        <v>4.5</v>
      </c>
      <c r="L192" s="9">
        <f>7 - ('Downloaded Data'!M192 + 1)</f>
        <v>5</v>
      </c>
      <c r="M192" s="9">
        <f>'Downloaded Data'!N192 + 1</f>
        <v>5</v>
      </c>
      <c r="N192" s="9">
        <f>'Downloaded Data'!O192 + 1</f>
        <v>6</v>
      </c>
      <c r="O192" s="9">
        <f>'Downloaded Data'!P192 + 1</f>
        <v>6</v>
      </c>
      <c r="P192" s="9">
        <f>'Downloaded Data'!Q192 + 1</f>
        <v>5</v>
      </c>
      <c r="Q192" s="9">
        <f>'Downloaded Data'!R192 + 1</f>
        <v>4</v>
      </c>
      <c r="R192" s="11">
        <f t="shared" si="8"/>
        <v>5.166666666666667</v>
      </c>
      <c r="S192" s="9">
        <f>'Downloaded Data'!T192 + 1</f>
        <v>5</v>
      </c>
      <c r="T192" s="9">
        <f xml:space="preserve"> 7 - ('Downloaded Data'!U192 + 1)</f>
        <v>3</v>
      </c>
      <c r="U192" s="9">
        <f>'Downloaded Data'!V192 + 1</f>
        <v>5</v>
      </c>
      <c r="V192" s="9">
        <f>7 - ('Downloaded Data'!W192 + 1)</f>
        <v>4</v>
      </c>
      <c r="W192" s="9">
        <f>7 - ('Downloaded Data'!X192 + 1)</f>
        <v>6</v>
      </c>
      <c r="X192" s="9">
        <f>7 - ('Downloaded Data'!Y192 + 1)</f>
        <v>5</v>
      </c>
      <c r="Y192" s="9">
        <f>7 - ('Downloaded Data'!Z192 + 1)</f>
        <v>3</v>
      </c>
      <c r="Z192" s="9">
        <f>'Downloaded Data'!AA192 + 1</f>
        <v>5</v>
      </c>
      <c r="AA192" s="10">
        <f t="shared" si="9"/>
        <v>4.5</v>
      </c>
      <c r="AB192" s="10">
        <f t="shared" si="10"/>
        <v>4.7</v>
      </c>
      <c r="AC192" s="9" t="str">
        <f>VLOOKUP('Downloaded Data'!AB192,Key!$A$396:$B$456,2)</f>
        <v>Google Docs</v>
      </c>
      <c r="AD192" s="8"/>
      <c r="AE192" s="8" t="s">
        <v>333</v>
      </c>
      <c r="AF192" s="9">
        <v>9</v>
      </c>
      <c r="AG192" s="9">
        <v>2</v>
      </c>
      <c r="AH192" s="9">
        <v>7</v>
      </c>
      <c r="AI192" s="9">
        <v>8</v>
      </c>
      <c r="AJ192" s="9">
        <v>9</v>
      </c>
      <c r="AK192" s="9">
        <v>2</v>
      </c>
      <c r="AL192" s="9">
        <v>7</v>
      </c>
      <c r="AM192" s="9">
        <v>8</v>
      </c>
      <c r="AN192" s="9">
        <v>5</v>
      </c>
      <c r="AO192" s="9">
        <v>8</v>
      </c>
      <c r="AP192" s="9">
        <v>5</v>
      </c>
      <c r="AQ192" s="9">
        <v>7</v>
      </c>
      <c r="AR192" s="9">
        <v>3</v>
      </c>
      <c r="AS192" s="9">
        <v>4</v>
      </c>
      <c r="AT192" s="9">
        <v>7</v>
      </c>
      <c r="AU192" s="9">
        <v>7</v>
      </c>
    </row>
    <row r="193" spans="1:48" x14ac:dyDescent="0.2">
      <c r="A193" t="s">
        <v>666</v>
      </c>
      <c r="B193" t="s">
        <v>60</v>
      </c>
      <c r="C193" s="3">
        <v>40</v>
      </c>
      <c r="D193" t="str">
        <f>VLOOKUP('Downloaded Data'!D193,Key!$A$5:$B$251,2)</f>
        <v>South Africa</v>
      </c>
      <c r="E193" s="3">
        <f>7-('Downloaded Data'!F193 + 1)</f>
        <v>4</v>
      </c>
      <c r="F193" s="3">
        <f>7 - ('Downloaded Data'!G193 + 1)</f>
        <v>5</v>
      </c>
      <c r="G193" s="3">
        <f>'Downloaded Data'!H193 + 1</f>
        <v>3</v>
      </c>
      <c r="H193" s="3">
        <f xml:space="preserve"> 7 - ('Downloaded Data'!I193 + 1)</f>
        <v>5</v>
      </c>
      <c r="I193" s="3">
        <f>'Downloaded Data'!J193 + 1</f>
        <v>4</v>
      </c>
      <c r="J193" s="3">
        <f>'Downloaded Data'!K193 + 1</f>
        <v>3</v>
      </c>
      <c r="K193" s="2">
        <f t="shared" si="11"/>
        <v>4</v>
      </c>
      <c r="L193" s="3">
        <f>7 - ('Downloaded Data'!M193 + 1)</f>
        <v>5</v>
      </c>
      <c r="M193" s="3">
        <f>'Downloaded Data'!N193 + 1</f>
        <v>5</v>
      </c>
      <c r="N193" s="3">
        <f>'Downloaded Data'!O193 + 1</f>
        <v>4</v>
      </c>
      <c r="O193" s="3">
        <f>'Downloaded Data'!P193 + 1</f>
        <v>5</v>
      </c>
      <c r="P193" s="3">
        <f>'Downloaded Data'!Q193 + 1</f>
        <v>4</v>
      </c>
      <c r="Q193" s="3">
        <f>'Downloaded Data'!R193 + 1</f>
        <v>5</v>
      </c>
      <c r="R193" s="5">
        <f t="shared" si="8"/>
        <v>4.666666666666667</v>
      </c>
      <c r="S193" s="3">
        <f>'Downloaded Data'!T193 + 1</f>
        <v>4</v>
      </c>
      <c r="T193" s="3">
        <f xml:space="preserve"> 7 - ('Downloaded Data'!U193 + 1)</f>
        <v>5</v>
      </c>
      <c r="U193" s="3">
        <f>'Downloaded Data'!V193 + 1</f>
        <v>5</v>
      </c>
      <c r="V193" s="3">
        <f>7 - ('Downloaded Data'!W193 + 1)</f>
        <v>5</v>
      </c>
      <c r="W193" s="3">
        <f>7 - ('Downloaded Data'!X193 + 1)</f>
        <v>5</v>
      </c>
      <c r="X193" s="3">
        <f>7 - ('Downloaded Data'!Y193 + 1)</f>
        <v>2</v>
      </c>
      <c r="Y193" s="3">
        <f>7 - ('Downloaded Data'!Z193 + 1)</f>
        <v>5</v>
      </c>
      <c r="Z193" s="3">
        <f>'Downloaded Data'!AA193 + 1</f>
        <v>5</v>
      </c>
      <c r="AA193" s="2">
        <f t="shared" si="9"/>
        <v>4.5</v>
      </c>
      <c r="AB193" s="2">
        <f t="shared" si="10"/>
        <v>4.4000000000000004</v>
      </c>
      <c r="AC193" s="3" t="str">
        <f>VLOOKUP('Downloaded Data'!AB193,Key!$A$396:$B$456,2)</f>
        <v>Photoshop</v>
      </c>
      <c r="AE193" t="s">
        <v>334</v>
      </c>
      <c r="AF193" s="3">
        <v>7</v>
      </c>
      <c r="AG193" s="3">
        <v>6</v>
      </c>
      <c r="AH193" s="3">
        <v>7</v>
      </c>
      <c r="AI193" s="3">
        <v>7</v>
      </c>
      <c r="AJ193" s="3">
        <v>7</v>
      </c>
      <c r="AK193" s="3">
        <v>8</v>
      </c>
      <c r="AL193" s="3">
        <v>7</v>
      </c>
      <c r="AM193" s="3">
        <v>5</v>
      </c>
      <c r="AN193" s="3">
        <v>8</v>
      </c>
      <c r="AO193" s="3">
        <v>8</v>
      </c>
      <c r="AP193" s="3">
        <v>7</v>
      </c>
      <c r="AQ193" s="3">
        <v>8</v>
      </c>
      <c r="AR193" s="3">
        <v>8</v>
      </c>
      <c r="AS193" s="3">
        <v>6</v>
      </c>
      <c r="AT193" s="3">
        <v>8</v>
      </c>
      <c r="AU193" s="3">
        <v>7</v>
      </c>
      <c r="AV193" t="s">
        <v>335</v>
      </c>
    </row>
    <row r="194" spans="1:48" s="8" customFormat="1" x14ac:dyDescent="0.2">
      <c r="A194" s="8" t="s">
        <v>667</v>
      </c>
      <c r="B194" s="8" t="s">
        <v>60</v>
      </c>
      <c r="C194" s="9">
        <v>27</v>
      </c>
      <c r="D194" s="8" t="str">
        <f>VLOOKUP('Downloaded Data'!D194,Key!$A$5:$B$251,2)</f>
        <v>South Africa</v>
      </c>
      <c r="E194" s="9">
        <f>7-('Downloaded Data'!F194 + 1)</f>
        <v>5</v>
      </c>
      <c r="F194" s="9">
        <f>7 - ('Downloaded Data'!G194 + 1)</f>
        <v>4</v>
      </c>
      <c r="G194" s="9">
        <f>'Downloaded Data'!H194 + 1</f>
        <v>2</v>
      </c>
      <c r="H194" s="9">
        <f xml:space="preserve"> 7 - ('Downloaded Data'!I194 + 1)</f>
        <v>5</v>
      </c>
      <c r="I194" s="9">
        <f>'Downloaded Data'!J194 + 1</f>
        <v>2</v>
      </c>
      <c r="J194" s="9">
        <f>'Downloaded Data'!K194 + 1</f>
        <v>3</v>
      </c>
      <c r="K194" s="10">
        <f t="shared" si="11"/>
        <v>3.5</v>
      </c>
      <c r="L194" s="9">
        <f>7 - ('Downloaded Data'!M194 + 1)</f>
        <v>5</v>
      </c>
      <c r="M194" s="9">
        <f>'Downloaded Data'!N194 + 1</f>
        <v>5</v>
      </c>
      <c r="N194" s="9">
        <f>'Downloaded Data'!O194 + 1</f>
        <v>4</v>
      </c>
      <c r="O194" s="9">
        <f>'Downloaded Data'!P194 + 1</f>
        <v>4</v>
      </c>
      <c r="P194" s="9">
        <f>'Downloaded Data'!Q194 + 1</f>
        <v>4</v>
      </c>
      <c r="Q194" s="9">
        <f>'Downloaded Data'!R194 + 1</f>
        <v>5</v>
      </c>
      <c r="R194" s="11">
        <f t="shared" si="8"/>
        <v>4.5</v>
      </c>
      <c r="S194" s="9">
        <f>'Downloaded Data'!T194 + 1</f>
        <v>4</v>
      </c>
      <c r="T194" s="9">
        <f xml:space="preserve"> 7 - ('Downloaded Data'!U194 + 1)</f>
        <v>4</v>
      </c>
      <c r="U194" s="9">
        <f>'Downloaded Data'!V194 + 1</f>
        <v>2</v>
      </c>
      <c r="V194" s="9">
        <f>7 - ('Downloaded Data'!W194 + 1)</f>
        <v>2</v>
      </c>
      <c r="W194" s="9">
        <f>7 - ('Downloaded Data'!X194 + 1)</f>
        <v>2</v>
      </c>
      <c r="X194" s="9">
        <f>7 - ('Downloaded Data'!Y194 + 1)</f>
        <v>3</v>
      </c>
      <c r="Y194" s="9">
        <f>7 - ('Downloaded Data'!Z194 + 1)</f>
        <v>3</v>
      </c>
      <c r="Z194" s="9">
        <f>'Downloaded Data'!AA194 + 1</f>
        <v>3</v>
      </c>
      <c r="AA194" s="10">
        <f t="shared" si="9"/>
        <v>2.875</v>
      </c>
      <c r="AB194" s="10">
        <f t="shared" si="10"/>
        <v>3.55</v>
      </c>
      <c r="AC194" s="9" t="str">
        <f>VLOOKUP('Downloaded Data'!AB194,Key!$A$396:$B$456,2)</f>
        <v>Other</v>
      </c>
      <c r="AD194" s="8" t="s">
        <v>336</v>
      </c>
      <c r="AE194" s="8" t="s">
        <v>337</v>
      </c>
      <c r="AF194" s="9">
        <v>7</v>
      </c>
      <c r="AG194" s="9">
        <v>9</v>
      </c>
      <c r="AH194" s="9">
        <v>9</v>
      </c>
      <c r="AI194" s="9">
        <v>7</v>
      </c>
      <c r="AJ194" s="9">
        <v>8</v>
      </c>
      <c r="AK194" s="9">
        <v>5</v>
      </c>
      <c r="AL194" s="9">
        <v>7</v>
      </c>
      <c r="AM194" s="9">
        <v>5</v>
      </c>
      <c r="AN194" s="9">
        <v>6</v>
      </c>
      <c r="AO194" s="9">
        <v>3</v>
      </c>
      <c r="AP194" s="9">
        <v>3</v>
      </c>
      <c r="AQ194" s="9">
        <v>7</v>
      </c>
      <c r="AR194" s="9">
        <v>7</v>
      </c>
      <c r="AS194" s="9">
        <v>7</v>
      </c>
      <c r="AT194" s="9">
        <v>2</v>
      </c>
      <c r="AU194" s="9">
        <v>2</v>
      </c>
    </row>
    <row r="195" spans="1:48" s="8" customFormat="1" x14ac:dyDescent="0.2">
      <c r="A195" s="8" t="s">
        <v>668</v>
      </c>
      <c r="B195" s="8" t="s">
        <v>48</v>
      </c>
      <c r="C195" s="9">
        <v>27</v>
      </c>
      <c r="D195" s="8" t="str">
        <f>VLOOKUP('Downloaded Data'!D195,Key!$A$5:$B$251,2)</f>
        <v>South Africa</v>
      </c>
      <c r="E195" s="9">
        <f>7-('Downloaded Data'!F195 + 1)</f>
        <v>6</v>
      </c>
      <c r="F195" s="9">
        <f>7 - ('Downloaded Data'!G195 + 1)</f>
        <v>6</v>
      </c>
      <c r="G195" s="9">
        <f>'Downloaded Data'!H195 + 1</f>
        <v>5</v>
      </c>
      <c r="H195" s="9">
        <f xml:space="preserve"> 7 - ('Downloaded Data'!I195 + 1)</f>
        <v>6</v>
      </c>
      <c r="I195" s="9">
        <f>'Downloaded Data'!J195 + 1</f>
        <v>6</v>
      </c>
      <c r="J195" s="9">
        <f>'Downloaded Data'!K195 + 1</f>
        <v>5</v>
      </c>
      <c r="K195" s="10">
        <f t="shared" si="11"/>
        <v>5.666666666666667</v>
      </c>
      <c r="L195" s="9">
        <f>7 - ('Downloaded Data'!M195 + 1)</f>
        <v>6</v>
      </c>
      <c r="M195" s="9">
        <f>'Downloaded Data'!N195 + 1</f>
        <v>5</v>
      </c>
      <c r="N195" s="9">
        <f>'Downloaded Data'!O195 + 1</f>
        <v>6</v>
      </c>
      <c r="O195" s="9">
        <f>'Downloaded Data'!P195 + 1</f>
        <v>5</v>
      </c>
      <c r="P195" s="9">
        <f>'Downloaded Data'!Q195 + 1</f>
        <v>5</v>
      </c>
      <c r="Q195" s="9">
        <f>'Downloaded Data'!R195 + 1</f>
        <v>6</v>
      </c>
      <c r="R195" s="11">
        <f t="shared" ref="R195:R258" si="12">SUM(L195:Q195) / 6</f>
        <v>5.5</v>
      </c>
      <c r="S195" s="9">
        <f>'Downloaded Data'!T195 + 1</f>
        <v>5</v>
      </c>
      <c r="T195" s="9">
        <f xml:space="preserve"> 7 - ('Downloaded Data'!U195 + 1)</f>
        <v>5</v>
      </c>
      <c r="U195" s="9">
        <f>'Downloaded Data'!V195 + 1</f>
        <v>4</v>
      </c>
      <c r="V195" s="9">
        <f>7 - ('Downloaded Data'!W195 + 1)</f>
        <v>6</v>
      </c>
      <c r="W195" s="9">
        <f>7 - ('Downloaded Data'!X195 + 1)</f>
        <v>6</v>
      </c>
      <c r="X195" s="9">
        <f>7 - ('Downloaded Data'!Y195 + 1)</f>
        <v>6</v>
      </c>
      <c r="Y195" s="9">
        <f>7 - ('Downloaded Data'!Z195 + 1)</f>
        <v>6</v>
      </c>
      <c r="Z195" s="9">
        <f>'Downloaded Data'!AA195 + 1</f>
        <v>5</v>
      </c>
      <c r="AA195" s="10">
        <f t="shared" ref="AA195:AA258" si="13">SUM(S195:Z195) / 8</f>
        <v>5.375</v>
      </c>
      <c r="AB195" s="10">
        <f t="shared" ref="AB195:AB258" si="14">SUM(S195:Z195,L195:Q195,E195:J195) / 20</f>
        <v>5.5</v>
      </c>
      <c r="AC195" s="9" t="str">
        <f>VLOOKUP('Downloaded Data'!AB195,Key!$A$396:$B$456,2)</f>
        <v>Photoshop</v>
      </c>
      <c r="AE195" s="8" t="s">
        <v>338</v>
      </c>
      <c r="AF195" s="9">
        <v>3</v>
      </c>
      <c r="AG195" s="9">
        <v>8</v>
      </c>
      <c r="AH195" s="9">
        <v>10</v>
      </c>
      <c r="AI195" s="9">
        <v>9</v>
      </c>
      <c r="AJ195" s="9">
        <v>9</v>
      </c>
      <c r="AK195" s="9">
        <v>5</v>
      </c>
      <c r="AL195" s="9">
        <v>6</v>
      </c>
      <c r="AM195" s="9">
        <v>9</v>
      </c>
      <c r="AN195" s="9">
        <v>5</v>
      </c>
      <c r="AO195" s="9">
        <v>4</v>
      </c>
      <c r="AP195" s="9">
        <v>2</v>
      </c>
      <c r="AQ195" s="9">
        <v>0</v>
      </c>
      <c r="AR195" s="9">
        <v>2</v>
      </c>
      <c r="AS195" s="9">
        <v>3</v>
      </c>
      <c r="AT195" s="9">
        <v>1</v>
      </c>
      <c r="AU195" s="9">
        <v>2</v>
      </c>
    </row>
    <row r="196" spans="1:48" s="8" customFormat="1" x14ac:dyDescent="0.2">
      <c r="A196" s="8" t="s">
        <v>669</v>
      </c>
      <c r="B196" s="8" t="s">
        <v>48</v>
      </c>
      <c r="C196" s="9">
        <v>28</v>
      </c>
      <c r="D196" s="8" t="str">
        <f>VLOOKUP('Downloaded Data'!D196,Key!$A$5:$B$251,2)</f>
        <v>Spain</v>
      </c>
      <c r="E196" s="9">
        <f>7-('Downloaded Data'!F196 + 1)</f>
        <v>5</v>
      </c>
      <c r="F196" s="9">
        <f>7 - ('Downloaded Data'!G196 + 1)</f>
        <v>5</v>
      </c>
      <c r="G196" s="9">
        <f>'Downloaded Data'!H196 + 1</f>
        <v>5</v>
      </c>
      <c r="H196" s="9">
        <f xml:space="preserve"> 7 - ('Downloaded Data'!I196 + 1)</f>
        <v>5</v>
      </c>
      <c r="I196" s="9">
        <f>'Downloaded Data'!J196 + 1</f>
        <v>5</v>
      </c>
      <c r="J196" s="9">
        <f>'Downloaded Data'!K196 + 1</f>
        <v>5</v>
      </c>
      <c r="K196" s="10">
        <f t="shared" ref="K196:K259" si="15">SUM(E196:J196) / 6</f>
        <v>5</v>
      </c>
      <c r="L196" s="9">
        <f>7 - ('Downloaded Data'!M196 + 1)</f>
        <v>5</v>
      </c>
      <c r="M196" s="9">
        <f>'Downloaded Data'!N196 + 1</f>
        <v>5</v>
      </c>
      <c r="N196" s="9">
        <f>'Downloaded Data'!O196 + 1</f>
        <v>5</v>
      </c>
      <c r="O196" s="9">
        <f>'Downloaded Data'!P196 + 1</f>
        <v>5</v>
      </c>
      <c r="P196" s="9">
        <f>'Downloaded Data'!Q196 + 1</f>
        <v>4</v>
      </c>
      <c r="Q196" s="9">
        <f>'Downloaded Data'!R196 + 1</f>
        <v>5</v>
      </c>
      <c r="R196" s="11">
        <f t="shared" si="12"/>
        <v>4.833333333333333</v>
      </c>
      <c r="S196" s="9">
        <f>'Downloaded Data'!T196 + 1</f>
        <v>4</v>
      </c>
      <c r="T196" s="9">
        <f xml:space="preserve"> 7 - ('Downloaded Data'!U196 + 1)</f>
        <v>2</v>
      </c>
      <c r="U196" s="9">
        <f>'Downloaded Data'!V196 + 1</f>
        <v>2</v>
      </c>
      <c r="V196" s="9">
        <f>7 - ('Downloaded Data'!W196 + 1)</f>
        <v>4</v>
      </c>
      <c r="W196" s="9">
        <f>7 - ('Downloaded Data'!X196 + 1)</f>
        <v>3</v>
      </c>
      <c r="X196" s="9">
        <f>7 - ('Downloaded Data'!Y196 + 1)</f>
        <v>2</v>
      </c>
      <c r="Y196" s="9">
        <f>7 - ('Downloaded Data'!Z196 + 1)</f>
        <v>2</v>
      </c>
      <c r="Z196" s="9">
        <f>'Downloaded Data'!AA196 + 1</f>
        <v>3</v>
      </c>
      <c r="AA196" s="10">
        <f t="shared" si="13"/>
        <v>2.75</v>
      </c>
      <c r="AB196" s="10">
        <f t="shared" si="14"/>
        <v>4.05</v>
      </c>
      <c r="AC196" s="9" t="str">
        <f>VLOOKUP('Downloaded Data'!AB196,Key!$A$396:$B$456,2)</f>
        <v>Visual Studio</v>
      </c>
      <c r="AE196" s="8" t="s">
        <v>339</v>
      </c>
      <c r="AF196" s="9">
        <v>8</v>
      </c>
      <c r="AG196" s="9">
        <v>8</v>
      </c>
      <c r="AH196" s="9">
        <v>9</v>
      </c>
      <c r="AI196" s="9">
        <v>7</v>
      </c>
      <c r="AJ196" s="9">
        <v>8</v>
      </c>
      <c r="AK196" s="9">
        <v>8</v>
      </c>
      <c r="AL196" s="9">
        <v>7</v>
      </c>
      <c r="AM196" s="9">
        <v>6</v>
      </c>
      <c r="AN196" s="9">
        <v>6</v>
      </c>
      <c r="AO196" s="9">
        <v>7</v>
      </c>
      <c r="AP196" s="9">
        <v>7</v>
      </c>
      <c r="AQ196" s="9">
        <v>8</v>
      </c>
      <c r="AR196" s="9">
        <v>8</v>
      </c>
      <c r="AS196" s="9">
        <v>7</v>
      </c>
      <c r="AT196" s="9">
        <v>5</v>
      </c>
      <c r="AU196" s="9">
        <v>5</v>
      </c>
    </row>
    <row r="197" spans="1:48" s="8" customFormat="1" x14ac:dyDescent="0.2">
      <c r="A197" s="8" t="s">
        <v>670</v>
      </c>
      <c r="B197" s="8" t="s">
        <v>48</v>
      </c>
      <c r="C197" s="9">
        <v>38</v>
      </c>
      <c r="D197" s="8" t="str">
        <f>VLOOKUP('Downloaded Data'!D197,Key!$A$5:$B$251,2)</f>
        <v>Czech Republic</v>
      </c>
      <c r="E197" s="9">
        <f>7-('Downloaded Data'!F197 + 1)</f>
        <v>4</v>
      </c>
      <c r="F197" s="9">
        <f>7 - ('Downloaded Data'!G197 + 1)</f>
        <v>4</v>
      </c>
      <c r="G197" s="9">
        <f>'Downloaded Data'!H197 + 1</f>
        <v>5</v>
      </c>
      <c r="H197" s="9">
        <f xml:space="preserve"> 7 - ('Downloaded Data'!I197 + 1)</f>
        <v>4</v>
      </c>
      <c r="I197" s="9">
        <f>'Downloaded Data'!J197 + 1</f>
        <v>5</v>
      </c>
      <c r="J197" s="9">
        <f>'Downloaded Data'!K197 + 1</f>
        <v>5</v>
      </c>
      <c r="K197" s="10">
        <f t="shared" si="15"/>
        <v>4.5</v>
      </c>
      <c r="L197" s="9">
        <f>7 - ('Downloaded Data'!M197 + 1)</f>
        <v>5</v>
      </c>
      <c r="M197" s="9">
        <f>'Downloaded Data'!N197 + 1</f>
        <v>5</v>
      </c>
      <c r="N197" s="9">
        <f>'Downloaded Data'!O197 + 1</f>
        <v>5</v>
      </c>
      <c r="O197" s="9">
        <f>'Downloaded Data'!P197 + 1</f>
        <v>4</v>
      </c>
      <c r="P197" s="9">
        <f>'Downloaded Data'!Q197 + 1</f>
        <v>5</v>
      </c>
      <c r="Q197" s="9">
        <f>'Downloaded Data'!R197 + 1</f>
        <v>5</v>
      </c>
      <c r="R197" s="11">
        <f t="shared" si="12"/>
        <v>4.833333333333333</v>
      </c>
      <c r="S197" s="9">
        <f>'Downloaded Data'!T197 + 1</f>
        <v>4</v>
      </c>
      <c r="T197" s="9">
        <f xml:space="preserve"> 7 - ('Downloaded Data'!U197 + 1)</f>
        <v>3</v>
      </c>
      <c r="U197" s="9">
        <f>'Downloaded Data'!V197 + 1</f>
        <v>3</v>
      </c>
      <c r="V197" s="9">
        <f>7 - ('Downloaded Data'!W197 + 1)</f>
        <v>3</v>
      </c>
      <c r="W197" s="9">
        <f>7 - ('Downloaded Data'!X197 + 1)</f>
        <v>4</v>
      </c>
      <c r="X197" s="9">
        <f>7 - ('Downloaded Data'!Y197 + 1)</f>
        <v>4</v>
      </c>
      <c r="Y197" s="9">
        <f>7 - ('Downloaded Data'!Z197 + 1)</f>
        <v>3</v>
      </c>
      <c r="Z197" s="9">
        <f>'Downloaded Data'!AA197 + 1</f>
        <v>3</v>
      </c>
      <c r="AA197" s="10">
        <f t="shared" si="13"/>
        <v>3.375</v>
      </c>
      <c r="AB197" s="10">
        <f t="shared" si="14"/>
        <v>4.1500000000000004</v>
      </c>
      <c r="AC197" s="9" t="str">
        <f>VLOOKUP('Downloaded Data'!AB197,Key!$A$396:$B$456,2)</f>
        <v>MS Word</v>
      </c>
      <c r="AE197" s="8" t="s">
        <v>340</v>
      </c>
      <c r="AF197" s="9">
        <v>7</v>
      </c>
      <c r="AG197" s="9">
        <v>6</v>
      </c>
      <c r="AH197" s="9">
        <v>6</v>
      </c>
      <c r="AI197" s="9">
        <v>6</v>
      </c>
      <c r="AJ197" s="9">
        <v>7</v>
      </c>
      <c r="AK197" s="9">
        <v>5</v>
      </c>
      <c r="AL197" s="9">
        <v>6</v>
      </c>
      <c r="AM197" s="9">
        <v>6</v>
      </c>
      <c r="AN197" s="9">
        <v>6</v>
      </c>
      <c r="AO197" s="9">
        <v>7</v>
      </c>
      <c r="AP197" s="9">
        <v>8</v>
      </c>
      <c r="AQ197" s="9">
        <v>8</v>
      </c>
      <c r="AR197" s="9">
        <v>8</v>
      </c>
      <c r="AS197" s="9">
        <v>7</v>
      </c>
      <c r="AT197" s="9">
        <v>6</v>
      </c>
      <c r="AU197" s="9">
        <v>7</v>
      </c>
    </row>
    <row r="198" spans="1:48" s="8" customFormat="1" x14ac:dyDescent="0.2">
      <c r="A198" s="8" t="s">
        <v>671</v>
      </c>
      <c r="B198" s="8" t="s">
        <v>48</v>
      </c>
      <c r="C198" s="9">
        <v>31</v>
      </c>
      <c r="D198" s="8" t="str">
        <f>VLOOKUP('Downloaded Data'!D198,Key!$A$5:$B$251,2)</f>
        <v>Nigeria</v>
      </c>
      <c r="E198" s="9">
        <f>7-('Downloaded Data'!F198 + 1)</f>
        <v>1</v>
      </c>
      <c r="F198" s="9">
        <f>7 - ('Downloaded Data'!G198 + 1)</f>
        <v>1</v>
      </c>
      <c r="G198" s="9">
        <f>'Downloaded Data'!H198 + 1</f>
        <v>5</v>
      </c>
      <c r="H198" s="9">
        <f xml:space="preserve"> 7 - ('Downloaded Data'!I198 + 1)</f>
        <v>2</v>
      </c>
      <c r="I198" s="9">
        <f>'Downloaded Data'!J198 + 1</f>
        <v>5</v>
      </c>
      <c r="J198" s="9">
        <f>'Downloaded Data'!K198 + 1</f>
        <v>6</v>
      </c>
      <c r="K198" s="10">
        <f t="shared" si="15"/>
        <v>3.3333333333333335</v>
      </c>
      <c r="L198" s="9">
        <f>7 - ('Downloaded Data'!M198 + 1)</f>
        <v>1</v>
      </c>
      <c r="M198" s="9">
        <f>'Downloaded Data'!N198 + 1</f>
        <v>5</v>
      </c>
      <c r="N198" s="9">
        <f>'Downloaded Data'!O198 + 1</f>
        <v>5</v>
      </c>
      <c r="O198" s="9">
        <f>'Downloaded Data'!P198 + 1</f>
        <v>5</v>
      </c>
      <c r="P198" s="9">
        <f>'Downloaded Data'!Q198 + 1</f>
        <v>6</v>
      </c>
      <c r="Q198" s="9">
        <f>'Downloaded Data'!R198 + 1</f>
        <v>4</v>
      </c>
      <c r="R198" s="11">
        <f t="shared" si="12"/>
        <v>4.333333333333333</v>
      </c>
      <c r="S198" s="9">
        <f>'Downloaded Data'!T198 + 1</f>
        <v>5</v>
      </c>
      <c r="T198" s="9">
        <f xml:space="preserve"> 7 - ('Downloaded Data'!U198 + 1)</f>
        <v>2</v>
      </c>
      <c r="U198" s="9">
        <f>'Downloaded Data'!V198 + 1</f>
        <v>6</v>
      </c>
      <c r="V198" s="9">
        <f>7 - ('Downloaded Data'!W198 + 1)</f>
        <v>2</v>
      </c>
      <c r="W198" s="9">
        <f>7 - ('Downloaded Data'!X198 + 1)</f>
        <v>2</v>
      </c>
      <c r="X198" s="9">
        <f>7 - ('Downloaded Data'!Y198 + 1)</f>
        <v>2</v>
      </c>
      <c r="Y198" s="9">
        <f>7 - ('Downloaded Data'!Z198 + 1)</f>
        <v>3</v>
      </c>
      <c r="Z198" s="9">
        <f>'Downloaded Data'!AA198 + 1</f>
        <v>4</v>
      </c>
      <c r="AA198" s="10">
        <f t="shared" si="13"/>
        <v>3.25</v>
      </c>
      <c r="AB198" s="10">
        <f t="shared" si="14"/>
        <v>3.6</v>
      </c>
      <c r="AC198" s="9" t="str">
        <f>VLOOKUP('Downloaded Data'!AB198,Key!$A$396:$B$456,2)</f>
        <v>Tableau</v>
      </c>
      <c r="AE198" s="8" t="s">
        <v>341</v>
      </c>
      <c r="AF198" s="9">
        <v>8</v>
      </c>
      <c r="AG198" s="9">
        <v>8</v>
      </c>
      <c r="AH198" s="9">
        <v>9</v>
      </c>
      <c r="AI198" s="9">
        <v>8</v>
      </c>
      <c r="AJ198" s="9">
        <v>8</v>
      </c>
      <c r="AK198" s="9">
        <v>8</v>
      </c>
      <c r="AL198" s="9">
        <v>8</v>
      </c>
      <c r="AM198" s="9">
        <v>8</v>
      </c>
      <c r="AN198" s="9">
        <v>8</v>
      </c>
      <c r="AO198" s="9">
        <v>8</v>
      </c>
      <c r="AP198" s="9">
        <v>8</v>
      </c>
      <c r="AQ198" s="9">
        <v>9</v>
      </c>
      <c r="AR198" s="9">
        <v>9</v>
      </c>
      <c r="AS198" s="9">
        <v>9</v>
      </c>
      <c r="AT198" s="9">
        <v>8</v>
      </c>
      <c r="AU198" s="9">
        <v>9</v>
      </c>
    </row>
    <row r="199" spans="1:48" x14ac:dyDescent="0.2">
      <c r="A199" t="s">
        <v>672</v>
      </c>
      <c r="B199" t="s">
        <v>60</v>
      </c>
      <c r="C199" s="3">
        <v>29</v>
      </c>
      <c r="D199" t="str">
        <f>VLOOKUP('Downloaded Data'!D199,Key!$A$5:$B$251,2)</f>
        <v>United Kingdom</v>
      </c>
      <c r="E199" s="3">
        <f>7-('Downloaded Data'!F199 + 1)</f>
        <v>5</v>
      </c>
      <c r="F199" s="3">
        <f>7 - ('Downloaded Data'!G199 + 1)</f>
        <v>4</v>
      </c>
      <c r="G199" s="3">
        <f>'Downloaded Data'!H199 + 1</f>
        <v>5</v>
      </c>
      <c r="H199" s="3">
        <f xml:space="preserve"> 7 - ('Downloaded Data'!I199 + 1)</f>
        <v>5</v>
      </c>
      <c r="I199" s="3">
        <f>'Downloaded Data'!J199 + 1</f>
        <v>5</v>
      </c>
      <c r="J199" s="3">
        <f>'Downloaded Data'!K199 + 1</f>
        <v>6</v>
      </c>
      <c r="K199" s="2">
        <f t="shared" si="15"/>
        <v>5</v>
      </c>
      <c r="L199" s="3">
        <f>7 - ('Downloaded Data'!M199 + 1)</f>
        <v>5</v>
      </c>
      <c r="M199" s="3">
        <f>'Downloaded Data'!N199 + 1</f>
        <v>5</v>
      </c>
      <c r="N199" s="3">
        <f>'Downloaded Data'!O199 + 1</f>
        <v>5</v>
      </c>
      <c r="O199" s="3">
        <f>'Downloaded Data'!P199 + 1</f>
        <v>6</v>
      </c>
      <c r="P199" s="3">
        <f>'Downloaded Data'!Q199 + 1</f>
        <v>6</v>
      </c>
      <c r="Q199" s="3">
        <f>'Downloaded Data'!R199 + 1</f>
        <v>5</v>
      </c>
      <c r="R199" s="5">
        <f t="shared" si="12"/>
        <v>5.333333333333333</v>
      </c>
      <c r="S199" s="3">
        <f>'Downloaded Data'!T199 + 1</f>
        <v>5</v>
      </c>
      <c r="T199" s="3">
        <f xml:space="preserve"> 7 - ('Downloaded Data'!U199 + 1)</f>
        <v>1</v>
      </c>
      <c r="U199" s="3">
        <f>'Downloaded Data'!V199 + 1</f>
        <v>2</v>
      </c>
      <c r="V199" s="3">
        <f>7 - ('Downloaded Data'!W199 + 1)</f>
        <v>5</v>
      </c>
      <c r="W199" s="3">
        <f>7 - ('Downloaded Data'!X199 + 1)</f>
        <v>4</v>
      </c>
      <c r="X199" s="3">
        <f>7 - ('Downloaded Data'!Y199 + 1)</f>
        <v>2</v>
      </c>
      <c r="Y199" s="3">
        <f>7 - ('Downloaded Data'!Z199 + 1)</f>
        <v>3</v>
      </c>
      <c r="Z199" s="3">
        <f>'Downloaded Data'!AA199 + 1</f>
        <v>3</v>
      </c>
      <c r="AA199" s="2">
        <f t="shared" si="13"/>
        <v>3.125</v>
      </c>
      <c r="AB199" s="2">
        <f t="shared" si="14"/>
        <v>4.3499999999999996</v>
      </c>
      <c r="AC199" s="3" t="str">
        <f>VLOOKUP('Downloaded Data'!AB199,Key!$A$396:$B$456,2)</f>
        <v>Photoshop</v>
      </c>
      <c r="AE199" t="s">
        <v>342</v>
      </c>
      <c r="AF199" s="3">
        <v>4</v>
      </c>
      <c r="AG199" s="3">
        <v>6</v>
      </c>
      <c r="AH199" s="3">
        <v>2</v>
      </c>
      <c r="AI199" s="3">
        <v>6</v>
      </c>
      <c r="AJ199" s="3">
        <v>3</v>
      </c>
      <c r="AK199" s="3">
        <v>5</v>
      </c>
      <c r="AL199" s="3">
        <v>2</v>
      </c>
      <c r="AM199" s="3">
        <v>2</v>
      </c>
      <c r="AN199" s="3">
        <v>6</v>
      </c>
      <c r="AO199" s="3">
        <v>6</v>
      </c>
      <c r="AP199" s="3">
        <v>4</v>
      </c>
      <c r="AQ199" s="3">
        <v>1</v>
      </c>
      <c r="AR199" s="3">
        <v>4</v>
      </c>
      <c r="AS199" s="3">
        <v>5</v>
      </c>
      <c r="AT199" s="3">
        <v>7</v>
      </c>
      <c r="AU199" s="3">
        <v>4</v>
      </c>
    </row>
    <row r="200" spans="1:48" x14ac:dyDescent="0.2">
      <c r="A200" t="s">
        <v>673</v>
      </c>
      <c r="B200" t="s">
        <v>48</v>
      </c>
      <c r="C200" s="3">
        <v>28</v>
      </c>
      <c r="D200" t="str">
        <f>VLOOKUP('Downloaded Data'!D200,Key!$A$5:$B$251,2)</f>
        <v>Poland</v>
      </c>
      <c r="E200" s="3">
        <f>7-('Downloaded Data'!F200 + 1)</f>
        <v>6</v>
      </c>
      <c r="F200" s="3">
        <f>7 - ('Downloaded Data'!G200 + 1)</f>
        <v>6</v>
      </c>
      <c r="G200" s="3">
        <f>'Downloaded Data'!H200 + 1</f>
        <v>6</v>
      </c>
      <c r="H200" s="3">
        <f xml:space="preserve"> 7 - ('Downloaded Data'!I200 + 1)</f>
        <v>6</v>
      </c>
      <c r="I200" s="3">
        <f>'Downloaded Data'!J200 + 1</f>
        <v>6</v>
      </c>
      <c r="J200" s="3">
        <f>'Downloaded Data'!K200 + 1</f>
        <v>6</v>
      </c>
      <c r="K200" s="2">
        <f t="shared" si="15"/>
        <v>6</v>
      </c>
      <c r="L200" s="3">
        <f>7 - ('Downloaded Data'!M200 + 1)</f>
        <v>6</v>
      </c>
      <c r="M200" s="3">
        <f>'Downloaded Data'!N200 + 1</f>
        <v>6</v>
      </c>
      <c r="N200" s="3">
        <f>'Downloaded Data'!O200 + 1</f>
        <v>6</v>
      </c>
      <c r="O200" s="3">
        <f>'Downloaded Data'!P200 + 1</f>
        <v>6</v>
      </c>
      <c r="P200" s="3">
        <f>'Downloaded Data'!Q200 + 1</f>
        <v>1</v>
      </c>
      <c r="Q200" s="3">
        <f>'Downloaded Data'!R200 + 1</f>
        <v>6</v>
      </c>
      <c r="R200" s="5">
        <f t="shared" si="12"/>
        <v>5.166666666666667</v>
      </c>
      <c r="S200" s="3">
        <f>'Downloaded Data'!T200 + 1</f>
        <v>5</v>
      </c>
      <c r="T200" s="3">
        <f xml:space="preserve"> 7 - ('Downloaded Data'!U200 + 1)</f>
        <v>2</v>
      </c>
      <c r="U200" s="3">
        <f>'Downloaded Data'!V200 + 1</f>
        <v>4</v>
      </c>
      <c r="V200" s="3">
        <f>7 - ('Downloaded Data'!W200 + 1)</f>
        <v>1</v>
      </c>
      <c r="W200" s="3">
        <f>7 - ('Downloaded Data'!X200 + 1)</f>
        <v>1</v>
      </c>
      <c r="X200" s="3">
        <f>7 - ('Downloaded Data'!Y200 + 1)</f>
        <v>2</v>
      </c>
      <c r="Y200" s="3">
        <f>7 - ('Downloaded Data'!Z200 + 1)</f>
        <v>1</v>
      </c>
      <c r="Z200" s="3">
        <f>'Downloaded Data'!AA200 + 1</f>
        <v>2</v>
      </c>
      <c r="AA200" s="2">
        <f t="shared" si="13"/>
        <v>2.25</v>
      </c>
      <c r="AB200" s="2">
        <f t="shared" si="14"/>
        <v>4.25</v>
      </c>
      <c r="AC200" s="3" t="str">
        <f>VLOOKUP('Downloaded Data'!AB200,Key!$A$396:$B$456,2)</f>
        <v>Unity</v>
      </c>
      <c r="AE200" t="s">
        <v>343</v>
      </c>
      <c r="AF200" s="3">
        <v>5</v>
      </c>
      <c r="AG200" s="3">
        <v>5</v>
      </c>
      <c r="AH200" s="3">
        <v>7</v>
      </c>
      <c r="AI200" s="3">
        <v>7</v>
      </c>
      <c r="AJ200" s="3">
        <v>7</v>
      </c>
      <c r="AK200" s="3">
        <v>7</v>
      </c>
      <c r="AL200" s="3">
        <v>8</v>
      </c>
      <c r="AM200" s="3">
        <v>7</v>
      </c>
      <c r="AN200" s="3">
        <v>9</v>
      </c>
      <c r="AO200" s="3">
        <v>5</v>
      </c>
      <c r="AP200" s="3">
        <v>7</v>
      </c>
      <c r="AQ200" s="3">
        <v>9</v>
      </c>
      <c r="AR200" s="3">
        <v>5</v>
      </c>
      <c r="AS200" s="3">
        <v>7</v>
      </c>
      <c r="AT200" s="3">
        <v>5</v>
      </c>
      <c r="AU200" s="3">
        <v>5</v>
      </c>
    </row>
    <row r="201" spans="1:48" x14ac:dyDescent="0.2">
      <c r="A201" t="s">
        <v>674</v>
      </c>
      <c r="B201" t="s">
        <v>48</v>
      </c>
      <c r="C201" s="3">
        <v>36</v>
      </c>
      <c r="D201" t="str">
        <f>VLOOKUP('Downloaded Data'!D201,Key!$A$5:$B$251,2)</f>
        <v>United Kingdom</v>
      </c>
      <c r="E201" s="3">
        <f>7-('Downloaded Data'!F201 + 1)</f>
        <v>2</v>
      </c>
      <c r="F201" s="3">
        <f>7 - ('Downloaded Data'!G201 + 1)</f>
        <v>2</v>
      </c>
      <c r="G201" s="3">
        <f>'Downloaded Data'!H201 + 1</f>
        <v>2</v>
      </c>
      <c r="H201" s="3">
        <f xml:space="preserve"> 7 - ('Downloaded Data'!I201 + 1)</f>
        <v>2</v>
      </c>
      <c r="I201" s="3">
        <f>'Downloaded Data'!J201 + 1</f>
        <v>2</v>
      </c>
      <c r="J201" s="3">
        <f>'Downloaded Data'!K201 + 1</f>
        <v>1</v>
      </c>
      <c r="K201" s="2">
        <f t="shared" si="15"/>
        <v>1.8333333333333333</v>
      </c>
      <c r="L201" s="3">
        <f>7 - ('Downloaded Data'!M201 + 1)</f>
        <v>1</v>
      </c>
      <c r="M201" s="3">
        <f>'Downloaded Data'!N201 + 1</f>
        <v>2</v>
      </c>
      <c r="N201" s="3">
        <f>'Downloaded Data'!O201 + 1</f>
        <v>2</v>
      </c>
      <c r="O201" s="3">
        <f>'Downloaded Data'!P201 + 1</f>
        <v>3</v>
      </c>
      <c r="P201" s="3">
        <f>'Downloaded Data'!Q201 + 1</f>
        <v>4</v>
      </c>
      <c r="Q201" s="3">
        <f>'Downloaded Data'!R201 + 1</f>
        <v>3</v>
      </c>
      <c r="R201" s="5">
        <f t="shared" si="12"/>
        <v>2.5</v>
      </c>
      <c r="S201" s="3">
        <f>'Downloaded Data'!T201 + 1</f>
        <v>4</v>
      </c>
      <c r="T201" s="3">
        <f xml:space="preserve"> 7 - ('Downloaded Data'!U201 + 1)</f>
        <v>4</v>
      </c>
      <c r="U201" s="3">
        <f>'Downloaded Data'!V201 + 1</f>
        <v>4</v>
      </c>
      <c r="V201" s="3">
        <f>7 - ('Downloaded Data'!W201 + 1)</f>
        <v>4</v>
      </c>
      <c r="W201" s="3">
        <f>7 - ('Downloaded Data'!X201 + 1)</f>
        <v>5</v>
      </c>
      <c r="X201" s="3">
        <f>7 - ('Downloaded Data'!Y201 + 1)</f>
        <v>5</v>
      </c>
      <c r="Y201" s="3">
        <f>7 - ('Downloaded Data'!Z201 + 1)</f>
        <v>5</v>
      </c>
      <c r="Z201" s="3">
        <f>'Downloaded Data'!AA201 + 1</f>
        <v>5</v>
      </c>
      <c r="AA201" s="2">
        <f t="shared" si="13"/>
        <v>4.5</v>
      </c>
      <c r="AB201" s="2">
        <f t="shared" si="14"/>
        <v>3.1</v>
      </c>
      <c r="AC201" s="3" t="str">
        <f>VLOOKUP('Downloaded Data'!AB201,Key!$A$396:$B$456,2)</f>
        <v>Visual Studio</v>
      </c>
      <c r="AE201" t="s">
        <v>344</v>
      </c>
      <c r="AF201" s="3">
        <v>8</v>
      </c>
      <c r="AG201" s="3">
        <v>7</v>
      </c>
      <c r="AH201" s="3">
        <v>8</v>
      </c>
      <c r="AI201" s="3">
        <v>8</v>
      </c>
      <c r="AJ201" s="3">
        <v>8</v>
      </c>
      <c r="AK201" s="3">
        <v>8</v>
      </c>
      <c r="AL201" s="3">
        <v>8</v>
      </c>
      <c r="AM201" s="3">
        <v>8</v>
      </c>
      <c r="AN201" s="3">
        <v>8</v>
      </c>
      <c r="AO201" s="3">
        <v>8</v>
      </c>
      <c r="AP201" s="3">
        <v>8</v>
      </c>
      <c r="AQ201" s="3">
        <v>8</v>
      </c>
      <c r="AR201" s="3">
        <v>8</v>
      </c>
      <c r="AS201" s="3">
        <v>7</v>
      </c>
      <c r="AT201" s="3">
        <v>8</v>
      </c>
      <c r="AU201" s="3">
        <v>8</v>
      </c>
      <c r="AV201" t="s">
        <v>267</v>
      </c>
    </row>
    <row r="202" spans="1:48" x14ac:dyDescent="0.2">
      <c r="A202" t="s">
        <v>675</v>
      </c>
      <c r="B202" t="s">
        <v>48</v>
      </c>
      <c r="C202" s="3">
        <v>44</v>
      </c>
      <c r="D202" t="str">
        <f>VLOOKUP('Downloaded Data'!D202,Key!$A$5:$B$251,2)</f>
        <v>United Kingdom</v>
      </c>
      <c r="E202" s="3">
        <f>7-('Downloaded Data'!F202 + 1)</f>
        <v>5</v>
      </c>
      <c r="F202" s="3">
        <f>7 - ('Downloaded Data'!G202 + 1)</f>
        <v>5</v>
      </c>
      <c r="G202" s="3">
        <f>'Downloaded Data'!H202 + 1</f>
        <v>5</v>
      </c>
      <c r="H202" s="3">
        <f xml:space="preserve"> 7 - ('Downloaded Data'!I202 + 1)</f>
        <v>5</v>
      </c>
      <c r="I202" s="3">
        <f>'Downloaded Data'!J202 + 1</f>
        <v>5</v>
      </c>
      <c r="J202" s="3">
        <f>'Downloaded Data'!K202 + 1</f>
        <v>5</v>
      </c>
      <c r="K202" s="2">
        <f t="shared" si="15"/>
        <v>5</v>
      </c>
      <c r="L202" s="3">
        <f>7 - ('Downloaded Data'!M202 + 1)</f>
        <v>5</v>
      </c>
      <c r="M202" s="3">
        <f>'Downloaded Data'!N202 + 1</f>
        <v>5</v>
      </c>
      <c r="N202" s="3">
        <f>'Downloaded Data'!O202 + 1</f>
        <v>5</v>
      </c>
      <c r="O202" s="3">
        <f>'Downloaded Data'!P202 + 1</f>
        <v>5</v>
      </c>
      <c r="P202" s="3">
        <f>'Downloaded Data'!Q202 + 1</f>
        <v>5</v>
      </c>
      <c r="Q202" s="3">
        <f>'Downloaded Data'!R202 + 1</f>
        <v>5</v>
      </c>
      <c r="R202" s="5">
        <f t="shared" si="12"/>
        <v>5</v>
      </c>
      <c r="S202" s="3">
        <f>'Downloaded Data'!T202 + 1</f>
        <v>5</v>
      </c>
      <c r="T202" s="3">
        <f xml:space="preserve"> 7 - ('Downloaded Data'!U202 + 1)</f>
        <v>3</v>
      </c>
      <c r="U202" s="3">
        <f>'Downloaded Data'!V202 + 1</f>
        <v>5</v>
      </c>
      <c r="V202" s="3">
        <f>7 - ('Downloaded Data'!W202 + 1)</f>
        <v>3</v>
      </c>
      <c r="W202" s="3">
        <f>7 - ('Downloaded Data'!X202 + 1)</f>
        <v>3</v>
      </c>
      <c r="X202" s="3">
        <f>7 - ('Downloaded Data'!Y202 + 1)</f>
        <v>4</v>
      </c>
      <c r="Y202" s="3">
        <f>7 - ('Downloaded Data'!Z202 + 1)</f>
        <v>3</v>
      </c>
      <c r="Z202" s="3">
        <f>'Downloaded Data'!AA202 + 1</f>
        <v>4</v>
      </c>
      <c r="AA202" s="2">
        <f t="shared" si="13"/>
        <v>3.75</v>
      </c>
      <c r="AB202" s="2">
        <f t="shared" si="14"/>
        <v>4.5</v>
      </c>
      <c r="AC202" s="3" t="str">
        <f>VLOOKUP('Downloaded Data'!AB202,Key!$A$396:$B$456,2)</f>
        <v>Cubase</v>
      </c>
      <c r="AE202" t="s">
        <v>345</v>
      </c>
      <c r="AF202" s="3">
        <v>8</v>
      </c>
      <c r="AG202" s="3">
        <v>9</v>
      </c>
      <c r="AH202" s="3">
        <v>8</v>
      </c>
      <c r="AI202" s="3">
        <v>8</v>
      </c>
      <c r="AJ202" s="3">
        <v>9</v>
      </c>
      <c r="AK202" s="3">
        <v>9</v>
      </c>
      <c r="AL202" s="3">
        <v>9</v>
      </c>
      <c r="AM202" s="3">
        <v>9</v>
      </c>
      <c r="AN202" s="3">
        <v>9</v>
      </c>
      <c r="AO202" s="3">
        <v>6</v>
      </c>
      <c r="AP202" s="3">
        <v>7</v>
      </c>
      <c r="AQ202" s="3">
        <v>5</v>
      </c>
      <c r="AR202" s="3">
        <v>5</v>
      </c>
      <c r="AS202" s="3">
        <v>6</v>
      </c>
      <c r="AT202" s="3">
        <v>6</v>
      </c>
      <c r="AU202" s="3">
        <v>6</v>
      </c>
    </row>
    <row r="203" spans="1:48" x14ac:dyDescent="0.2">
      <c r="A203" t="s">
        <v>676</v>
      </c>
      <c r="B203" t="s">
        <v>48</v>
      </c>
      <c r="C203" s="3">
        <v>27</v>
      </c>
      <c r="D203" t="str">
        <f>VLOOKUP('Downloaded Data'!D203,Key!$A$5:$B$251,2)</f>
        <v>Portugal</v>
      </c>
      <c r="E203" s="3">
        <f>7-('Downloaded Data'!F203 + 1)</f>
        <v>5</v>
      </c>
      <c r="F203" s="3">
        <f>7 - ('Downloaded Data'!G203 + 1)</f>
        <v>5</v>
      </c>
      <c r="G203" s="3">
        <f>'Downloaded Data'!H203 + 1</f>
        <v>6</v>
      </c>
      <c r="H203" s="3">
        <f xml:space="preserve"> 7 - ('Downloaded Data'!I203 + 1)</f>
        <v>5</v>
      </c>
      <c r="I203" s="3">
        <f>'Downloaded Data'!J203 + 1</f>
        <v>5</v>
      </c>
      <c r="J203" s="3">
        <f>'Downloaded Data'!K203 + 1</f>
        <v>5</v>
      </c>
      <c r="K203" s="2">
        <f t="shared" si="15"/>
        <v>5.166666666666667</v>
      </c>
      <c r="L203" s="3">
        <f>7 - ('Downloaded Data'!M203 + 1)</f>
        <v>5</v>
      </c>
      <c r="M203" s="3">
        <f>'Downloaded Data'!N203 + 1</f>
        <v>5</v>
      </c>
      <c r="N203" s="3">
        <f>'Downloaded Data'!O203 + 1</f>
        <v>5</v>
      </c>
      <c r="O203" s="3">
        <f>'Downloaded Data'!P203 + 1</f>
        <v>5</v>
      </c>
      <c r="P203" s="3">
        <f>'Downloaded Data'!Q203 + 1</f>
        <v>5</v>
      </c>
      <c r="Q203" s="3">
        <f>'Downloaded Data'!R203 + 1</f>
        <v>5</v>
      </c>
      <c r="R203" s="5">
        <f t="shared" si="12"/>
        <v>5</v>
      </c>
      <c r="S203" s="3">
        <f>'Downloaded Data'!T203 + 1</f>
        <v>4</v>
      </c>
      <c r="T203" s="3">
        <f xml:space="preserve"> 7 - ('Downloaded Data'!U203 + 1)</f>
        <v>3</v>
      </c>
      <c r="U203" s="3">
        <f>'Downloaded Data'!V203 + 1</f>
        <v>5</v>
      </c>
      <c r="V203" s="3">
        <f>7 - ('Downloaded Data'!W203 + 1)</f>
        <v>4</v>
      </c>
      <c r="W203" s="3">
        <f>7 - ('Downloaded Data'!X203 + 1)</f>
        <v>4</v>
      </c>
      <c r="X203" s="3">
        <f>7 - ('Downloaded Data'!Y203 + 1)</f>
        <v>3</v>
      </c>
      <c r="Y203" s="3">
        <f>7 - ('Downloaded Data'!Z203 + 1)</f>
        <v>5</v>
      </c>
      <c r="Z203" s="3">
        <f>'Downloaded Data'!AA203 + 1</f>
        <v>2</v>
      </c>
      <c r="AA203" s="2">
        <f t="shared" si="13"/>
        <v>3.75</v>
      </c>
      <c r="AB203" s="2">
        <f t="shared" si="14"/>
        <v>4.55</v>
      </c>
      <c r="AC203" s="3" t="str">
        <f>VLOOKUP('Downloaded Data'!AB203,Key!$A$396:$B$456,2)</f>
        <v>Visual Studio</v>
      </c>
      <c r="AE203" t="s">
        <v>346</v>
      </c>
      <c r="AF203" s="3">
        <v>9</v>
      </c>
      <c r="AG203" s="3">
        <v>9</v>
      </c>
      <c r="AH203" s="3">
        <v>10</v>
      </c>
      <c r="AI203" s="3">
        <v>10</v>
      </c>
      <c r="AJ203" s="3">
        <v>10</v>
      </c>
      <c r="AK203" s="3">
        <v>10</v>
      </c>
      <c r="AL203" s="3">
        <v>10</v>
      </c>
      <c r="AM203" s="3">
        <v>10</v>
      </c>
      <c r="AN203" s="3">
        <v>10</v>
      </c>
      <c r="AO203" s="3">
        <v>10</v>
      </c>
      <c r="AP203" s="3">
        <v>7</v>
      </c>
      <c r="AQ203" s="3">
        <v>8</v>
      </c>
      <c r="AR203" s="3">
        <v>9</v>
      </c>
      <c r="AS203" s="3">
        <v>7</v>
      </c>
      <c r="AT203" s="3">
        <v>10</v>
      </c>
      <c r="AU203" s="3">
        <v>9</v>
      </c>
    </row>
    <row r="204" spans="1:48" x14ac:dyDescent="0.2">
      <c r="A204" t="s">
        <v>677</v>
      </c>
      <c r="B204" t="s">
        <v>56</v>
      </c>
      <c r="C204" s="3">
        <v>37</v>
      </c>
      <c r="D204" t="str">
        <f>VLOOKUP('Downloaded Data'!D204,Key!$A$5:$B$251,2)</f>
        <v>United Kingdom</v>
      </c>
      <c r="E204" s="3">
        <f>7-('Downloaded Data'!F204 + 1)</f>
        <v>6</v>
      </c>
      <c r="F204" s="3">
        <f>7 - ('Downloaded Data'!G204 + 1)</f>
        <v>6</v>
      </c>
      <c r="G204" s="3">
        <f>'Downloaded Data'!H204 + 1</f>
        <v>5</v>
      </c>
      <c r="H204" s="3">
        <f xml:space="preserve"> 7 - ('Downloaded Data'!I204 + 1)</f>
        <v>5</v>
      </c>
      <c r="I204" s="3">
        <f>'Downloaded Data'!J204 + 1</f>
        <v>5</v>
      </c>
      <c r="J204" s="3">
        <f>'Downloaded Data'!K204 + 1</f>
        <v>5</v>
      </c>
      <c r="K204" s="2">
        <f t="shared" si="15"/>
        <v>5.333333333333333</v>
      </c>
      <c r="L204" s="3">
        <f>7 - ('Downloaded Data'!M204 + 1)</f>
        <v>5</v>
      </c>
      <c r="M204" s="3">
        <f>'Downloaded Data'!N204 + 1</f>
        <v>5</v>
      </c>
      <c r="N204" s="3">
        <f>'Downloaded Data'!O204 + 1</f>
        <v>5</v>
      </c>
      <c r="O204" s="3">
        <f>'Downloaded Data'!P204 + 1</f>
        <v>5</v>
      </c>
      <c r="P204" s="3">
        <f>'Downloaded Data'!Q204 + 1</f>
        <v>5</v>
      </c>
      <c r="Q204" s="3">
        <f>'Downloaded Data'!R204 + 1</f>
        <v>5</v>
      </c>
      <c r="R204" s="5">
        <f t="shared" si="12"/>
        <v>5</v>
      </c>
      <c r="S204" s="3">
        <f>'Downloaded Data'!T204 + 1</f>
        <v>5</v>
      </c>
      <c r="T204" s="3">
        <f xml:space="preserve"> 7 - ('Downloaded Data'!U204 + 1)</f>
        <v>3</v>
      </c>
      <c r="U204" s="3">
        <f>'Downloaded Data'!V204 + 1</f>
        <v>4</v>
      </c>
      <c r="V204" s="3">
        <f>7 - ('Downloaded Data'!W204 + 1)</f>
        <v>3</v>
      </c>
      <c r="W204" s="3">
        <f>7 - ('Downloaded Data'!X204 + 1)</f>
        <v>5</v>
      </c>
      <c r="X204" s="3">
        <f>7 - ('Downloaded Data'!Y204 + 1)</f>
        <v>5</v>
      </c>
      <c r="Y204" s="3">
        <f>7 - ('Downloaded Data'!Z204 + 1)</f>
        <v>5</v>
      </c>
      <c r="Z204" s="3">
        <f>'Downloaded Data'!AA204 + 1</f>
        <v>5</v>
      </c>
      <c r="AA204" s="2">
        <f t="shared" si="13"/>
        <v>4.375</v>
      </c>
      <c r="AB204" s="2">
        <f t="shared" si="14"/>
        <v>4.8499999999999996</v>
      </c>
      <c r="AC204" s="3" t="str">
        <f>VLOOKUP('Downloaded Data'!AB204,Key!$A$396:$B$456,2)</f>
        <v>MS Publisher</v>
      </c>
      <c r="AE204" t="s">
        <v>347</v>
      </c>
      <c r="AF204" s="3">
        <v>3</v>
      </c>
      <c r="AG204" s="3">
        <v>3</v>
      </c>
      <c r="AH204" s="3">
        <v>4</v>
      </c>
      <c r="AI204" s="3">
        <v>9</v>
      </c>
      <c r="AJ204" s="3">
        <v>9</v>
      </c>
      <c r="AK204" s="3">
        <v>9</v>
      </c>
      <c r="AL204" s="3">
        <v>9</v>
      </c>
      <c r="AM204" s="3">
        <v>9</v>
      </c>
      <c r="AN204" s="3">
        <v>9</v>
      </c>
      <c r="AO204" s="3">
        <v>9</v>
      </c>
      <c r="AP204" s="3">
        <v>9</v>
      </c>
      <c r="AQ204" s="3">
        <v>3</v>
      </c>
      <c r="AR204" s="3">
        <v>9</v>
      </c>
      <c r="AS204" s="3">
        <v>9</v>
      </c>
      <c r="AT204" s="3">
        <v>6</v>
      </c>
      <c r="AU204" s="3">
        <v>9</v>
      </c>
    </row>
    <row r="205" spans="1:48" x14ac:dyDescent="0.2">
      <c r="A205" t="s">
        <v>678</v>
      </c>
      <c r="B205" t="s">
        <v>48</v>
      </c>
      <c r="C205" s="3">
        <v>30</v>
      </c>
      <c r="D205" t="str">
        <f>VLOOKUP('Downloaded Data'!D205,Key!$A$5:$B$251,2)</f>
        <v>United Kingdom</v>
      </c>
      <c r="E205" s="3">
        <f>7-('Downloaded Data'!F205 + 1)</f>
        <v>2</v>
      </c>
      <c r="F205" s="3">
        <f>7 - ('Downloaded Data'!G205 + 1)</f>
        <v>6</v>
      </c>
      <c r="G205" s="3">
        <f>'Downloaded Data'!H205 + 1</f>
        <v>3</v>
      </c>
      <c r="H205" s="3">
        <f xml:space="preserve"> 7 - ('Downloaded Data'!I205 + 1)</f>
        <v>6</v>
      </c>
      <c r="I205" s="3">
        <f>'Downloaded Data'!J205 + 1</f>
        <v>5</v>
      </c>
      <c r="J205" s="3">
        <f>'Downloaded Data'!K205 + 1</f>
        <v>5</v>
      </c>
      <c r="K205" s="2">
        <f t="shared" si="15"/>
        <v>4.5</v>
      </c>
      <c r="L205" s="3">
        <f>7 - ('Downloaded Data'!M205 + 1)</f>
        <v>6</v>
      </c>
      <c r="M205" s="3">
        <f>'Downloaded Data'!N205 + 1</f>
        <v>6</v>
      </c>
      <c r="N205" s="3">
        <f>'Downloaded Data'!O205 + 1</f>
        <v>6</v>
      </c>
      <c r="O205" s="3">
        <f>'Downloaded Data'!P205 + 1</f>
        <v>4</v>
      </c>
      <c r="P205" s="3">
        <f>'Downloaded Data'!Q205 + 1</f>
        <v>6</v>
      </c>
      <c r="Q205" s="3">
        <f>'Downloaded Data'!R205 + 1</f>
        <v>6</v>
      </c>
      <c r="R205" s="5">
        <f t="shared" si="12"/>
        <v>5.666666666666667</v>
      </c>
      <c r="S205" s="3">
        <f>'Downloaded Data'!T205 + 1</f>
        <v>5</v>
      </c>
      <c r="T205" s="3">
        <f xml:space="preserve"> 7 - ('Downloaded Data'!U205 + 1)</f>
        <v>2</v>
      </c>
      <c r="U205" s="3">
        <f>'Downloaded Data'!V205 + 1</f>
        <v>2</v>
      </c>
      <c r="V205" s="3">
        <f>7 - ('Downloaded Data'!W205 + 1)</f>
        <v>2</v>
      </c>
      <c r="W205" s="3">
        <f>7 - ('Downloaded Data'!X205 + 1)</f>
        <v>3</v>
      </c>
      <c r="X205" s="3">
        <f>7 - ('Downloaded Data'!Y205 + 1)</f>
        <v>3</v>
      </c>
      <c r="Y205" s="3">
        <f>7 - ('Downloaded Data'!Z205 + 1)</f>
        <v>1</v>
      </c>
      <c r="Z205" s="3">
        <f>'Downloaded Data'!AA205 + 1</f>
        <v>2</v>
      </c>
      <c r="AA205" s="2">
        <f t="shared" si="13"/>
        <v>2.5</v>
      </c>
      <c r="AB205" s="2">
        <f t="shared" si="14"/>
        <v>4.05</v>
      </c>
      <c r="AC205" s="3" t="str">
        <f>VLOOKUP('Downloaded Data'!AB205,Key!$A$396:$B$456,2)</f>
        <v>Other</v>
      </c>
      <c r="AD205" t="s">
        <v>348</v>
      </c>
      <c r="AE205" t="s">
        <v>349</v>
      </c>
      <c r="AF205" s="3">
        <v>8</v>
      </c>
      <c r="AG205" s="3">
        <v>9</v>
      </c>
      <c r="AH205" s="3">
        <v>9</v>
      </c>
      <c r="AI205" s="3">
        <v>7</v>
      </c>
      <c r="AJ205" s="3">
        <v>9</v>
      </c>
      <c r="AK205" s="3">
        <v>8</v>
      </c>
      <c r="AL205" s="3">
        <v>9</v>
      </c>
      <c r="AM205" s="3">
        <v>10</v>
      </c>
      <c r="AN205" s="3">
        <v>9</v>
      </c>
      <c r="AO205" s="3">
        <v>8</v>
      </c>
      <c r="AP205" s="3">
        <v>9</v>
      </c>
      <c r="AQ205" s="3">
        <v>10</v>
      </c>
      <c r="AR205" s="3">
        <v>8</v>
      </c>
      <c r="AS205" s="3">
        <v>10</v>
      </c>
      <c r="AT205" s="3">
        <v>9</v>
      </c>
      <c r="AU205" s="3">
        <v>9</v>
      </c>
    </row>
    <row r="206" spans="1:48" x14ac:dyDescent="0.2">
      <c r="A206" t="s">
        <v>679</v>
      </c>
      <c r="B206" t="s">
        <v>48</v>
      </c>
      <c r="C206" s="3">
        <v>31</v>
      </c>
      <c r="D206" t="str">
        <f>VLOOKUP('Downloaded Data'!D206,Key!$A$5:$B$251,2)</f>
        <v>Chile</v>
      </c>
      <c r="E206" s="3">
        <f>7-('Downloaded Data'!F206 + 1)</f>
        <v>6</v>
      </c>
      <c r="F206" s="3">
        <f>7 - ('Downloaded Data'!G206 + 1)</f>
        <v>6</v>
      </c>
      <c r="G206" s="3">
        <f>'Downloaded Data'!H206 + 1</f>
        <v>6</v>
      </c>
      <c r="H206" s="3">
        <f xml:space="preserve"> 7 - ('Downloaded Data'!I206 + 1)</f>
        <v>5</v>
      </c>
      <c r="I206" s="3">
        <f>'Downloaded Data'!J206 + 1</f>
        <v>6</v>
      </c>
      <c r="J206" s="3">
        <f>'Downloaded Data'!K206 + 1</f>
        <v>6</v>
      </c>
      <c r="K206" s="2">
        <f t="shared" si="15"/>
        <v>5.833333333333333</v>
      </c>
      <c r="L206" s="3">
        <f>7 - ('Downloaded Data'!M206 + 1)</f>
        <v>6</v>
      </c>
      <c r="M206" s="3">
        <f>'Downloaded Data'!N206 + 1</f>
        <v>6</v>
      </c>
      <c r="N206" s="3">
        <f>'Downloaded Data'!O206 + 1</f>
        <v>6</v>
      </c>
      <c r="O206" s="3">
        <f>'Downloaded Data'!P206 + 1</f>
        <v>6</v>
      </c>
      <c r="P206" s="3">
        <f>'Downloaded Data'!Q206 + 1</f>
        <v>6</v>
      </c>
      <c r="Q206" s="3">
        <f>'Downloaded Data'!R206 + 1</f>
        <v>6</v>
      </c>
      <c r="R206" s="5">
        <f t="shared" si="12"/>
        <v>6</v>
      </c>
      <c r="S206" s="3">
        <f>'Downloaded Data'!T206 + 1</f>
        <v>5</v>
      </c>
      <c r="T206" s="3">
        <f xml:space="preserve"> 7 - ('Downloaded Data'!U206 + 1)</f>
        <v>5</v>
      </c>
      <c r="U206" s="3">
        <f>'Downloaded Data'!V206 + 1</f>
        <v>5</v>
      </c>
      <c r="V206" s="3">
        <f>7 - ('Downloaded Data'!W206 + 1)</f>
        <v>5</v>
      </c>
      <c r="W206" s="3">
        <f>7 - ('Downloaded Data'!X206 + 1)</f>
        <v>5</v>
      </c>
      <c r="X206" s="3">
        <f>7 - ('Downloaded Data'!Y206 + 1)</f>
        <v>5</v>
      </c>
      <c r="Y206" s="3">
        <f>7 - ('Downloaded Data'!Z206 + 1)</f>
        <v>5</v>
      </c>
      <c r="Z206" s="3">
        <f>'Downloaded Data'!AA206 + 1</f>
        <v>5</v>
      </c>
      <c r="AA206" s="2">
        <f t="shared" si="13"/>
        <v>5</v>
      </c>
      <c r="AB206" s="2">
        <f t="shared" si="14"/>
        <v>5.55</v>
      </c>
      <c r="AC206" s="3" t="str">
        <f>VLOOKUP('Downloaded Data'!AB206,Key!$A$396:$B$456,2)</f>
        <v>Google Docs</v>
      </c>
      <c r="AE206" t="s">
        <v>350</v>
      </c>
      <c r="AF206" s="3">
        <v>9</v>
      </c>
      <c r="AG206" s="3">
        <v>9</v>
      </c>
      <c r="AH206" s="3">
        <v>8</v>
      </c>
      <c r="AI206" s="3">
        <v>8</v>
      </c>
      <c r="AJ206" s="3">
        <v>8</v>
      </c>
      <c r="AK206" s="3">
        <v>7</v>
      </c>
      <c r="AL206" s="3">
        <v>7</v>
      </c>
      <c r="AM206" s="3">
        <v>8</v>
      </c>
      <c r="AN206" s="3">
        <v>8</v>
      </c>
      <c r="AO206" s="3">
        <v>8</v>
      </c>
      <c r="AP206" s="3">
        <v>8</v>
      </c>
      <c r="AQ206" s="3">
        <v>6</v>
      </c>
      <c r="AR206" s="3">
        <v>5</v>
      </c>
      <c r="AS206" s="3">
        <v>5</v>
      </c>
      <c r="AT206" s="3">
        <v>5</v>
      </c>
      <c r="AU206" s="3">
        <v>5</v>
      </c>
    </row>
    <row r="207" spans="1:48" s="8" customFormat="1" x14ac:dyDescent="0.2">
      <c r="A207" s="8" t="s">
        <v>680</v>
      </c>
      <c r="B207" s="8" t="s">
        <v>48</v>
      </c>
      <c r="C207" s="9">
        <v>26</v>
      </c>
      <c r="D207" s="8" t="str">
        <f>VLOOKUP('Downloaded Data'!D207,Key!$A$5:$B$251,2)</f>
        <v>United Kingdom</v>
      </c>
      <c r="E207" s="9">
        <f>7-('Downloaded Data'!F207 + 1)</f>
        <v>6</v>
      </c>
      <c r="F207" s="9">
        <f>7 - ('Downloaded Data'!G207 + 1)</f>
        <v>1</v>
      </c>
      <c r="G207" s="9">
        <f>'Downloaded Data'!H207 + 1</f>
        <v>6</v>
      </c>
      <c r="H207" s="9">
        <f xml:space="preserve"> 7 - ('Downloaded Data'!I207 + 1)</f>
        <v>6</v>
      </c>
      <c r="I207" s="9">
        <f>'Downloaded Data'!J207 + 1</f>
        <v>6</v>
      </c>
      <c r="J207" s="9">
        <f>'Downloaded Data'!K207 + 1</f>
        <v>6</v>
      </c>
      <c r="K207" s="10">
        <f t="shared" si="15"/>
        <v>5.166666666666667</v>
      </c>
      <c r="L207" s="9">
        <f>7 - ('Downloaded Data'!M207 + 1)</f>
        <v>6</v>
      </c>
      <c r="M207" s="9">
        <f>'Downloaded Data'!N207 + 1</f>
        <v>6</v>
      </c>
      <c r="N207" s="9">
        <f>'Downloaded Data'!O207 + 1</f>
        <v>6</v>
      </c>
      <c r="O207" s="9">
        <f>'Downloaded Data'!P207 + 1</f>
        <v>6</v>
      </c>
      <c r="P207" s="9">
        <f>'Downloaded Data'!Q207 + 1</f>
        <v>6</v>
      </c>
      <c r="Q207" s="9">
        <f>'Downloaded Data'!R207 + 1</f>
        <v>6</v>
      </c>
      <c r="R207" s="11">
        <f t="shared" si="12"/>
        <v>6</v>
      </c>
      <c r="S207" s="9">
        <f>'Downloaded Data'!T207 + 1</f>
        <v>6</v>
      </c>
      <c r="T207" s="9">
        <f xml:space="preserve"> 7 - ('Downloaded Data'!U207 + 1)</f>
        <v>1</v>
      </c>
      <c r="U207" s="9">
        <f>'Downloaded Data'!V207 + 1</f>
        <v>6</v>
      </c>
      <c r="V207" s="9">
        <f>7 - ('Downloaded Data'!W207 + 1)</f>
        <v>1</v>
      </c>
      <c r="W207" s="9">
        <f>7 - ('Downloaded Data'!X207 + 1)</f>
        <v>1</v>
      </c>
      <c r="X207" s="9">
        <f>7 - ('Downloaded Data'!Y207 + 1)</f>
        <v>1</v>
      </c>
      <c r="Y207" s="9">
        <f>7 - ('Downloaded Data'!Z207 + 1)</f>
        <v>1</v>
      </c>
      <c r="Z207" s="9">
        <f>'Downloaded Data'!AA207 + 1</f>
        <v>6</v>
      </c>
      <c r="AA207" s="10">
        <f t="shared" si="13"/>
        <v>2.875</v>
      </c>
      <c r="AB207" s="10">
        <f t="shared" si="14"/>
        <v>4.5</v>
      </c>
      <c r="AC207" s="9" t="str">
        <f>VLOOKUP('Downloaded Data'!AB207,Key!$A$396:$B$456,2)</f>
        <v>Google Docs</v>
      </c>
      <c r="AE207" s="8" t="s">
        <v>351</v>
      </c>
      <c r="AF207" s="9">
        <v>10</v>
      </c>
      <c r="AG207" s="9">
        <v>10</v>
      </c>
      <c r="AH207" s="9">
        <v>10</v>
      </c>
      <c r="AI207" s="9">
        <v>10</v>
      </c>
      <c r="AJ207" s="9">
        <v>10</v>
      </c>
      <c r="AK207" s="9">
        <v>10</v>
      </c>
      <c r="AL207" s="9">
        <v>10</v>
      </c>
      <c r="AM207" s="9">
        <v>10</v>
      </c>
      <c r="AN207" s="9">
        <v>10</v>
      </c>
      <c r="AO207" s="9">
        <v>10</v>
      </c>
      <c r="AP207" s="9">
        <v>10</v>
      </c>
      <c r="AQ207" s="9">
        <v>10</v>
      </c>
      <c r="AR207" s="9">
        <v>10</v>
      </c>
      <c r="AS207" s="9">
        <v>10</v>
      </c>
      <c r="AT207" s="9">
        <v>10</v>
      </c>
      <c r="AU207" s="9">
        <v>10</v>
      </c>
    </row>
    <row r="208" spans="1:48" s="8" customFormat="1" x14ac:dyDescent="0.2">
      <c r="A208" s="8" t="s">
        <v>681</v>
      </c>
      <c r="B208" s="8" t="s">
        <v>60</v>
      </c>
      <c r="C208" s="9">
        <v>40</v>
      </c>
      <c r="D208" s="8" t="s">
        <v>1012</v>
      </c>
      <c r="E208" s="9">
        <f>7-('Downloaded Data'!F208 + 1)</f>
        <v>4</v>
      </c>
      <c r="F208" s="9">
        <f>7 - ('Downloaded Data'!G208 + 1)</f>
        <v>3</v>
      </c>
      <c r="G208" s="9">
        <f>'Downloaded Data'!H208 + 1</f>
        <v>3</v>
      </c>
      <c r="H208" s="9">
        <f xml:space="preserve"> 7 - ('Downloaded Data'!I208 + 1)</f>
        <v>3</v>
      </c>
      <c r="I208" s="9">
        <f>'Downloaded Data'!J208 + 1</f>
        <v>3</v>
      </c>
      <c r="J208" s="9">
        <f>'Downloaded Data'!K208 + 1</f>
        <v>4</v>
      </c>
      <c r="K208" s="10">
        <f t="shared" si="15"/>
        <v>3.3333333333333335</v>
      </c>
      <c r="L208" s="9">
        <f>7 - ('Downloaded Data'!M208 + 1)</f>
        <v>4</v>
      </c>
      <c r="M208" s="9">
        <f>'Downloaded Data'!N208 + 1</f>
        <v>3</v>
      </c>
      <c r="N208" s="9">
        <f>'Downloaded Data'!O208 + 1</f>
        <v>3</v>
      </c>
      <c r="O208" s="9">
        <f>'Downloaded Data'!P208 + 1</f>
        <v>3</v>
      </c>
      <c r="P208" s="9">
        <f>'Downloaded Data'!Q208 + 1</f>
        <v>3</v>
      </c>
      <c r="Q208" s="9">
        <f>'Downloaded Data'!R208 + 1</f>
        <v>3</v>
      </c>
      <c r="R208" s="11">
        <f t="shared" si="12"/>
        <v>3.1666666666666665</v>
      </c>
      <c r="S208" s="9">
        <f>'Downloaded Data'!T208 + 1</f>
        <v>3</v>
      </c>
      <c r="T208" s="9">
        <f xml:space="preserve"> 7 - ('Downloaded Data'!U208 + 1)</f>
        <v>3</v>
      </c>
      <c r="U208" s="9">
        <f>'Downloaded Data'!V208 + 1</f>
        <v>3</v>
      </c>
      <c r="V208" s="9">
        <f>7 - ('Downloaded Data'!W208 + 1)</f>
        <v>3</v>
      </c>
      <c r="W208" s="9">
        <f>7 - ('Downloaded Data'!X208 + 1)</f>
        <v>3</v>
      </c>
      <c r="X208" s="9">
        <f>7 - ('Downloaded Data'!Y208 + 1)</f>
        <v>3</v>
      </c>
      <c r="Y208" s="9">
        <f>7 - ('Downloaded Data'!Z208 + 1)</f>
        <v>3</v>
      </c>
      <c r="Z208" s="9">
        <f>'Downloaded Data'!AA208 + 1</f>
        <v>2</v>
      </c>
      <c r="AA208" s="10">
        <f t="shared" si="13"/>
        <v>2.875</v>
      </c>
      <c r="AB208" s="10">
        <f t="shared" si="14"/>
        <v>3.1</v>
      </c>
      <c r="AC208" s="9" t="str">
        <f>VLOOKUP('Downloaded Data'!AB208,Key!$A$396:$B$456,2)</f>
        <v>MS Word</v>
      </c>
      <c r="AE208" s="8" t="s">
        <v>352</v>
      </c>
      <c r="AF208" s="9">
        <v>5</v>
      </c>
      <c r="AG208" s="9">
        <v>5</v>
      </c>
      <c r="AH208" s="9">
        <v>4</v>
      </c>
      <c r="AI208" s="9">
        <v>3</v>
      </c>
      <c r="AJ208" s="9">
        <v>3</v>
      </c>
      <c r="AK208" s="9">
        <v>3</v>
      </c>
      <c r="AL208" s="9">
        <v>5</v>
      </c>
      <c r="AM208" s="9">
        <v>5</v>
      </c>
      <c r="AN208" s="9">
        <v>5</v>
      </c>
      <c r="AO208" s="9">
        <v>6</v>
      </c>
      <c r="AP208" s="9">
        <v>2</v>
      </c>
      <c r="AQ208" s="9">
        <v>2</v>
      </c>
      <c r="AR208" s="9">
        <v>2</v>
      </c>
      <c r="AS208" s="9">
        <v>2</v>
      </c>
      <c r="AT208" s="9">
        <v>0</v>
      </c>
      <c r="AU208" s="9">
        <v>5</v>
      </c>
    </row>
    <row r="209" spans="1:48" x14ac:dyDescent="0.2">
      <c r="A209" t="s">
        <v>682</v>
      </c>
      <c r="B209" t="s">
        <v>48</v>
      </c>
      <c r="C209" s="3">
        <v>19</v>
      </c>
      <c r="D209" t="str">
        <f>VLOOKUP('Downloaded Data'!D209,Key!$A$5:$B$251,2)</f>
        <v>South Africa</v>
      </c>
      <c r="E209" s="3">
        <f>7-('Downloaded Data'!F209 + 1)</f>
        <v>5</v>
      </c>
      <c r="F209" s="3">
        <f>7 - ('Downloaded Data'!G209 + 1)</f>
        <v>3</v>
      </c>
      <c r="G209" s="3">
        <f>'Downloaded Data'!H209 + 1</f>
        <v>5</v>
      </c>
      <c r="H209" s="3">
        <f xml:space="preserve"> 7 - ('Downloaded Data'!I209 + 1)</f>
        <v>5</v>
      </c>
      <c r="I209" s="3">
        <f>'Downloaded Data'!J209 + 1</f>
        <v>5</v>
      </c>
      <c r="J209" s="3">
        <f>'Downloaded Data'!K209 + 1</f>
        <v>5</v>
      </c>
      <c r="K209" s="2">
        <f t="shared" si="15"/>
        <v>4.666666666666667</v>
      </c>
      <c r="L209" s="3">
        <f>7 - ('Downloaded Data'!M209 + 1)</f>
        <v>5</v>
      </c>
      <c r="M209" s="3">
        <f>'Downloaded Data'!N209 + 1</f>
        <v>5</v>
      </c>
      <c r="N209" s="3">
        <f>'Downloaded Data'!O209 + 1</f>
        <v>5</v>
      </c>
      <c r="O209" s="3">
        <f>'Downloaded Data'!P209 + 1</f>
        <v>5</v>
      </c>
      <c r="P209" s="3">
        <f>'Downloaded Data'!Q209 + 1</f>
        <v>5</v>
      </c>
      <c r="Q209" s="3">
        <f>'Downloaded Data'!R209 + 1</f>
        <v>6</v>
      </c>
      <c r="R209" s="5">
        <f t="shared" si="12"/>
        <v>5.166666666666667</v>
      </c>
      <c r="S209" s="3">
        <f>'Downloaded Data'!T209 + 1</f>
        <v>6</v>
      </c>
      <c r="T209" s="3">
        <f xml:space="preserve"> 7 - ('Downloaded Data'!U209 + 1)</f>
        <v>2</v>
      </c>
      <c r="U209" s="3">
        <f>'Downloaded Data'!V209 + 1</f>
        <v>2</v>
      </c>
      <c r="V209" s="3">
        <f>7 - ('Downloaded Data'!W209 + 1)</f>
        <v>4</v>
      </c>
      <c r="W209" s="3">
        <f>7 - ('Downloaded Data'!X209 + 1)</f>
        <v>2</v>
      </c>
      <c r="X209" s="3">
        <f>7 - ('Downloaded Data'!Y209 + 1)</f>
        <v>2</v>
      </c>
      <c r="Y209" s="3">
        <f>7 - ('Downloaded Data'!Z209 + 1)</f>
        <v>2</v>
      </c>
      <c r="Z209" s="3">
        <f>'Downloaded Data'!AA209 + 1</f>
        <v>2</v>
      </c>
      <c r="AA209" s="2">
        <f t="shared" si="13"/>
        <v>2.75</v>
      </c>
      <c r="AB209" s="2">
        <f t="shared" si="14"/>
        <v>4.05</v>
      </c>
      <c r="AC209" s="3" t="str">
        <f>VLOOKUP('Downloaded Data'!AB209,Key!$A$396:$B$456,2)</f>
        <v>iMovie</v>
      </c>
      <c r="AE209" t="s">
        <v>353</v>
      </c>
      <c r="AF209" s="3">
        <v>9</v>
      </c>
      <c r="AG209" s="3">
        <v>9</v>
      </c>
      <c r="AH209" s="3">
        <v>8</v>
      </c>
      <c r="AI209" s="3">
        <v>9</v>
      </c>
      <c r="AJ209" s="3">
        <v>8</v>
      </c>
      <c r="AK209" s="3">
        <v>9</v>
      </c>
      <c r="AL209" s="3">
        <v>8</v>
      </c>
      <c r="AM209" s="3">
        <v>8</v>
      </c>
      <c r="AN209" s="3">
        <v>9</v>
      </c>
      <c r="AO209" s="3">
        <v>10</v>
      </c>
      <c r="AP209" s="3">
        <v>9</v>
      </c>
      <c r="AQ209" s="3">
        <v>10</v>
      </c>
      <c r="AR209" s="3">
        <v>9</v>
      </c>
      <c r="AS209" s="3">
        <v>9</v>
      </c>
      <c r="AT209" s="3">
        <v>9</v>
      </c>
      <c r="AU209" s="3">
        <v>9</v>
      </c>
      <c r="AV209" t="s">
        <v>354</v>
      </c>
    </row>
    <row r="210" spans="1:48" x14ac:dyDescent="0.2">
      <c r="A210" t="s">
        <v>683</v>
      </c>
      <c r="B210" t="s">
        <v>48</v>
      </c>
      <c r="C210" s="3">
        <v>21</v>
      </c>
      <c r="D210" t="str">
        <f>VLOOKUP('Downloaded Data'!D210,Key!$A$5:$B$251,2)</f>
        <v>Hungary</v>
      </c>
      <c r="E210" s="3">
        <f>7-('Downloaded Data'!F210 + 1)</f>
        <v>6</v>
      </c>
      <c r="F210" s="3">
        <f>7 - ('Downloaded Data'!G210 + 1)</f>
        <v>5</v>
      </c>
      <c r="G210" s="3">
        <f>'Downloaded Data'!H210 + 1</f>
        <v>4</v>
      </c>
      <c r="H210" s="3">
        <f xml:space="preserve"> 7 - ('Downloaded Data'!I210 + 1)</f>
        <v>6</v>
      </c>
      <c r="I210" s="3">
        <f>'Downloaded Data'!J210 + 1</f>
        <v>5</v>
      </c>
      <c r="J210" s="3">
        <f>'Downloaded Data'!K210 + 1</f>
        <v>5</v>
      </c>
      <c r="K210" s="2">
        <f t="shared" si="15"/>
        <v>5.166666666666667</v>
      </c>
      <c r="L210" s="3">
        <f>7 - ('Downloaded Data'!M210 + 1)</f>
        <v>5</v>
      </c>
      <c r="M210" s="3">
        <f>'Downloaded Data'!N210 + 1</f>
        <v>5</v>
      </c>
      <c r="N210" s="3">
        <f>'Downloaded Data'!O210 + 1</f>
        <v>4</v>
      </c>
      <c r="O210" s="3">
        <f>'Downloaded Data'!P210 + 1</f>
        <v>5</v>
      </c>
      <c r="P210" s="3">
        <f>'Downloaded Data'!Q210 + 1</f>
        <v>6</v>
      </c>
      <c r="Q210" s="3">
        <f>'Downloaded Data'!R210 + 1</f>
        <v>5</v>
      </c>
      <c r="R210" s="5">
        <f t="shared" si="12"/>
        <v>5</v>
      </c>
      <c r="S210" s="3">
        <f>'Downloaded Data'!T210 + 1</f>
        <v>5</v>
      </c>
      <c r="T210" s="3">
        <f xml:space="preserve"> 7 - ('Downloaded Data'!U210 + 1)</f>
        <v>4</v>
      </c>
      <c r="U210" s="3">
        <f>'Downloaded Data'!V210 + 1</f>
        <v>4</v>
      </c>
      <c r="V210" s="3">
        <f>7 - ('Downloaded Data'!W210 + 1)</f>
        <v>3</v>
      </c>
      <c r="W210" s="3">
        <f>7 - ('Downloaded Data'!X210 + 1)</f>
        <v>3</v>
      </c>
      <c r="X210" s="3">
        <f>7 - ('Downloaded Data'!Y210 + 1)</f>
        <v>4</v>
      </c>
      <c r="Y210" s="3">
        <f>7 - ('Downloaded Data'!Z210 + 1)</f>
        <v>4</v>
      </c>
      <c r="Z210" s="3">
        <f>'Downloaded Data'!AA210 + 1</f>
        <v>4</v>
      </c>
      <c r="AA210" s="2">
        <f t="shared" si="13"/>
        <v>3.875</v>
      </c>
      <c r="AB210" s="2">
        <f t="shared" si="14"/>
        <v>4.5999999999999996</v>
      </c>
      <c r="AC210" s="3" t="str">
        <f>VLOOKUP('Downloaded Data'!AB210,Key!$A$396:$B$456,2)</f>
        <v>Photoshop</v>
      </c>
      <c r="AE210" t="s">
        <v>355</v>
      </c>
      <c r="AF210" s="3">
        <v>5</v>
      </c>
      <c r="AG210" s="3">
        <v>7</v>
      </c>
      <c r="AH210" s="3">
        <v>7</v>
      </c>
      <c r="AI210" s="3">
        <v>3</v>
      </c>
      <c r="AJ210" s="3">
        <v>9</v>
      </c>
      <c r="AK210" s="3">
        <v>6</v>
      </c>
      <c r="AL210" s="3">
        <v>7</v>
      </c>
      <c r="AM210" s="3">
        <v>1</v>
      </c>
      <c r="AN210" s="3">
        <v>1</v>
      </c>
      <c r="AO210" s="3">
        <v>3</v>
      </c>
      <c r="AP210" s="3">
        <v>9</v>
      </c>
      <c r="AQ210" s="3">
        <v>5</v>
      </c>
      <c r="AR210" s="3">
        <v>0</v>
      </c>
      <c r="AS210" s="3">
        <v>0</v>
      </c>
      <c r="AT210" s="3">
        <v>0</v>
      </c>
      <c r="AU210" s="3">
        <v>4</v>
      </c>
    </row>
    <row r="211" spans="1:48" x14ac:dyDescent="0.2">
      <c r="A211" t="s">
        <v>684</v>
      </c>
      <c r="B211" t="s">
        <v>60</v>
      </c>
      <c r="C211" s="3">
        <v>23</v>
      </c>
      <c r="D211" t="str">
        <f>VLOOKUP('Downloaded Data'!D211,Key!$A$5:$B$251,2)</f>
        <v>Portugal</v>
      </c>
      <c r="E211" s="3">
        <f>7-('Downloaded Data'!F211 + 1)</f>
        <v>6</v>
      </c>
      <c r="F211" s="3">
        <f>7 - ('Downloaded Data'!G211 + 1)</f>
        <v>6</v>
      </c>
      <c r="G211" s="3">
        <f>'Downloaded Data'!H211 + 1</f>
        <v>6</v>
      </c>
      <c r="H211" s="3">
        <f xml:space="preserve"> 7 - ('Downloaded Data'!I211 + 1)</f>
        <v>6</v>
      </c>
      <c r="I211" s="3">
        <f>'Downloaded Data'!J211 + 1</f>
        <v>6</v>
      </c>
      <c r="J211" s="3">
        <f>'Downloaded Data'!K211 + 1</f>
        <v>6</v>
      </c>
      <c r="K211" s="2">
        <f t="shared" si="15"/>
        <v>6</v>
      </c>
      <c r="L211" s="3">
        <f>7 - ('Downloaded Data'!M211 + 1)</f>
        <v>6</v>
      </c>
      <c r="M211" s="3">
        <f>'Downloaded Data'!N211 + 1</f>
        <v>6</v>
      </c>
      <c r="N211" s="3">
        <f>'Downloaded Data'!O211 + 1</f>
        <v>6</v>
      </c>
      <c r="O211" s="3">
        <f>'Downloaded Data'!P211 + 1</f>
        <v>6</v>
      </c>
      <c r="P211" s="3">
        <f>'Downloaded Data'!Q211 + 1</f>
        <v>6</v>
      </c>
      <c r="Q211" s="3">
        <f>'Downloaded Data'!R211 + 1</f>
        <v>6</v>
      </c>
      <c r="R211" s="5">
        <f t="shared" si="12"/>
        <v>6</v>
      </c>
      <c r="S211" s="3">
        <f>'Downloaded Data'!T211 + 1</f>
        <v>6</v>
      </c>
      <c r="T211" s="3">
        <f xml:space="preserve"> 7 - ('Downloaded Data'!U211 + 1)</f>
        <v>3</v>
      </c>
      <c r="U211" s="3">
        <f>'Downloaded Data'!V211 + 1</f>
        <v>5</v>
      </c>
      <c r="V211" s="3">
        <f>7 - ('Downloaded Data'!W211 + 1)</f>
        <v>3</v>
      </c>
      <c r="W211" s="3">
        <f>7 - ('Downloaded Data'!X211 + 1)</f>
        <v>3</v>
      </c>
      <c r="X211" s="3">
        <f>7 - ('Downloaded Data'!Y211 + 1)</f>
        <v>2</v>
      </c>
      <c r="Y211" s="3">
        <f>7 - ('Downloaded Data'!Z211 + 1)</f>
        <v>3</v>
      </c>
      <c r="Z211" s="3">
        <f>'Downloaded Data'!AA211 + 1</f>
        <v>5</v>
      </c>
      <c r="AA211" s="2">
        <f t="shared" si="13"/>
        <v>3.75</v>
      </c>
      <c r="AB211" s="2">
        <f t="shared" si="14"/>
        <v>5.0999999999999996</v>
      </c>
      <c r="AC211" s="3" t="str">
        <f>VLOOKUP('Downloaded Data'!AB211,Key!$A$396:$B$456,2)</f>
        <v>Photoshop</v>
      </c>
      <c r="AE211" t="s">
        <v>356</v>
      </c>
      <c r="AF211" s="3">
        <v>7</v>
      </c>
      <c r="AG211" s="3">
        <v>8</v>
      </c>
      <c r="AH211" s="3">
        <v>8</v>
      </c>
      <c r="AI211" s="3">
        <v>8</v>
      </c>
      <c r="AJ211" s="3">
        <v>8</v>
      </c>
      <c r="AK211" s="3">
        <v>8</v>
      </c>
      <c r="AL211" s="3">
        <v>7</v>
      </c>
      <c r="AM211" s="3">
        <v>8</v>
      </c>
      <c r="AN211" s="3">
        <v>8</v>
      </c>
      <c r="AO211" s="3">
        <v>6</v>
      </c>
      <c r="AP211" s="3">
        <v>6</v>
      </c>
      <c r="AQ211" s="3">
        <v>7</v>
      </c>
      <c r="AR211" s="3">
        <v>8</v>
      </c>
      <c r="AS211" s="3">
        <v>6</v>
      </c>
      <c r="AT211" s="3">
        <v>3</v>
      </c>
      <c r="AU211" s="3">
        <v>6</v>
      </c>
    </row>
    <row r="212" spans="1:48" x14ac:dyDescent="0.2">
      <c r="A212" t="s">
        <v>685</v>
      </c>
      <c r="B212" t="s">
        <v>60</v>
      </c>
      <c r="C212" s="3">
        <v>34</v>
      </c>
      <c r="D212" t="str">
        <f>VLOOKUP('Downloaded Data'!D212,Key!$A$5:$B$251,2)</f>
        <v>Czech Republic</v>
      </c>
      <c r="E212" s="3">
        <f>7-('Downloaded Data'!F212 + 1)</f>
        <v>2</v>
      </c>
      <c r="F212" s="3">
        <f>7 - ('Downloaded Data'!G212 + 1)</f>
        <v>5</v>
      </c>
      <c r="G212" s="3">
        <f>'Downloaded Data'!H212 + 1</f>
        <v>5</v>
      </c>
      <c r="H212" s="3">
        <f xml:space="preserve"> 7 - ('Downloaded Data'!I212 + 1)</f>
        <v>5</v>
      </c>
      <c r="I212" s="3">
        <f>'Downloaded Data'!J212 + 1</f>
        <v>5</v>
      </c>
      <c r="J212" s="3">
        <f>'Downloaded Data'!K212 + 1</f>
        <v>5</v>
      </c>
      <c r="K212" s="2">
        <f t="shared" si="15"/>
        <v>4.5</v>
      </c>
      <c r="L212" s="3">
        <f>7 - ('Downloaded Data'!M212 + 1)</f>
        <v>5</v>
      </c>
      <c r="M212" s="3">
        <f>'Downloaded Data'!N212 + 1</f>
        <v>5</v>
      </c>
      <c r="N212" s="3">
        <f>'Downloaded Data'!O212 + 1</f>
        <v>5</v>
      </c>
      <c r="O212" s="3">
        <f>'Downloaded Data'!P212 + 1</f>
        <v>5</v>
      </c>
      <c r="P212" s="3">
        <f>'Downloaded Data'!Q212 + 1</f>
        <v>5</v>
      </c>
      <c r="Q212" s="3">
        <f>'Downloaded Data'!R212 + 1</f>
        <v>5</v>
      </c>
      <c r="R212" s="5">
        <f t="shared" si="12"/>
        <v>5</v>
      </c>
      <c r="S212" s="3">
        <f>'Downloaded Data'!T212 + 1</f>
        <v>5</v>
      </c>
      <c r="T212" s="3">
        <f xml:space="preserve"> 7 - ('Downloaded Data'!U212 + 1)</f>
        <v>4</v>
      </c>
      <c r="U212" s="3">
        <f>'Downloaded Data'!V212 + 1</f>
        <v>4</v>
      </c>
      <c r="V212" s="3">
        <f>7 - ('Downloaded Data'!W212 + 1)</f>
        <v>4</v>
      </c>
      <c r="W212" s="3">
        <f>7 - ('Downloaded Data'!X212 + 1)</f>
        <v>4</v>
      </c>
      <c r="X212" s="3">
        <f>7 - ('Downloaded Data'!Y212 + 1)</f>
        <v>4</v>
      </c>
      <c r="Y212" s="3">
        <f>7 - ('Downloaded Data'!Z212 + 1)</f>
        <v>4</v>
      </c>
      <c r="Z212" s="3">
        <f>'Downloaded Data'!AA212 + 1</f>
        <v>4</v>
      </c>
      <c r="AA212" s="2">
        <f t="shared" si="13"/>
        <v>4.125</v>
      </c>
      <c r="AB212" s="2">
        <f t="shared" si="14"/>
        <v>4.5</v>
      </c>
      <c r="AC212" s="3" t="str">
        <f>VLOOKUP('Downloaded Data'!AB212,Key!$A$396:$B$456,2)</f>
        <v>Blender</v>
      </c>
      <c r="AE212" t="s">
        <v>357</v>
      </c>
      <c r="AF212" s="3">
        <v>9</v>
      </c>
      <c r="AG212" s="3">
        <v>9</v>
      </c>
      <c r="AH212" s="3">
        <v>9</v>
      </c>
      <c r="AI212" s="3">
        <v>9</v>
      </c>
      <c r="AJ212" s="3">
        <v>9</v>
      </c>
      <c r="AK212" s="3">
        <v>8</v>
      </c>
      <c r="AL212" s="3">
        <v>8</v>
      </c>
      <c r="AM212" s="3">
        <v>7</v>
      </c>
      <c r="AN212" s="3">
        <v>7</v>
      </c>
      <c r="AO212" s="3">
        <v>9</v>
      </c>
      <c r="AP212" s="3">
        <v>9</v>
      </c>
      <c r="AQ212" s="3">
        <v>4</v>
      </c>
      <c r="AR212" s="3">
        <v>7</v>
      </c>
      <c r="AS212" s="3">
        <v>7</v>
      </c>
      <c r="AT212" s="3">
        <v>9</v>
      </c>
      <c r="AU212" s="3">
        <v>7</v>
      </c>
    </row>
    <row r="213" spans="1:48" x14ac:dyDescent="0.2">
      <c r="A213" t="s">
        <v>686</v>
      </c>
      <c r="B213" t="s">
        <v>60</v>
      </c>
      <c r="C213" s="3">
        <v>18</v>
      </c>
      <c r="D213" t="str">
        <f>VLOOKUP('Downloaded Data'!D213,Key!$A$5:$B$251,2)</f>
        <v>United Kingdom</v>
      </c>
      <c r="E213" s="3">
        <f>7-('Downloaded Data'!F213 + 1)</f>
        <v>5</v>
      </c>
      <c r="F213" s="3">
        <f>7 - ('Downloaded Data'!G213 + 1)</f>
        <v>4</v>
      </c>
      <c r="G213" s="3">
        <f>'Downloaded Data'!H213 + 1</f>
        <v>4</v>
      </c>
      <c r="H213" s="3">
        <f xml:space="preserve"> 7 - ('Downloaded Data'!I213 + 1)</f>
        <v>5</v>
      </c>
      <c r="I213" s="3">
        <f>'Downloaded Data'!J213 + 1</f>
        <v>4</v>
      </c>
      <c r="J213" s="3">
        <f>'Downloaded Data'!K213 + 1</f>
        <v>5</v>
      </c>
      <c r="K213" s="2">
        <f t="shared" si="15"/>
        <v>4.5</v>
      </c>
      <c r="L213" s="3">
        <f>7 - ('Downloaded Data'!M213 + 1)</f>
        <v>5</v>
      </c>
      <c r="M213" s="3">
        <f>'Downloaded Data'!N213 + 1</f>
        <v>4</v>
      </c>
      <c r="N213" s="3">
        <f>'Downloaded Data'!O213 + 1</f>
        <v>3</v>
      </c>
      <c r="O213" s="3">
        <f>'Downloaded Data'!P213 + 1</f>
        <v>6</v>
      </c>
      <c r="P213" s="3">
        <f>'Downloaded Data'!Q213 + 1</f>
        <v>4</v>
      </c>
      <c r="Q213" s="3">
        <f>'Downloaded Data'!R213 + 1</f>
        <v>4</v>
      </c>
      <c r="R213" s="5">
        <f t="shared" si="12"/>
        <v>4.333333333333333</v>
      </c>
      <c r="S213" s="3">
        <f>'Downloaded Data'!T213 + 1</f>
        <v>5</v>
      </c>
      <c r="T213" s="3">
        <f xml:space="preserve"> 7 - ('Downloaded Data'!U213 + 1)</f>
        <v>5</v>
      </c>
      <c r="U213" s="3">
        <f>'Downloaded Data'!V213 + 1</f>
        <v>5</v>
      </c>
      <c r="V213" s="3">
        <f>7 - ('Downloaded Data'!W213 + 1)</f>
        <v>3</v>
      </c>
      <c r="W213" s="3">
        <f>7 - ('Downloaded Data'!X213 + 1)</f>
        <v>5</v>
      </c>
      <c r="X213" s="3">
        <f>7 - ('Downloaded Data'!Y213 + 1)</f>
        <v>4</v>
      </c>
      <c r="Y213" s="3">
        <f>7 - ('Downloaded Data'!Z213 + 1)</f>
        <v>4</v>
      </c>
      <c r="Z213" s="3">
        <f>'Downloaded Data'!AA213 + 1</f>
        <v>5</v>
      </c>
      <c r="AA213" s="2">
        <f t="shared" si="13"/>
        <v>4.5</v>
      </c>
      <c r="AB213" s="2">
        <f t="shared" si="14"/>
        <v>4.45</v>
      </c>
      <c r="AC213" s="3" t="str">
        <f>VLOOKUP('Downloaded Data'!AB213,Key!$A$396:$B$456,2)</f>
        <v>Lightroom</v>
      </c>
      <c r="AE213" t="s">
        <v>358</v>
      </c>
      <c r="AF213" s="3">
        <v>8</v>
      </c>
      <c r="AG213" s="3">
        <v>9</v>
      </c>
      <c r="AH213" s="3">
        <v>6</v>
      </c>
      <c r="AI213" s="3">
        <v>7</v>
      </c>
      <c r="AJ213" s="3">
        <v>8</v>
      </c>
      <c r="AK213" s="3">
        <v>4</v>
      </c>
      <c r="AL213" s="3">
        <v>5</v>
      </c>
      <c r="AM213" s="3">
        <v>8</v>
      </c>
      <c r="AN213" s="3">
        <v>7</v>
      </c>
      <c r="AO213" s="3">
        <v>7</v>
      </c>
      <c r="AP213" s="3">
        <v>6</v>
      </c>
      <c r="AQ213" s="3">
        <v>3</v>
      </c>
      <c r="AR213" s="3">
        <v>3</v>
      </c>
      <c r="AS213" s="3">
        <v>3</v>
      </c>
      <c r="AT213" s="3">
        <v>2</v>
      </c>
      <c r="AU213" s="3">
        <v>5</v>
      </c>
    </row>
    <row r="214" spans="1:48" x14ac:dyDescent="0.2">
      <c r="A214" t="s">
        <v>687</v>
      </c>
      <c r="B214" t="s">
        <v>48</v>
      </c>
      <c r="C214" s="3">
        <v>25</v>
      </c>
      <c r="D214" t="str">
        <f>VLOOKUP('Downloaded Data'!D214,Key!$A$5:$B$251,2)</f>
        <v>United Kingdom</v>
      </c>
      <c r="E214" s="3">
        <f>7-('Downloaded Data'!F214 + 1)</f>
        <v>6</v>
      </c>
      <c r="F214" s="3">
        <f>7 - ('Downloaded Data'!G214 + 1)</f>
        <v>6</v>
      </c>
      <c r="G214" s="3">
        <f>'Downloaded Data'!H214 + 1</f>
        <v>5</v>
      </c>
      <c r="H214" s="3">
        <f xml:space="preserve"> 7 - ('Downloaded Data'!I214 + 1)</f>
        <v>6</v>
      </c>
      <c r="I214" s="3">
        <f>'Downloaded Data'!J214 + 1</f>
        <v>6</v>
      </c>
      <c r="J214" s="3">
        <f>'Downloaded Data'!K214 + 1</f>
        <v>5</v>
      </c>
      <c r="K214" s="2">
        <f t="shared" si="15"/>
        <v>5.666666666666667</v>
      </c>
      <c r="L214" s="3">
        <f>7 - ('Downloaded Data'!M214 + 1)</f>
        <v>6</v>
      </c>
      <c r="M214" s="3">
        <f>'Downloaded Data'!N214 + 1</f>
        <v>6</v>
      </c>
      <c r="N214" s="3">
        <f>'Downloaded Data'!O214 + 1</f>
        <v>5</v>
      </c>
      <c r="O214" s="3">
        <f>'Downloaded Data'!P214 + 1</f>
        <v>5</v>
      </c>
      <c r="P214" s="3">
        <f>'Downloaded Data'!Q214 + 1</f>
        <v>5</v>
      </c>
      <c r="Q214" s="3">
        <f>'Downloaded Data'!R214 + 1</f>
        <v>6</v>
      </c>
      <c r="R214" s="5">
        <f t="shared" si="12"/>
        <v>5.5</v>
      </c>
      <c r="S214" s="3">
        <f>'Downloaded Data'!T214 + 1</f>
        <v>4</v>
      </c>
      <c r="T214" s="3">
        <f xml:space="preserve"> 7 - ('Downloaded Data'!U214 + 1)</f>
        <v>2</v>
      </c>
      <c r="U214" s="3">
        <f>'Downloaded Data'!V214 + 1</f>
        <v>1</v>
      </c>
      <c r="V214" s="3">
        <f>7 - ('Downloaded Data'!W214 + 1)</f>
        <v>5</v>
      </c>
      <c r="W214" s="3">
        <f>7 - ('Downloaded Data'!X214 + 1)</f>
        <v>2</v>
      </c>
      <c r="X214" s="3">
        <f>7 - ('Downloaded Data'!Y214 + 1)</f>
        <v>2</v>
      </c>
      <c r="Y214" s="3">
        <f>7 - ('Downloaded Data'!Z214 + 1)</f>
        <v>2</v>
      </c>
      <c r="Z214" s="3">
        <f>'Downloaded Data'!AA214 + 1</f>
        <v>2</v>
      </c>
      <c r="AA214" s="2">
        <f t="shared" si="13"/>
        <v>2.5</v>
      </c>
      <c r="AB214" s="2">
        <f t="shared" si="14"/>
        <v>4.3499999999999996</v>
      </c>
      <c r="AC214" s="3" t="str">
        <f>VLOOKUP('Downloaded Data'!AB214,Key!$A$396:$B$456,2)</f>
        <v>Adobe Premier Pro</v>
      </c>
      <c r="AE214" t="s">
        <v>359</v>
      </c>
      <c r="AF214" s="3">
        <v>5</v>
      </c>
      <c r="AG214" s="3">
        <v>9</v>
      </c>
      <c r="AH214" s="3">
        <v>10</v>
      </c>
      <c r="AI214" s="3">
        <v>9</v>
      </c>
      <c r="AJ214" s="3">
        <v>10</v>
      </c>
      <c r="AK214" s="3">
        <v>8</v>
      </c>
      <c r="AL214" s="3">
        <v>9</v>
      </c>
      <c r="AM214" s="3">
        <v>9</v>
      </c>
      <c r="AN214" s="3">
        <v>8</v>
      </c>
      <c r="AO214" s="3">
        <v>8</v>
      </c>
      <c r="AP214" s="3">
        <v>9</v>
      </c>
      <c r="AQ214" s="3">
        <v>10</v>
      </c>
      <c r="AR214" s="3">
        <v>4</v>
      </c>
      <c r="AS214" s="3">
        <v>7</v>
      </c>
      <c r="AT214" s="3">
        <v>0</v>
      </c>
      <c r="AU214" s="3">
        <v>9</v>
      </c>
    </row>
    <row r="215" spans="1:48" x14ac:dyDescent="0.2">
      <c r="A215" t="s">
        <v>688</v>
      </c>
      <c r="B215" t="s">
        <v>48</v>
      </c>
      <c r="C215" s="3">
        <v>48</v>
      </c>
      <c r="D215" t="str">
        <f>VLOOKUP('Downloaded Data'!D215,Key!$A$5:$B$251,2)</f>
        <v>Spain</v>
      </c>
      <c r="E215" s="3">
        <f>7-('Downloaded Data'!F215 + 1)</f>
        <v>5</v>
      </c>
      <c r="F215" s="3">
        <f>7 - ('Downloaded Data'!G215 + 1)</f>
        <v>4</v>
      </c>
      <c r="G215" s="3">
        <f>'Downloaded Data'!H215 + 1</f>
        <v>5</v>
      </c>
      <c r="H215" s="3">
        <f xml:space="preserve"> 7 - ('Downloaded Data'!I215 + 1)</f>
        <v>5</v>
      </c>
      <c r="I215" s="3">
        <f>'Downloaded Data'!J215 + 1</f>
        <v>5</v>
      </c>
      <c r="J215" s="3">
        <f>'Downloaded Data'!K215 + 1</f>
        <v>5</v>
      </c>
      <c r="K215" s="2">
        <f t="shared" si="15"/>
        <v>4.833333333333333</v>
      </c>
      <c r="L215" s="3">
        <f>7 - ('Downloaded Data'!M215 + 1)</f>
        <v>6</v>
      </c>
      <c r="M215" s="3">
        <f>'Downloaded Data'!N215 + 1</f>
        <v>5</v>
      </c>
      <c r="N215" s="3">
        <f>'Downloaded Data'!O215 + 1</f>
        <v>5</v>
      </c>
      <c r="O215" s="3">
        <f>'Downloaded Data'!P215 + 1</f>
        <v>5</v>
      </c>
      <c r="P215" s="3">
        <f>'Downloaded Data'!Q215 + 1</f>
        <v>5</v>
      </c>
      <c r="Q215" s="3">
        <f>'Downloaded Data'!R215 + 1</f>
        <v>5</v>
      </c>
      <c r="R215" s="5">
        <f t="shared" si="12"/>
        <v>5.166666666666667</v>
      </c>
      <c r="S215" s="3">
        <f>'Downloaded Data'!T215 + 1</f>
        <v>6</v>
      </c>
      <c r="T215" s="3">
        <f xml:space="preserve"> 7 - ('Downloaded Data'!U215 + 1)</f>
        <v>4</v>
      </c>
      <c r="U215" s="3">
        <f>'Downloaded Data'!V215 + 1</f>
        <v>5</v>
      </c>
      <c r="V215" s="3">
        <f>7 - ('Downloaded Data'!W215 + 1)</f>
        <v>5</v>
      </c>
      <c r="W215" s="3">
        <f>7 - ('Downloaded Data'!X215 + 1)</f>
        <v>4</v>
      </c>
      <c r="X215" s="3">
        <f>7 - ('Downloaded Data'!Y215 + 1)</f>
        <v>5</v>
      </c>
      <c r="Y215" s="3">
        <f>7 - ('Downloaded Data'!Z215 + 1)</f>
        <v>5</v>
      </c>
      <c r="Z215" s="3">
        <f>'Downloaded Data'!AA215 + 1</f>
        <v>5</v>
      </c>
      <c r="AA215" s="2">
        <f t="shared" si="13"/>
        <v>4.875</v>
      </c>
      <c r="AB215" s="2">
        <f t="shared" si="14"/>
        <v>4.95</v>
      </c>
      <c r="AC215" s="3" t="str">
        <f>VLOOKUP('Downloaded Data'!AB215,Key!$A$396:$B$456,2)</f>
        <v>Photoshop</v>
      </c>
      <c r="AE215" t="s">
        <v>360</v>
      </c>
      <c r="AF215" s="3">
        <v>9</v>
      </c>
      <c r="AG215" s="3">
        <v>8</v>
      </c>
      <c r="AH215" s="3">
        <v>8</v>
      </c>
      <c r="AI215" s="3">
        <v>8</v>
      </c>
      <c r="AJ215" s="3">
        <v>9</v>
      </c>
      <c r="AK215" s="3">
        <v>8</v>
      </c>
      <c r="AL215" s="3">
        <v>9</v>
      </c>
      <c r="AM215" s="3">
        <v>8</v>
      </c>
      <c r="AN215" s="3">
        <v>9</v>
      </c>
      <c r="AO215" s="3">
        <v>10</v>
      </c>
      <c r="AP215" s="3">
        <v>9</v>
      </c>
      <c r="AQ215" s="3">
        <v>1</v>
      </c>
      <c r="AR215" s="3">
        <v>3</v>
      </c>
      <c r="AS215" s="3">
        <v>6</v>
      </c>
      <c r="AT215" s="3">
        <v>8</v>
      </c>
      <c r="AU215" s="3">
        <v>8</v>
      </c>
    </row>
    <row r="216" spans="1:48" x14ac:dyDescent="0.2">
      <c r="A216" t="s">
        <v>689</v>
      </c>
      <c r="B216" t="s">
        <v>48</v>
      </c>
      <c r="C216" s="3">
        <v>19</v>
      </c>
      <c r="D216" t="str">
        <f>VLOOKUP('Downloaded Data'!D216,Key!$A$5:$B$251,2)</f>
        <v>Poland</v>
      </c>
      <c r="E216" s="3">
        <f>7-('Downloaded Data'!F216 + 1)</f>
        <v>5</v>
      </c>
      <c r="F216" s="3">
        <f>7 - ('Downloaded Data'!G216 + 1)</f>
        <v>1</v>
      </c>
      <c r="G216" s="3">
        <f>'Downloaded Data'!H216 + 1</f>
        <v>1</v>
      </c>
      <c r="H216" s="3">
        <f xml:space="preserve"> 7 - ('Downloaded Data'!I216 + 1)</f>
        <v>4</v>
      </c>
      <c r="I216" s="3">
        <f>'Downloaded Data'!J216 + 1</f>
        <v>2</v>
      </c>
      <c r="J216" s="3">
        <f>'Downloaded Data'!K216 + 1</f>
        <v>3</v>
      </c>
      <c r="K216" s="2">
        <f t="shared" si="15"/>
        <v>2.6666666666666665</v>
      </c>
      <c r="L216" s="3">
        <f>7 - ('Downloaded Data'!M216 + 1)</f>
        <v>5</v>
      </c>
      <c r="M216" s="3">
        <f>'Downloaded Data'!N216 + 1</f>
        <v>2</v>
      </c>
      <c r="N216" s="3">
        <f>'Downloaded Data'!O216 + 1</f>
        <v>3</v>
      </c>
      <c r="O216" s="3">
        <f>'Downloaded Data'!P216 + 1</f>
        <v>2</v>
      </c>
      <c r="P216" s="3">
        <f>'Downloaded Data'!Q216 + 1</f>
        <v>3</v>
      </c>
      <c r="Q216" s="3">
        <f>'Downloaded Data'!R216 + 1</f>
        <v>3</v>
      </c>
      <c r="R216" s="5">
        <f t="shared" si="12"/>
        <v>3</v>
      </c>
      <c r="S216" s="3">
        <f>'Downloaded Data'!T216 + 1</f>
        <v>5</v>
      </c>
      <c r="T216" s="3">
        <f xml:space="preserve"> 7 - ('Downloaded Data'!U216 + 1)</f>
        <v>3</v>
      </c>
      <c r="U216" s="3">
        <f>'Downloaded Data'!V216 + 1</f>
        <v>3</v>
      </c>
      <c r="V216" s="3">
        <f>7 - ('Downloaded Data'!W216 + 1)</f>
        <v>3</v>
      </c>
      <c r="W216" s="3">
        <f>7 - ('Downloaded Data'!X216 + 1)</f>
        <v>3</v>
      </c>
      <c r="X216" s="3">
        <f>7 - ('Downloaded Data'!Y216 + 1)</f>
        <v>3</v>
      </c>
      <c r="Y216" s="3">
        <f>7 - ('Downloaded Data'!Z216 + 1)</f>
        <v>4</v>
      </c>
      <c r="Z216" s="3">
        <f>'Downloaded Data'!AA216 + 1</f>
        <v>3</v>
      </c>
      <c r="AA216" s="2">
        <f t="shared" si="13"/>
        <v>3.375</v>
      </c>
      <c r="AB216" s="2">
        <f t="shared" si="14"/>
        <v>3.05</v>
      </c>
      <c r="AC216" s="3" t="str">
        <f>VLOOKUP('Downloaded Data'!AB216,Key!$A$396:$B$456,2)</f>
        <v>Photoshop</v>
      </c>
      <c r="AE216" t="s">
        <v>361</v>
      </c>
      <c r="AF216" s="3">
        <v>1</v>
      </c>
      <c r="AG216" s="3">
        <v>1</v>
      </c>
      <c r="AH216" s="3">
        <v>3</v>
      </c>
      <c r="AI216" s="3">
        <v>4</v>
      </c>
      <c r="AJ216" s="3">
        <v>5</v>
      </c>
      <c r="AK216" s="3">
        <v>6</v>
      </c>
      <c r="AL216" s="3">
        <v>7</v>
      </c>
      <c r="AM216" s="3">
        <v>6</v>
      </c>
      <c r="AN216" s="3">
        <v>5</v>
      </c>
      <c r="AO216" s="3">
        <v>5</v>
      </c>
      <c r="AP216" s="3">
        <v>7</v>
      </c>
      <c r="AQ216" s="3">
        <v>0</v>
      </c>
      <c r="AR216" s="3">
        <v>2</v>
      </c>
      <c r="AS216" s="3">
        <v>2</v>
      </c>
      <c r="AT216" s="3">
        <v>1</v>
      </c>
      <c r="AU216" s="3">
        <v>2</v>
      </c>
    </row>
    <row r="217" spans="1:48" x14ac:dyDescent="0.2">
      <c r="A217" t="s">
        <v>690</v>
      </c>
      <c r="B217" t="s">
        <v>48</v>
      </c>
      <c r="C217" s="3">
        <v>21</v>
      </c>
      <c r="D217" t="str">
        <f>VLOOKUP('Downloaded Data'!D217,Key!$A$5:$B$251,2)</f>
        <v>Greece</v>
      </c>
      <c r="E217" s="3">
        <f>7-('Downloaded Data'!F217 + 1)</f>
        <v>5</v>
      </c>
      <c r="F217" s="3">
        <f>7 - ('Downloaded Data'!G217 + 1)</f>
        <v>4</v>
      </c>
      <c r="G217" s="3">
        <f>'Downloaded Data'!H217 + 1</f>
        <v>5</v>
      </c>
      <c r="H217" s="3">
        <f xml:space="preserve"> 7 - ('Downloaded Data'!I217 + 1)</f>
        <v>5</v>
      </c>
      <c r="I217" s="3">
        <f>'Downloaded Data'!J217 + 1</f>
        <v>3</v>
      </c>
      <c r="J217" s="3">
        <f>'Downloaded Data'!K217 + 1</f>
        <v>6</v>
      </c>
      <c r="K217" s="2">
        <f t="shared" si="15"/>
        <v>4.666666666666667</v>
      </c>
      <c r="L217" s="3">
        <f>7 - ('Downloaded Data'!M217 + 1)</f>
        <v>5</v>
      </c>
      <c r="M217" s="3">
        <f>'Downloaded Data'!N217 + 1</f>
        <v>3</v>
      </c>
      <c r="N217" s="3">
        <f>'Downloaded Data'!O217 + 1</f>
        <v>4</v>
      </c>
      <c r="O217" s="3">
        <f>'Downloaded Data'!P217 + 1</f>
        <v>3</v>
      </c>
      <c r="P217" s="3">
        <f>'Downloaded Data'!Q217 + 1</f>
        <v>4</v>
      </c>
      <c r="Q217" s="3">
        <f>'Downloaded Data'!R217 + 1</f>
        <v>3</v>
      </c>
      <c r="R217" s="5">
        <f t="shared" si="12"/>
        <v>3.6666666666666665</v>
      </c>
      <c r="S217" s="3">
        <f>'Downloaded Data'!T217 + 1</f>
        <v>5</v>
      </c>
      <c r="T217" s="3">
        <f xml:space="preserve"> 7 - ('Downloaded Data'!U217 + 1)</f>
        <v>3</v>
      </c>
      <c r="U217" s="3">
        <f>'Downloaded Data'!V217 + 1</f>
        <v>2</v>
      </c>
      <c r="V217" s="3">
        <f>7 - ('Downloaded Data'!W217 + 1)</f>
        <v>4</v>
      </c>
      <c r="W217" s="3">
        <f>7 - ('Downloaded Data'!X217 + 1)</f>
        <v>2</v>
      </c>
      <c r="X217" s="3">
        <f>7 - ('Downloaded Data'!Y217 + 1)</f>
        <v>2</v>
      </c>
      <c r="Y217" s="3">
        <f>7 - ('Downloaded Data'!Z217 + 1)</f>
        <v>3</v>
      </c>
      <c r="Z217" s="3">
        <f>'Downloaded Data'!AA217 + 1</f>
        <v>4</v>
      </c>
      <c r="AA217" s="2">
        <f t="shared" si="13"/>
        <v>3.125</v>
      </c>
      <c r="AB217" s="2">
        <f t="shared" si="14"/>
        <v>3.75</v>
      </c>
      <c r="AC217" s="3" t="str">
        <f>VLOOKUP('Downloaded Data'!AB217,Key!$A$396:$B$456,2)</f>
        <v>Photoshop</v>
      </c>
      <c r="AE217" t="s">
        <v>362</v>
      </c>
      <c r="AF217" s="3">
        <v>3</v>
      </c>
      <c r="AG217" s="3">
        <v>4</v>
      </c>
      <c r="AH217" s="3">
        <v>3</v>
      </c>
      <c r="AI217" s="3">
        <v>4</v>
      </c>
      <c r="AJ217" s="3">
        <v>5</v>
      </c>
      <c r="AK217" s="3">
        <v>4</v>
      </c>
      <c r="AL217" s="3">
        <v>4</v>
      </c>
      <c r="AM217" s="3">
        <v>4</v>
      </c>
      <c r="AN217" s="3">
        <v>3</v>
      </c>
      <c r="AO217" s="3">
        <v>4</v>
      </c>
      <c r="AP217" s="3">
        <v>4</v>
      </c>
      <c r="AQ217" s="3">
        <v>1</v>
      </c>
      <c r="AR217" s="3">
        <v>2</v>
      </c>
      <c r="AS217" s="3">
        <v>4</v>
      </c>
      <c r="AT217" s="3">
        <v>4</v>
      </c>
      <c r="AU217" s="3">
        <v>4</v>
      </c>
    </row>
    <row r="218" spans="1:48" x14ac:dyDescent="0.2">
      <c r="A218" t="s">
        <v>691</v>
      </c>
      <c r="B218" t="s">
        <v>48</v>
      </c>
      <c r="C218" s="3">
        <v>24</v>
      </c>
      <c r="D218" t="str">
        <f>VLOOKUP('Downloaded Data'!D218,Key!$A$5:$B$251,2)</f>
        <v>Slovenia</v>
      </c>
      <c r="E218" s="3">
        <f>7-('Downloaded Data'!F218 + 1)</f>
        <v>6</v>
      </c>
      <c r="F218" s="3">
        <f>7 - ('Downloaded Data'!G218 + 1)</f>
        <v>6</v>
      </c>
      <c r="G218" s="3">
        <f>'Downloaded Data'!H218 + 1</f>
        <v>5</v>
      </c>
      <c r="H218" s="3">
        <f xml:space="preserve"> 7 - ('Downloaded Data'!I218 + 1)</f>
        <v>5</v>
      </c>
      <c r="I218" s="3">
        <f>'Downloaded Data'!J218 + 1</f>
        <v>5</v>
      </c>
      <c r="J218" s="3">
        <f>'Downloaded Data'!K218 + 1</f>
        <v>5</v>
      </c>
      <c r="K218" s="2">
        <f t="shared" si="15"/>
        <v>5.333333333333333</v>
      </c>
      <c r="L218" s="3">
        <f>7 - ('Downloaded Data'!M218 + 1)</f>
        <v>6</v>
      </c>
      <c r="M218" s="3">
        <f>'Downloaded Data'!N218 + 1</f>
        <v>6</v>
      </c>
      <c r="N218" s="3">
        <f>'Downloaded Data'!O218 + 1</f>
        <v>6</v>
      </c>
      <c r="O218" s="3">
        <f>'Downloaded Data'!P218 + 1</f>
        <v>6</v>
      </c>
      <c r="P218" s="3">
        <f>'Downloaded Data'!Q218 + 1</f>
        <v>5</v>
      </c>
      <c r="Q218" s="3">
        <f>'Downloaded Data'!R218 + 1</f>
        <v>5</v>
      </c>
      <c r="R218" s="5">
        <f t="shared" si="12"/>
        <v>5.666666666666667</v>
      </c>
      <c r="S218" s="3">
        <f>'Downloaded Data'!T218 + 1</f>
        <v>5</v>
      </c>
      <c r="T218" s="3">
        <f xml:space="preserve"> 7 - ('Downloaded Data'!U218 + 1)</f>
        <v>2</v>
      </c>
      <c r="U218" s="3">
        <f>'Downloaded Data'!V218 + 1</f>
        <v>4</v>
      </c>
      <c r="V218" s="3">
        <f>7 - ('Downloaded Data'!W218 + 1)</f>
        <v>5</v>
      </c>
      <c r="W218" s="3">
        <f>7 - ('Downloaded Data'!X218 + 1)</f>
        <v>4</v>
      </c>
      <c r="X218" s="3">
        <f>7 - ('Downloaded Data'!Y218 + 1)</f>
        <v>3</v>
      </c>
      <c r="Y218" s="3">
        <f>7 - ('Downloaded Data'!Z218 + 1)</f>
        <v>2</v>
      </c>
      <c r="Z218" s="3">
        <f>'Downloaded Data'!AA218 + 1</f>
        <v>2</v>
      </c>
      <c r="AA218" s="2">
        <f t="shared" si="13"/>
        <v>3.375</v>
      </c>
      <c r="AB218" s="2">
        <f t="shared" si="14"/>
        <v>4.6500000000000004</v>
      </c>
      <c r="AC218" s="3" t="str">
        <f>VLOOKUP('Downloaded Data'!AB218,Key!$A$396:$B$456,2)</f>
        <v>CorelDraw</v>
      </c>
      <c r="AE218" t="s">
        <v>363</v>
      </c>
      <c r="AF218" s="3">
        <v>8</v>
      </c>
      <c r="AG218" s="3">
        <v>10</v>
      </c>
      <c r="AH218" s="3">
        <v>10</v>
      </c>
      <c r="AI218" s="3">
        <v>10</v>
      </c>
      <c r="AJ218" s="3">
        <v>9</v>
      </c>
      <c r="AK218" s="3">
        <v>9</v>
      </c>
      <c r="AL218" s="3">
        <v>9</v>
      </c>
      <c r="AM218" s="3">
        <v>10</v>
      </c>
      <c r="AN218" s="3">
        <v>10</v>
      </c>
      <c r="AO218" s="3">
        <v>8</v>
      </c>
      <c r="AP218" s="3">
        <v>9</v>
      </c>
      <c r="AQ218" s="3">
        <v>4</v>
      </c>
      <c r="AR218" s="3">
        <v>9</v>
      </c>
      <c r="AS218" s="3">
        <v>7</v>
      </c>
      <c r="AT218" s="3">
        <v>1</v>
      </c>
      <c r="AU218" s="3">
        <v>6</v>
      </c>
      <c r="AV218" t="s">
        <v>364</v>
      </c>
    </row>
    <row r="219" spans="1:48" x14ac:dyDescent="0.2">
      <c r="A219" t="s">
        <v>692</v>
      </c>
      <c r="B219" t="s">
        <v>48</v>
      </c>
      <c r="C219" s="3">
        <v>56</v>
      </c>
      <c r="D219" t="str">
        <f>VLOOKUP('Downloaded Data'!D219,Key!$A$5:$B$251,2)</f>
        <v>United States of America</v>
      </c>
      <c r="E219" s="3">
        <f>7-('Downloaded Data'!F219 + 1)</f>
        <v>5</v>
      </c>
      <c r="F219" s="3">
        <f>7 - ('Downloaded Data'!G219 + 1)</f>
        <v>5</v>
      </c>
      <c r="G219" s="3">
        <f>'Downloaded Data'!H219 + 1</f>
        <v>5</v>
      </c>
      <c r="H219" s="3">
        <f xml:space="preserve"> 7 - ('Downloaded Data'!I219 + 1)</f>
        <v>5</v>
      </c>
      <c r="I219" s="3">
        <f>'Downloaded Data'!J219 + 1</f>
        <v>5</v>
      </c>
      <c r="J219" s="3">
        <f>'Downloaded Data'!K219 + 1</f>
        <v>5</v>
      </c>
      <c r="K219" s="2">
        <f t="shared" si="15"/>
        <v>5</v>
      </c>
      <c r="L219" s="3">
        <f>7 - ('Downloaded Data'!M219 + 1)</f>
        <v>6</v>
      </c>
      <c r="M219" s="3">
        <f>'Downloaded Data'!N219 + 1</f>
        <v>5</v>
      </c>
      <c r="N219" s="3">
        <f>'Downloaded Data'!O219 + 1</f>
        <v>5</v>
      </c>
      <c r="O219" s="3">
        <f>'Downloaded Data'!P219 + 1</f>
        <v>5</v>
      </c>
      <c r="P219" s="3">
        <f>'Downloaded Data'!Q219 + 1</f>
        <v>6</v>
      </c>
      <c r="Q219" s="3">
        <f>'Downloaded Data'!R219 + 1</f>
        <v>5</v>
      </c>
      <c r="R219" s="5">
        <f t="shared" si="12"/>
        <v>5.333333333333333</v>
      </c>
      <c r="S219" s="3">
        <f>'Downloaded Data'!T219 + 1</f>
        <v>6</v>
      </c>
      <c r="T219" s="3">
        <f xml:space="preserve"> 7 - ('Downloaded Data'!U219 + 1)</f>
        <v>5</v>
      </c>
      <c r="U219" s="3">
        <f>'Downloaded Data'!V219 + 1</f>
        <v>5</v>
      </c>
      <c r="V219" s="3">
        <f>7 - ('Downloaded Data'!W219 + 1)</f>
        <v>5</v>
      </c>
      <c r="W219" s="3">
        <f>7 - ('Downloaded Data'!X219 + 1)</f>
        <v>4</v>
      </c>
      <c r="X219" s="3">
        <f>7 - ('Downloaded Data'!Y219 + 1)</f>
        <v>5</v>
      </c>
      <c r="Y219" s="3">
        <f>7 - ('Downloaded Data'!Z219 + 1)</f>
        <v>5</v>
      </c>
      <c r="Z219" s="3">
        <f>'Downloaded Data'!AA219 + 1</f>
        <v>5</v>
      </c>
      <c r="AA219" s="2">
        <f t="shared" si="13"/>
        <v>5</v>
      </c>
      <c r="AB219" s="2">
        <f t="shared" si="14"/>
        <v>5.0999999999999996</v>
      </c>
      <c r="AC219" s="3" t="str">
        <f>VLOOKUP('Downloaded Data'!AB219,Key!$A$396:$B$456,2)</f>
        <v>Blender</v>
      </c>
      <c r="AE219" t="s">
        <v>366</v>
      </c>
      <c r="AF219" s="3">
        <v>8</v>
      </c>
      <c r="AG219" s="3">
        <v>8</v>
      </c>
      <c r="AH219" s="3">
        <v>9</v>
      </c>
      <c r="AI219" s="3">
        <v>8</v>
      </c>
      <c r="AJ219" s="3">
        <v>10</v>
      </c>
      <c r="AK219" s="3">
        <v>8</v>
      </c>
      <c r="AL219" s="3">
        <v>9</v>
      </c>
      <c r="AM219" s="3">
        <v>10</v>
      </c>
      <c r="AN219" s="3">
        <v>8</v>
      </c>
      <c r="AO219" s="3">
        <v>7</v>
      </c>
      <c r="AP219" s="3">
        <v>7</v>
      </c>
      <c r="AQ219" s="3">
        <v>9</v>
      </c>
      <c r="AR219" s="3">
        <v>7</v>
      </c>
      <c r="AS219" s="3">
        <v>3</v>
      </c>
      <c r="AT219" s="3">
        <v>6</v>
      </c>
      <c r="AU219" s="3">
        <v>8</v>
      </c>
    </row>
    <row r="220" spans="1:48" x14ac:dyDescent="0.2">
      <c r="A220" t="s">
        <v>693</v>
      </c>
      <c r="B220" t="s">
        <v>48</v>
      </c>
      <c r="C220" s="3">
        <v>55</v>
      </c>
      <c r="D220" t="str">
        <f>VLOOKUP('Downloaded Data'!D220,Key!$A$5:$B$251,2)</f>
        <v>United Kingdom</v>
      </c>
      <c r="E220" s="3">
        <f>7-('Downloaded Data'!F220 + 1)</f>
        <v>6</v>
      </c>
      <c r="F220" s="3">
        <f>7 - ('Downloaded Data'!G220 + 1)</f>
        <v>6</v>
      </c>
      <c r="G220" s="3">
        <f>'Downloaded Data'!H220 + 1</f>
        <v>6</v>
      </c>
      <c r="H220" s="3">
        <f xml:space="preserve"> 7 - ('Downloaded Data'!I220 + 1)</f>
        <v>5</v>
      </c>
      <c r="I220" s="3">
        <f>'Downloaded Data'!J220 + 1</f>
        <v>5</v>
      </c>
      <c r="J220" s="3">
        <f>'Downloaded Data'!K220 + 1</f>
        <v>5</v>
      </c>
      <c r="K220" s="2">
        <f t="shared" si="15"/>
        <v>5.5</v>
      </c>
      <c r="L220" s="3">
        <f>7 - ('Downloaded Data'!M220 + 1)</f>
        <v>5</v>
      </c>
      <c r="M220" s="3">
        <f>'Downloaded Data'!N220 + 1</f>
        <v>6</v>
      </c>
      <c r="N220" s="3">
        <f>'Downloaded Data'!O220 + 1</f>
        <v>5</v>
      </c>
      <c r="O220" s="3">
        <f>'Downloaded Data'!P220 + 1</f>
        <v>5</v>
      </c>
      <c r="P220" s="3">
        <f>'Downloaded Data'!Q220 + 1</f>
        <v>4</v>
      </c>
      <c r="Q220" s="3">
        <f>'Downloaded Data'!R220 + 1</f>
        <v>5</v>
      </c>
      <c r="R220" s="5">
        <f t="shared" si="12"/>
        <v>5</v>
      </c>
      <c r="S220" s="3">
        <f>'Downloaded Data'!T220 + 1</f>
        <v>6</v>
      </c>
      <c r="T220" s="3">
        <f xml:space="preserve"> 7 - ('Downloaded Data'!U220 + 1)</f>
        <v>3</v>
      </c>
      <c r="U220" s="3">
        <f>'Downloaded Data'!V220 + 1</f>
        <v>4</v>
      </c>
      <c r="V220" s="3">
        <f>7 - ('Downloaded Data'!W220 + 1)</f>
        <v>4</v>
      </c>
      <c r="W220" s="3">
        <f>7 - ('Downloaded Data'!X220 + 1)</f>
        <v>5</v>
      </c>
      <c r="X220" s="3">
        <f>7 - ('Downloaded Data'!Y220 + 1)</f>
        <v>6</v>
      </c>
      <c r="Y220" s="3">
        <f>7 - ('Downloaded Data'!Z220 + 1)</f>
        <v>6</v>
      </c>
      <c r="Z220" s="3">
        <f>'Downloaded Data'!AA220 + 1</f>
        <v>4</v>
      </c>
      <c r="AA220" s="2">
        <f t="shared" si="13"/>
        <v>4.75</v>
      </c>
      <c r="AB220" s="2">
        <f t="shared" si="14"/>
        <v>5.05</v>
      </c>
      <c r="AC220" s="3" t="str">
        <f>VLOOKUP('Downloaded Data'!AB220,Key!$A$396:$B$456,2)</f>
        <v>AutoCAD</v>
      </c>
      <c r="AE220" t="s">
        <v>367</v>
      </c>
      <c r="AF220" s="3">
        <v>7</v>
      </c>
      <c r="AG220" s="3">
        <v>8</v>
      </c>
      <c r="AH220" s="3">
        <v>8</v>
      </c>
      <c r="AI220" s="3">
        <v>9</v>
      </c>
      <c r="AJ220" s="3">
        <v>9</v>
      </c>
      <c r="AK220" s="3">
        <v>9</v>
      </c>
      <c r="AL220" s="3">
        <v>9</v>
      </c>
      <c r="AM220" s="3">
        <v>8</v>
      </c>
      <c r="AN220" s="3">
        <v>8</v>
      </c>
      <c r="AO220" s="3">
        <v>7</v>
      </c>
      <c r="AP220" s="3">
        <v>9</v>
      </c>
      <c r="AQ220" s="3">
        <v>5</v>
      </c>
      <c r="AR220" s="3">
        <v>8</v>
      </c>
      <c r="AS220" s="3">
        <v>6</v>
      </c>
      <c r="AT220" s="3">
        <v>5</v>
      </c>
      <c r="AU220" s="3">
        <v>7</v>
      </c>
      <c r="AV220" t="s">
        <v>368</v>
      </c>
    </row>
    <row r="221" spans="1:48" x14ac:dyDescent="0.2">
      <c r="A221" t="s">
        <v>694</v>
      </c>
      <c r="B221" t="s">
        <v>60</v>
      </c>
      <c r="C221" s="3">
        <v>20</v>
      </c>
      <c r="D221" t="str">
        <f>VLOOKUP('Downloaded Data'!D221,Key!$A$5:$B$251,2)</f>
        <v>South Africa</v>
      </c>
      <c r="E221" s="3">
        <f>7-('Downloaded Data'!F221 + 1)</f>
        <v>6</v>
      </c>
      <c r="F221" s="3">
        <f>7 - ('Downloaded Data'!G221 + 1)</f>
        <v>5</v>
      </c>
      <c r="G221" s="3">
        <f>'Downloaded Data'!H221 + 1</f>
        <v>6</v>
      </c>
      <c r="H221" s="3">
        <f xml:space="preserve"> 7 - ('Downloaded Data'!I221 + 1)</f>
        <v>6</v>
      </c>
      <c r="I221" s="3">
        <f>'Downloaded Data'!J221 + 1</f>
        <v>2</v>
      </c>
      <c r="J221" s="3">
        <f>'Downloaded Data'!K221 + 1</f>
        <v>6</v>
      </c>
      <c r="K221" s="2">
        <f t="shared" si="15"/>
        <v>5.166666666666667</v>
      </c>
      <c r="L221" s="3">
        <f>7 - ('Downloaded Data'!M221 + 1)</f>
        <v>6</v>
      </c>
      <c r="M221" s="3">
        <f>'Downloaded Data'!N221 + 1</f>
        <v>6</v>
      </c>
      <c r="N221" s="3">
        <f>'Downloaded Data'!O221 + 1</f>
        <v>6</v>
      </c>
      <c r="O221" s="3">
        <f>'Downloaded Data'!P221 + 1</f>
        <v>6</v>
      </c>
      <c r="P221" s="3">
        <f>'Downloaded Data'!Q221 + 1</f>
        <v>6</v>
      </c>
      <c r="Q221" s="3">
        <f>'Downloaded Data'!R221 + 1</f>
        <v>6</v>
      </c>
      <c r="R221" s="5">
        <f t="shared" si="12"/>
        <v>6</v>
      </c>
      <c r="S221" s="3">
        <f>'Downloaded Data'!T221 + 1</f>
        <v>5</v>
      </c>
      <c r="T221" s="3">
        <f xml:space="preserve"> 7 - ('Downloaded Data'!U221 + 1)</f>
        <v>3</v>
      </c>
      <c r="U221" s="3">
        <f>'Downloaded Data'!V221 + 1</f>
        <v>3</v>
      </c>
      <c r="V221" s="3">
        <f>7 - ('Downloaded Data'!W221 + 1)</f>
        <v>1</v>
      </c>
      <c r="W221" s="3">
        <f>7 - ('Downloaded Data'!X221 + 1)</f>
        <v>5</v>
      </c>
      <c r="X221" s="3">
        <f>7 - ('Downloaded Data'!Y221 + 1)</f>
        <v>4</v>
      </c>
      <c r="Y221" s="3">
        <f>7 - ('Downloaded Data'!Z221 + 1)</f>
        <v>4</v>
      </c>
      <c r="Z221" s="3">
        <f>'Downloaded Data'!AA221 + 1</f>
        <v>2</v>
      </c>
      <c r="AA221" s="2">
        <f t="shared" si="13"/>
        <v>3.375</v>
      </c>
      <c r="AB221" s="2">
        <f t="shared" si="14"/>
        <v>4.7</v>
      </c>
      <c r="AC221" s="3" t="str">
        <f>VLOOKUP('Downloaded Data'!AB221,Key!$A$396:$B$456,2)</f>
        <v>Google Slides</v>
      </c>
      <c r="AE221" t="s">
        <v>369</v>
      </c>
      <c r="AF221" s="3">
        <v>10</v>
      </c>
      <c r="AG221" s="3">
        <v>8</v>
      </c>
      <c r="AH221" s="3">
        <v>9</v>
      </c>
      <c r="AI221" s="3">
        <v>10</v>
      </c>
      <c r="AJ221" s="3">
        <v>10</v>
      </c>
      <c r="AK221" s="3">
        <v>10</v>
      </c>
      <c r="AL221" s="3">
        <v>10</v>
      </c>
      <c r="AM221" s="3">
        <v>8</v>
      </c>
      <c r="AN221" s="3">
        <v>9</v>
      </c>
      <c r="AO221" s="3">
        <v>9</v>
      </c>
      <c r="AP221" s="3">
        <v>0</v>
      </c>
      <c r="AQ221" s="3">
        <v>10</v>
      </c>
      <c r="AR221" s="3">
        <v>10</v>
      </c>
      <c r="AS221" s="3">
        <v>10</v>
      </c>
      <c r="AT221" s="3">
        <v>10</v>
      </c>
      <c r="AU221" s="3">
        <v>10</v>
      </c>
    </row>
    <row r="222" spans="1:48" x14ac:dyDescent="0.2">
      <c r="A222" t="s">
        <v>695</v>
      </c>
      <c r="B222" t="s">
        <v>48</v>
      </c>
      <c r="C222" s="3">
        <v>30</v>
      </c>
      <c r="D222" t="str">
        <f>VLOOKUP('Downloaded Data'!D222,Key!$A$5:$B$251,2)</f>
        <v>Portugal</v>
      </c>
      <c r="E222" s="3">
        <f>7-('Downloaded Data'!F222 + 1)</f>
        <v>6</v>
      </c>
      <c r="F222" s="3">
        <f>7 - ('Downloaded Data'!G222 + 1)</f>
        <v>6</v>
      </c>
      <c r="G222" s="3">
        <f>'Downloaded Data'!H222 + 1</f>
        <v>5</v>
      </c>
      <c r="H222" s="3">
        <f xml:space="preserve"> 7 - ('Downloaded Data'!I222 + 1)</f>
        <v>6</v>
      </c>
      <c r="I222" s="3">
        <f>'Downloaded Data'!J222 + 1</f>
        <v>6</v>
      </c>
      <c r="J222" s="3">
        <f>'Downloaded Data'!K222 + 1</f>
        <v>6</v>
      </c>
      <c r="K222" s="2">
        <f t="shared" si="15"/>
        <v>5.833333333333333</v>
      </c>
      <c r="L222" s="3">
        <f>7 - ('Downloaded Data'!M222 + 1)</f>
        <v>6</v>
      </c>
      <c r="M222" s="3">
        <f>'Downloaded Data'!N222 + 1</f>
        <v>6</v>
      </c>
      <c r="N222" s="3">
        <f>'Downloaded Data'!O222 + 1</f>
        <v>6</v>
      </c>
      <c r="O222" s="3">
        <f>'Downloaded Data'!P222 + 1</f>
        <v>6</v>
      </c>
      <c r="P222" s="3">
        <f>'Downloaded Data'!Q222 + 1</f>
        <v>6</v>
      </c>
      <c r="Q222" s="3">
        <f>'Downloaded Data'!R222 + 1</f>
        <v>6</v>
      </c>
      <c r="R222" s="5">
        <f t="shared" si="12"/>
        <v>6</v>
      </c>
      <c r="S222" s="3">
        <f>'Downloaded Data'!T222 + 1</f>
        <v>4</v>
      </c>
      <c r="T222" s="3">
        <f xml:space="preserve"> 7 - ('Downloaded Data'!U222 + 1)</f>
        <v>2</v>
      </c>
      <c r="U222" s="3">
        <f>'Downloaded Data'!V222 + 1</f>
        <v>4</v>
      </c>
      <c r="V222" s="3">
        <f>7 - ('Downloaded Data'!W222 + 1)</f>
        <v>3</v>
      </c>
      <c r="W222" s="3">
        <f>7 - ('Downloaded Data'!X222 + 1)</f>
        <v>4</v>
      </c>
      <c r="X222" s="3">
        <f>7 - ('Downloaded Data'!Y222 + 1)</f>
        <v>3</v>
      </c>
      <c r="Y222" s="3">
        <f>7 - ('Downloaded Data'!Z222 + 1)</f>
        <v>2</v>
      </c>
      <c r="Z222" s="3">
        <f>'Downloaded Data'!AA222 + 1</f>
        <v>4</v>
      </c>
      <c r="AA222" s="2">
        <f t="shared" si="13"/>
        <v>3.25</v>
      </c>
      <c r="AB222" s="2">
        <f t="shared" si="14"/>
        <v>4.8499999999999996</v>
      </c>
      <c r="AC222" s="3" t="str">
        <f>VLOOKUP('Downloaded Data'!AB222,Key!$A$396:$B$456,2)</f>
        <v>DreamWeaver</v>
      </c>
      <c r="AE222" t="s">
        <v>370</v>
      </c>
      <c r="AF222" s="3">
        <v>10</v>
      </c>
      <c r="AG222" s="3">
        <v>10</v>
      </c>
      <c r="AH222" s="3">
        <v>10</v>
      </c>
      <c r="AI222" s="3">
        <v>10</v>
      </c>
      <c r="AJ222" s="3">
        <v>10</v>
      </c>
      <c r="AK222" s="3">
        <v>10</v>
      </c>
      <c r="AL222" s="3">
        <v>10</v>
      </c>
      <c r="AM222" s="3">
        <v>10</v>
      </c>
      <c r="AN222" s="3">
        <v>10</v>
      </c>
      <c r="AO222" s="3">
        <v>7</v>
      </c>
      <c r="AP222" s="3">
        <v>7</v>
      </c>
      <c r="AQ222" s="3">
        <v>10</v>
      </c>
      <c r="AR222" s="3">
        <v>10</v>
      </c>
      <c r="AS222" s="3">
        <v>6</v>
      </c>
      <c r="AT222" s="3">
        <v>0</v>
      </c>
      <c r="AU222" s="3">
        <v>7</v>
      </c>
    </row>
    <row r="223" spans="1:48" x14ac:dyDescent="0.2">
      <c r="A223" t="s">
        <v>696</v>
      </c>
      <c r="B223" t="s">
        <v>60</v>
      </c>
      <c r="C223" s="3">
        <v>22</v>
      </c>
      <c r="D223" t="str">
        <f>VLOOKUP('Downloaded Data'!D223,Key!$A$5:$B$251,2)</f>
        <v>Spain</v>
      </c>
      <c r="E223" s="3">
        <f>7-('Downloaded Data'!F223 + 1)</f>
        <v>6</v>
      </c>
      <c r="F223" s="3">
        <f>7 - ('Downloaded Data'!G223 + 1)</f>
        <v>4</v>
      </c>
      <c r="G223" s="3">
        <f>'Downloaded Data'!H223 + 1</f>
        <v>4</v>
      </c>
      <c r="H223" s="3">
        <f xml:space="preserve"> 7 - ('Downloaded Data'!I223 + 1)</f>
        <v>6</v>
      </c>
      <c r="I223" s="3">
        <f>'Downloaded Data'!J223 + 1</f>
        <v>3</v>
      </c>
      <c r="J223" s="3">
        <f>'Downloaded Data'!K223 + 1</f>
        <v>4</v>
      </c>
      <c r="K223" s="2">
        <f t="shared" si="15"/>
        <v>4.5</v>
      </c>
      <c r="L223" s="3">
        <f>7 - ('Downloaded Data'!M223 + 1)</f>
        <v>6</v>
      </c>
      <c r="M223" s="3">
        <f>'Downloaded Data'!N223 + 1</f>
        <v>4</v>
      </c>
      <c r="N223" s="3">
        <f>'Downloaded Data'!O223 + 1</f>
        <v>4</v>
      </c>
      <c r="O223" s="3">
        <f>'Downloaded Data'!P223 + 1</f>
        <v>4</v>
      </c>
      <c r="P223" s="3">
        <f>'Downloaded Data'!Q223 + 1</f>
        <v>4</v>
      </c>
      <c r="Q223" s="3">
        <f>'Downloaded Data'!R223 + 1</f>
        <v>4</v>
      </c>
      <c r="R223" s="5">
        <f t="shared" si="12"/>
        <v>4.333333333333333</v>
      </c>
      <c r="S223" s="3">
        <f>'Downloaded Data'!T223 + 1</f>
        <v>5</v>
      </c>
      <c r="T223" s="3">
        <f xml:space="preserve"> 7 - ('Downloaded Data'!U223 + 1)</f>
        <v>5</v>
      </c>
      <c r="U223" s="3">
        <f>'Downloaded Data'!V223 + 1</f>
        <v>3</v>
      </c>
      <c r="V223" s="3">
        <f>7 - ('Downloaded Data'!W223 + 1)</f>
        <v>4</v>
      </c>
      <c r="W223" s="3">
        <f>7 - ('Downloaded Data'!X223 + 1)</f>
        <v>4</v>
      </c>
      <c r="X223" s="3">
        <f>7 - ('Downloaded Data'!Y223 + 1)</f>
        <v>6</v>
      </c>
      <c r="Y223" s="3">
        <f>7 - ('Downloaded Data'!Z223 + 1)</f>
        <v>3</v>
      </c>
      <c r="Z223" s="3">
        <f>'Downloaded Data'!AA223 + 1</f>
        <v>3</v>
      </c>
      <c r="AA223" s="2">
        <f t="shared" si="13"/>
        <v>4.125</v>
      </c>
      <c r="AB223" s="2">
        <f t="shared" si="14"/>
        <v>4.3</v>
      </c>
      <c r="AC223" s="3" t="str">
        <f>VLOOKUP('Downloaded Data'!AB223,Key!$A$396:$B$456,2)</f>
        <v>Google Docs</v>
      </c>
      <c r="AE223" t="s">
        <v>371</v>
      </c>
      <c r="AF223" s="3">
        <v>6</v>
      </c>
      <c r="AG223" s="3">
        <v>8</v>
      </c>
      <c r="AH223" s="3">
        <v>10</v>
      </c>
      <c r="AI223" s="3">
        <v>6</v>
      </c>
      <c r="AJ223" s="3">
        <v>8</v>
      </c>
      <c r="AK223" s="3">
        <v>7</v>
      </c>
      <c r="AL223" s="3">
        <v>6</v>
      </c>
      <c r="AM223" s="3">
        <v>2</v>
      </c>
      <c r="AN223" s="3">
        <v>5</v>
      </c>
      <c r="AO223" s="3">
        <v>5</v>
      </c>
      <c r="AP223" s="3">
        <v>0</v>
      </c>
      <c r="AQ223" s="3">
        <v>6</v>
      </c>
      <c r="AR223" s="3">
        <v>6</v>
      </c>
      <c r="AS223" s="3">
        <v>1</v>
      </c>
      <c r="AT223" s="3">
        <v>2</v>
      </c>
      <c r="AU223" s="3">
        <v>0</v>
      </c>
    </row>
    <row r="224" spans="1:48" x14ac:dyDescent="0.2">
      <c r="A224" t="s">
        <v>697</v>
      </c>
      <c r="B224" t="s">
        <v>48</v>
      </c>
      <c r="C224" s="3">
        <v>21</v>
      </c>
      <c r="D224" t="str">
        <f>VLOOKUP('Downloaded Data'!D224,Key!$A$5:$B$251,2)</f>
        <v>Portugal</v>
      </c>
      <c r="E224" s="3">
        <f>7-('Downloaded Data'!F224 + 1)</f>
        <v>6</v>
      </c>
      <c r="F224" s="3">
        <f>7 - ('Downloaded Data'!G224 + 1)</f>
        <v>6</v>
      </c>
      <c r="G224" s="3">
        <f>'Downloaded Data'!H224 + 1</f>
        <v>3</v>
      </c>
      <c r="H224" s="3">
        <f xml:space="preserve"> 7 - ('Downloaded Data'!I224 + 1)</f>
        <v>4</v>
      </c>
      <c r="I224" s="3">
        <f>'Downloaded Data'!J224 + 1</f>
        <v>6</v>
      </c>
      <c r="J224" s="3">
        <f>'Downloaded Data'!K224 + 1</f>
        <v>3</v>
      </c>
      <c r="K224" s="2">
        <f t="shared" si="15"/>
        <v>4.666666666666667</v>
      </c>
      <c r="L224" s="3">
        <f>7 - ('Downloaded Data'!M224 + 1)</f>
        <v>5</v>
      </c>
      <c r="M224" s="3">
        <f>'Downloaded Data'!N224 + 1</f>
        <v>4</v>
      </c>
      <c r="N224" s="3">
        <f>'Downloaded Data'!O224 + 1</f>
        <v>4</v>
      </c>
      <c r="O224" s="3">
        <f>'Downloaded Data'!P224 + 1</f>
        <v>4</v>
      </c>
      <c r="P224" s="3">
        <f>'Downloaded Data'!Q224 + 1</f>
        <v>4</v>
      </c>
      <c r="Q224" s="3">
        <f>'Downloaded Data'!R224 + 1</f>
        <v>4</v>
      </c>
      <c r="R224" s="5">
        <f t="shared" si="12"/>
        <v>4.166666666666667</v>
      </c>
      <c r="S224" s="3">
        <f>'Downloaded Data'!T224 + 1</f>
        <v>4</v>
      </c>
      <c r="T224" s="3">
        <f xml:space="preserve"> 7 - ('Downloaded Data'!U224 + 1)</f>
        <v>3</v>
      </c>
      <c r="U224" s="3">
        <f>'Downloaded Data'!V224 + 1</f>
        <v>4</v>
      </c>
      <c r="V224" s="3">
        <f>7 - ('Downloaded Data'!W224 + 1)</f>
        <v>1</v>
      </c>
      <c r="W224" s="3">
        <f>7 - ('Downloaded Data'!X224 + 1)</f>
        <v>3</v>
      </c>
      <c r="X224" s="3">
        <f>7 - ('Downloaded Data'!Y224 + 1)</f>
        <v>3</v>
      </c>
      <c r="Y224" s="3">
        <f>7 - ('Downloaded Data'!Z224 + 1)</f>
        <v>1</v>
      </c>
      <c r="Z224" s="3">
        <f>'Downloaded Data'!AA224 + 1</f>
        <v>4</v>
      </c>
      <c r="AA224" s="2">
        <f t="shared" si="13"/>
        <v>2.875</v>
      </c>
      <c r="AB224" s="2">
        <f t="shared" si="14"/>
        <v>3.8</v>
      </c>
      <c r="AC224" s="3" t="str">
        <f>VLOOKUP('Downloaded Data'!AB224,Key!$A$396:$B$456,2)</f>
        <v>MatLab</v>
      </c>
      <c r="AE224" t="s">
        <v>372</v>
      </c>
      <c r="AF224" s="3">
        <v>6</v>
      </c>
      <c r="AG224" s="3">
        <v>6</v>
      </c>
      <c r="AH224" s="3">
        <v>7</v>
      </c>
      <c r="AI224" s="3">
        <v>4</v>
      </c>
      <c r="AJ224" s="3">
        <v>5</v>
      </c>
      <c r="AK224" s="3">
        <v>5</v>
      </c>
      <c r="AL224" s="3">
        <v>5</v>
      </c>
      <c r="AM224" s="3">
        <v>4</v>
      </c>
      <c r="AN224" s="3">
        <v>4</v>
      </c>
      <c r="AO224" s="3">
        <v>3</v>
      </c>
      <c r="AP224" s="3">
        <v>3</v>
      </c>
      <c r="AQ224" s="3">
        <v>7</v>
      </c>
      <c r="AR224" s="3">
        <v>3</v>
      </c>
      <c r="AS224" s="3">
        <v>4</v>
      </c>
      <c r="AT224" s="3">
        <v>4</v>
      </c>
      <c r="AU224" s="3">
        <v>5</v>
      </c>
    </row>
    <row r="225" spans="1:48" x14ac:dyDescent="0.2">
      <c r="A225" t="s">
        <v>698</v>
      </c>
      <c r="B225" t="s">
        <v>48</v>
      </c>
      <c r="C225" s="3">
        <v>41</v>
      </c>
      <c r="D225" t="str">
        <f>VLOOKUP('Downloaded Data'!D225,Key!$A$5:$B$251,2)</f>
        <v>Belgium</v>
      </c>
      <c r="E225" s="3">
        <f>7-('Downloaded Data'!F225 + 1)</f>
        <v>5</v>
      </c>
      <c r="F225" s="3">
        <f>7 - ('Downloaded Data'!G225 + 1)</f>
        <v>4</v>
      </c>
      <c r="G225" s="3">
        <f>'Downloaded Data'!H225 + 1</f>
        <v>4</v>
      </c>
      <c r="H225" s="3">
        <f xml:space="preserve"> 7 - ('Downloaded Data'!I225 + 1)</f>
        <v>3</v>
      </c>
      <c r="I225" s="3">
        <f>'Downloaded Data'!J225 + 1</f>
        <v>5</v>
      </c>
      <c r="J225" s="3">
        <f>'Downloaded Data'!K225 + 1</f>
        <v>5</v>
      </c>
      <c r="K225" s="2">
        <f t="shared" si="15"/>
        <v>4.333333333333333</v>
      </c>
      <c r="L225" s="3">
        <f>7 - ('Downloaded Data'!M225 + 1)</f>
        <v>5</v>
      </c>
      <c r="M225" s="3">
        <f>'Downloaded Data'!N225 + 1</f>
        <v>4</v>
      </c>
      <c r="N225" s="3">
        <f>'Downloaded Data'!O225 + 1</f>
        <v>4</v>
      </c>
      <c r="O225" s="3">
        <f>'Downloaded Data'!P225 + 1</f>
        <v>5</v>
      </c>
      <c r="P225" s="3">
        <f>'Downloaded Data'!Q225 + 1</f>
        <v>5</v>
      </c>
      <c r="Q225" s="3">
        <f>'Downloaded Data'!R225 + 1</f>
        <v>4</v>
      </c>
      <c r="R225" s="5">
        <f t="shared" si="12"/>
        <v>4.5</v>
      </c>
      <c r="S225" s="3">
        <f>'Downloaded Data'!T225 + 1</f>
        <v>4</v>
      </c>
      <c r="T225" s="3">
        <f xml:space="preserve"> 7 - ('Downloaded Data'!U225 + 1)</f>
        <v>4</v>
      </c>
      <c r="U225" s="3">
        <f>'Downloaded Data'!V225 + 1</f>
        <v>2</v>
      </c>
      <c r="V225" s="3">
        <f>7 - ('Downloaded Data'!W225 + 1)</f>
        <v>4</v>
      </c>
      <c r="W225" s="3">
        <f>7 - ('Downloaded Data'!X225 + 1)</f>
        <v>3</v>
      </c>
      <c r="X225" s="3">
        <f>7 - ('Downloaded Data'!Y225 + 1)</f>
        <v>4</v>
      </c>
      <c r="Y225" s="3">
        <f>7 - ('Downloaded Data'!Z225 + 1)</f>
        <v>3</v>
      </c>
      <c r="Z225" s="3">
        <f>'Downloaded Data'!AA225 + 1</f>
        <v>5</v>
      </c>
      <c r="AA225" s="2">
        <f t="shared" si="13"/>
        <v>3.625</v>
      </c>
      <c r="AB225" s="2">
        <f t="shared" si="14"/>
        <v>4.0999999999999996</v>
      </c>
      <c r="AC225" s="3" t="str">
        <f>VLOOKUP('Downloaded Data'!AB225,Key!$A$396:$B$456,2)</f>
        <v>Illustrator</v>
      </c>
      <c r="AE225" t="s">
        <v>373</v>
      </c>
      <c r="AF225" s="3">
        <v>7</v>
      </c>
      <c r="AG225" s="3">
        <v>8</v>
      </c>
      <c r="AH225" s="3">
        <v>4</v>
      </c>
      <c r="AI225" s="3">
        <v>9</v>
      </c>
      <c r="AJ225" s="3">
        <v>7</v>
      </c>
      <c r="AK225" s="3">
        <v>8</v>
      </c>
      <c r="AL225" s="3">
        <v>6</v>
      </c>
      <c r="AM225" s="3">
        <v>10</v>
      </c>
      <c r="AN225" s="3">
        <v>7</v>
      </c>
      <c r="AO225" s="3">
        <v>7</v>
      </c>
      <c r="AP225" s="3">
        <v>7</v>
      </c>
      <c r="AQ225" s="3">
        <v>5</v>
      </c>
      <c r="AR225" s="3">
        <v>7</v>
      </c>
      <c r="AS225" s="3">
        <v>6</v>
      </c>
      <c r="AT225" s="3">
        <v>6</v>
      </c>
      <c r="AU225" s="3">
        <v>8</v>
      </c>
    </row>
    <row r="226" spans="1:48" x14ac:dyDescent="0.2">
      <c r="A226" t="s">
        <v>699</v>
      </c>
      <c r="B226" t="s">
        <v>60</v>
      </c>
      <c r="C226" s="3">
        <v>27</v>
      </c>
      <c r="D226" t="str">
        <f>VLOOKUP('Downloaded Data'!D226,Key!$A$5:$B$251,2)</f>
        <v>United Kingdom</v>
      </c>
      <c r="E226" s="3">
        <f>7-('Downloaded Data'!F226 + 1)</f>
        <v>6</v>
      </c>
      <c r="F226" s="3">
        <f>7 - ('Downloaded Data'!G226 + 1)</f>
        <v>4</v>
      </c>
      <c r="G226" s="3">
        <f>'Downloaded Data'!H226 + 1</f>
        <v>4</v>
      </c>
      <c r="H226" s="3">
        <f xml:space="preserve"> 7 - ('Downloaded Data'!I226 + 1)</f>
        <v>5</v>
      </c>
      <c r="I226" s="3">
        <f>'Downloaded Data'!J226 + 1</f>
        <v>4</v>
      </c>
      <c r="J226" s="3">
        <f>'Downloaded Data'!K226 + 1</f>
        <v>4</v>
      </c>
      <c r="K226" s="2">
        <f t="shared" si="15"/>
        <v>4.5</v>
      </c>
      <c r="L226" s="3">
        <f>7 - ('Downloaded Data'!M226 + 1)</f>
        <v>6</v>
      </c>
      <c r="M226" s="3">
        <f>'Downloaded Data'!N226 + 1</f>
        <v>4</v>
      </c>
      <c r="N226" s="3">
        <f>'Downloaded Data'!O226 + 1</f>
        <v>3</v>
      </c>
      <c r="O226" s="3">
        <f>'Downloaded Data'!P226 + 1</f>
        <v>5</v>
      </c>
      <c r="P226" s="3">
        <f>'Downloaded Data'!Q226 + 1</f>
        <v>3</v>
      </c>
      <c r="Q226" s="3">
        <f>'Downloaded Data'!R226 + 1</f>
        <v>3</v>
      </c>
      <c r="R226" s="5">
        <f t="shared" si="12"/>
        <v>4</v>
      </c>
      <c r="S226" s="3">
        <f>'Downloaded Data'!T226 + 1</f>
        <v>4</v>
      </c>
      <c r="T226" s="3">
        <f xml:space="preserve"> 7 - ('Downloaded Data'!U226 + 1)</f>
        <v>5</v>
      </c>
      <c r="U226" s="3">
        <f>'Downloaded Data'!V226 + 1</f>
        <v>4</v>
      </c>
      <c r="V226" s="3">
        <f>7 - ('Downloaded Data'!W226 + 1)</f>
        <v>2</v>
      </c>
      <c r="W226" s="3">
        <f>7 - ('Downloaded Data'!X226 + 1)</f>
        <v>5</v>
      </c>
      <c r="X226" s="3">
        <f>7 - ('Downloaded Data'!Y226 + 1)</f>
        <v>3</v>
      </c>
      <c r="Y226" s="3">
        <f>7 - ('Downloaded Data'!Z226 + 1)</f>
        <v>4</v>
      </c>
      <c r="Z226" s="3">
        <f>'Downloaded Data'!AA226 + 1</f>
        <v>4</v>
      </c>
      <c r="AA226" s="2">
        <f t="shared" si="13"/>
        <v>3.875</v>
      </c>
      <c r="AB226" s="2">
        <f t="shared" si="14"/>
        <v>4.0999999999999996</v>
      </c>
      <c r="AC226" s="3" t="str">
        <f>VLOOKUP('Downloaded Data'!AB226,Key!$A$396:$B$456,2)</f>
        <v>MS Word</v>
      </c>
      <c r="AE226" t="s">
        <v>374</v>
      </c>
      <c r="AF226" s="3">
        <v>0</v>
      </c>
      <c r="AG226" s="3">
        <v>10</v>
      </c>
      <c r="AH226" s="3">
        <v>6</v>
      </c>
      <c r="AI226" s="3">
        <v>7</v>
      </c>
      <c r="AJ226" s="3">
        <v>6</v>
      </c>
      <c r="AK226" s="3">
        <v>0</v>
      </c>
      <c r="AL226" s="3">
        <v>3</v>
      </c>
      <c r="AM226" s="3">
        <v>0</v>
      </c>
      <c r="AN226" s="3">
        <v>0</v>
      </c>
      <c r="AO226" s="3">
        <v>8</v>
      </c>
      <c r="AP226" s="3">
        <v>8</v>
      </c>
      <c r="AQ226" s="3">
        <v>10</v>
      </c>
      <c r="AR226" s="3">
        <v>5</v>
      </c>
      <c r="AS226" s="3">
        <v>0</v>
      </c>
      <c r="AT226" s="3">
        <v>2</v>
      </c>
      <c r="AU226" s="3">
        <v>0</v>
      </c>
    </row>
    <row r="227" spans="1:48" x14ac:dyDescent="0.2">
      <c r="A227" t="s">
        <v>700</v>
      </c>
      <c r="B227" t="s">
        <v>48</v>
      </c>
      <c r="C227" s="3">
        <v>26</v>
      </c>
      <c r="D227" t="str">
        <f>VLOOKUP('Downloaded Data'!D227,Key!$A$5:$B$251,2)</f>
        <v>Chile</v>
      </c>
      <c r="E227" s="3">
        <f>7-('Downloaded Data'!F227 + 1)</f>
        <v>6</v>
      </c>
      <c r="F227" s="3">
        <f>7 - ('Downloaded Data'!G227 + 1)</f>
        <v>6</v>
      </c>
      <c r="G227" s="3">
        <f>'Downloaded Data'!H227 + 1</f>
        <v>6</v>
      </c>
      <c r="H227" s="3">
        <f xml:space="preserve"> 7 - ('Downloaded Data'!I227 + 1)</f>
        <v>6</v>
      </c>
      <c r="I227" s="3">
        <f>'Downloaded Data'!J227 + 1</f>
        <v>6</v>
      </c>
      <c r="J227" s="3">
        <f>'Downloaded Data'!K227 + 1</f>
        <v>6</v>
      </c>
      <c r="K227" s="2">
        <f t="shared" si="15"/>
        <v>6</v>
      </c>
      <c r="L227" s="3">
        <f>7 - ('Downloaded Data'!M227 + 1)</f>
        <v>6</v>
      </c>
      <c r="M227" s="3">
        <f>'Downloaded Data'!N227 + 1</f>
        <v>6</v>
      </c>
      <c r="N227" s="3">
        <f>'Downloaded Data'!O227 + 1</f>
        <v>6</v>
      </c>
      <c r="O227" s="3">
        <f>'Downloaded Data'!P227 + 1</f>
        <v>6</v>
      </c>
      <c r="P227" s="3">
        <f>'Downloaded Data'!Q227 + 1</f>
        <v>6</v>
      </c>
      <c r="Q227" s="3">
        <f>'Downloaded Data'!R227 + 1</f>
        <v>6</v>
      </c>
      <c r="R227" s="5">
        <f t="shared" si="12"/>
        <v>6</v>
      </c>
      <c r="S227" s="3">
        <f>'Downloaded Data'!T227 + 1</f>
        <v>6</v>
      </c>
      <c r="T227" s="3">
        <f xml:space="preserve"> 7 - ('Downloaded Data'!U227 + 1)</f>
        <v>3</v>
      </c>
      <c r="U227" s="3">
        <f>'Downloaded Data'!V227 + 1</f>
        <v>3</v>
      </c>
      <c r="V227" s="3">
        <f>7 - ('Downloaded Data'!W227 + 1)</f>
        <v>4</v>
      </c>
      <c r="W227" s="3">
        <f>7 - ('Downloaded Data'!X227 + 1)</f>
        <v>5</v>
      </c>
      <c r="X227" s="3">
        <f>7 - ('Downloaded Data'!Y227 + 1)</f>
        <v>6</v>
      </c>
      <c r="Y227" s="3">
        <f>7 - ('Downloaded Data'!Z227 + 1)</f>
        <v>3</v>
      </c>
      <c r="Z227" s="3">
        <f>'Downloaded Data'!AA227 + 1</f>
        <v>4</v>
      </c>
      <c r="AA227" s="2">
        <f t="shared" si="13"/>
        <v>4.25</v>
      </c>
      <c r="AB227" s="2">
        <f t="shared" si="14"/>
        <v>5.3</v>
      </c>
      <c r="AC227" s="3" t="str">
        <f>VLOOKUP('Downloaded Data'!AB227,Key!$A$396:$B$456,2)</f>
        <v>Illustrator</v>
      </c>
      <c r="AE227" t="s">
        <v>375</v>
      </c>
      <c r="AF227" s="3">
        <v>10</v>
      </c>
      <c r="AG227" s="3">
        <v>9</v>
      </c>
      <c r="AH227" s="3">
        <v>7</v>
      </c>
      <c r="AI227" s="3">
        <v>10</v>
      </c>
      <c r="AJ227" s="3">
        <v>8</v>
      </c>
      <c r="AK227" s="3">
        <v>4</v>
      </c>
      <c r="AL227" s="3">
        <v>8</v>
      </c>
      <c r="AM227" s="3">
        <v>5</v>
      </c>
      <c r="AN227" s="3">
        <v>4</v>
      </c>
      <c r="AO227" s="3">
        <v>8</v>
      </c>
      <c r="AP227" s="3">
        <v>8</v>
      </c>
      <c r="AQ227" s="3">
        <v>10</v>
      </c>
      <c r="AR227" s="3">
        <v>6</v>
      </c>
      <c r="AS227" s="3">
        <v>10</v>
      </c>
      <c r="AT227" s="3">
        <v>3</v>
      </c>
      <c r="AU227" s="3">
        <v>4</v>
      </c>
    </row>
    <row r="228" spans="1:48" x14ac:dyDescent="0.2">
      <c r="A228" t="s">
        <v>701</v>
      </c>
      <c r="B228" t="s">
        <v>48</v>
      </c>
      <c r="C228" s="3">
        <v>19</v>
      </c>
      <c r="D228" t="str">
        <f>VLOOKUP('Downloaded Data'!D228,Key!$A$5:$B$251,2)</f>
        <v>Poland</v>
      </c>
      <c r="E228" s="3">
        <f>7-('Downloaded Data'!F228 + 1)</f>
        <v>5</v>
      </c>
      <c r="F228" s="3">
        <f>7 - ('Downloaded Data'!G228 + 1)</f>
        <v>6</v>
      </c>
      <c r="G228" s="3">
        <f>'Downloaded Data'!H228 + 1</f>
        <v>4</v>
      </c>
      <c r="H228" s="3">
        <f xml:space="preserve"> 7 - ('Downloaded Data'!I228 + 1)</f>
        <v>5</v>
      </c>
      <c r="I228" s="3">
        <f>'Downloaded Data'!J228 + 1</f>
        <v>6</v>
      </c>
      <c r="J228" s="3">
        <f>'Downloaded Data'!K228 + 1</f>
        <v>5</v>
      </c>
      <c r="K228" s="2">
        <f t="shared" si="15"/>
        <v>5.166666666666667</v>
      </c>
      <c r="L228" s="3">
        <f>7 - ('Downloaded Data'!M228 + 1)</f>
        <v>5</v>
      </c>
      <c r="M228" s="3">
        <f>'Downloaded Data'!N228 + 1</f>
        <v>5</v>
      </c>
      <c r="N228" s="3">
        <f>'Downloaded Data'!O228 + 1</f>
        <v>6</v>
      </c>
      <c r="O228" s="3">
        <f>'Downloaded Data'!P228 + 1</f>
        <v>5</v>
      </c>
      <c r="P228" s="3">
        <f>'Downloaded Data'!Q228 + 1</f>
        <v>5</v>
      </c>
      <c r="Q228" s="3">
        <f>'Downloaded Data'!R228 + 1</f>
        <v>4</v>
      </c>
      <c r="R228" s="5">
        <f t="shared" si="12"/>
        <v>5</v>
      </c>
      <c r="S228" s="3">
        <f>'Downloaded Data'!T228 + 1</f>
        <v>5</v>
      </c>
      <c r="T228" s="3">
        <f xml:space="preserve"> 7 - ('Downloaded Data'!U228 + 1)</f>
        <v>3</v>
      </c>
      <c r="U228" s="3">
        <f>'Downloaded Data'!V228 + 1</f>
        <v>5</v>
      </c>
      <c r="V228" s="3">
        <f>7 - ('Downloaded Data'!W228 + 1)</f>
        <v>5</v>
      </c>
      <c r="W228" s="3">
        <f>7 - ('Downloaded Data'!X228 + 1)</f>
        <v>4</v>
      </c>
      <c r="X228" s="3">
        <f>7 - ('Downloaded Data'!Y228 + 1)</f>
        <v>5</v>
      </c>
      <c r="Y228" s="3">
        <f>7 - ('Downloaded Data'!Z228 + 1)</f>
        <v>2</v>
      </c>
      <c r="Z228" s="3">
        <f>'Downloaded Data'!AA228 + 1</f>
        <v>4</v>
      </c>
      <c r="AA228" s="2">
        <f t="shared" si="13"/>
        <v>4.125</v>
      </c>
      <c r="AB228" s="2">
        <f t="shared" si="14"/>
        <v>4.7</v>
      </c>
      <c r="AC228" s="3" t="str">
        <f>VLOOKUP('Downloaded Data'!AB228,Key!$A$396:$B$456,2)</f>
        <v>Google Docs</v>
      </c>
      <c r="AE228" t="s">
        <v>376</v>
      </c>
      <c r="AF228" s="3">
        <v>8</v>
      </c>
      <c r="AG228" s="3">
        <v>6</v>
      </c>
      <c r="AH228" s="3">
        <v>8</v>
      </c>
      <c r="AI228" s="3">
        <v>7</v>
      </c>
      <c r="AJ228" s="3">
        <v>10</v>
      </c>
      <c r="AK228" s="3">
        <v>9</v>
      </c>
      <c r="AL228" s="3">
        <v>7</v>
      </c>
      <c r="AM228" s="3">
        <v>6</v>
      </c>
      <c r="AN228" s="3">
        <v>7</v>
      </c>
      <c r="AO228" s="3">
        <v>10</v>
      </c>
      <c r="AP228" s="3">
        <v>8</v>
      </c>
      <c r="AQ228" s="3">
        <v>5</v>
      </c>
      <c r="AR228" s="3">
        <v>9</v>
      </c>
      <c r="AS228" s="3">
        <v>8</v>
      </c>
      <c r="AT228" s="3">
        <v>5</v>
      </c>
      <c r="AU228" s="3">
        <v>3</v>
      </c>
    </row>
    <row r="229" spans="1:48" x14ac:dyDescent="0.2">
      <c r="A229" t="s">
        <v>702</v>
      </c>
      <c r="B229" t="s">
        <v>48</v>
      </c>
      <c r="C229" s="3">
        <v>23</v>
      </c>
      <c r="D229" t="str">
        <f>VLOOKUP('Downloaded Data'!D229,Key!$A$5:$B$251,2)</f>
        <v>Slovenia</v>
      </c>
      <c r="E229" s="3">
        <f>7-('Downloaded Data'!F229 + 1)</f>
        <v>6</v>
      </c>
      <c r="F229" s="3">
        <f>7 - ('Downloaded Data'!G229 + 1)</f>
        <v>6</v>
      </c>
      <c r="G229" s="3">
        <f>'Downloaded Data'!H229 + 1</f>
        <v>6</v>
      </c>
      <c r="H229" s="3">
        <f xml:space="preserve"> 7 - ('Downloaded Data'!I229 + 1)</f>
        <v>6</v>
      </c>
      <c r="I229" s="3">
        <f>'Downloaded Data'!J229 + 1</f>
        <v>6</v>
      </c>
      <c r="J229" s="3">
        <f>'Downloaded Data'!K229 + 1</f>
        <v>6</v>
      </c>
      <c r="K229" s="2">
        <f t="shared" si="15"/>
        <v>6</v>
      </c>
      <c r="L229" s="3">
        <f>7 - ('Downloaded Data'!M229 + 1)</f>
        <v>5</v>
      </c>
      <c r="M229" s="3">
        <f>'Downloaded Data'!N229 + 1</f>
        <v>5</v>
      </c>
      <c r="N229" s="3">
        <f>'Downloaded Data'!O229 + 1</f>
        <v>5</v>
      </c>
      <c r="O229" s="3">
        <f>'Downloaded Data'!P229 + 1</f>
        <v>6</v>
      </c>
      <c r="P229" s="3">
        <f>'Downloaded Data'!Q229 + 1</f>
        <v>6</v>
      </c>
      <c r="Q229" s="3">
        <f>'Downloaded Data'!R229 + 1</f>
        <v>6</v>
      </c>
      <c r="R229" s="5">
        <f t="shared" si="12"/>
        <v>5.5</v>
      </c>
      <c r="S229" s="3">
        <f>'Downloaded Data'!T229 + 1</f>
        <v>6</v>
      </c>
      <c r="T229" s="3">
        <f xml:space="preserve"> 7 - ('Downloaded Data'!U229 + 1)</f>
        <v>2</v>
      </c>
      <c r="U229" s="3">
        <f>'Downloaded Data'!V229 + 1</f>
        <v>5</v>
      </c>
      <c r="V229" s="3">
        <f>7 - ('Downloaded Data'!W229 + 1)</f>
        <v>3</v>
      </c>
      <c r="W229" s="3">
        <f>7 - ('Downloaded Data'!X229 + 1)</f>
        <v>3</v>
      </c>
      <c r="X229" s="3">
        <f>7 - ('Downloaded Data'!Y229 + 1)</f>
        <v>4</v>
      </c>
      <c r="Y229" s="3">
        <f>7 - ('Downloaded Data'!Z229 + 1)</f>
        <v>4</v>
      </c>
      <c r="Z229" s="3">
        <f>'Downloaded Data'!AA229 + 1</f>
        <v>5</v>
      </c>
      <c r="AA229" s="2">
        <f t="shared" si="13"/>
        <v>4</v>
      </c>
      <c r="AB229" s="2">
        <f t="shared" si="14"/>
        <v>5.05</v>
      </c>
      <c r="AC229" s="3" t="str">
        <f>VLOOKUP('Downloaded Data'!AB229,Key!$A$396:$B$456,2)</f>
        <v>Google Docs</v>
      </c>
      <c r="AE229" t="s">
        <v>377</v>
      </c>
      <c r="AF229" s="3">
        <v>8</v>
      </c>
      <c r="AG229" s="3">
        <v>8</v>
      </c>
      <c r="AH229" s="3">
        <v>8</v>
      </c>
      <c r="AI229" s="3">
        <v>8</v>
      </c>
      <c r="AJ229" s="3">
        <v>9</v>
      </c>
      <c r="AK229" s="3">
        <v>9</v>
      </c>
      <c r="AL229" s="3">
        <v>8</v>
      </c>
      <c r="AM229" s="3">
        <v>9</v>
      </c>
      <c r="AN229" s="3">
        <v>8</v>
      </c>
      <c r="AO229" s="3">
        <v>8</v>
      </c>
      <c r="AP229" s="3">
        <v>8</v>
      </c>
      <c r="AQ229" s="3">
        <v>9</v>
      </c>
      <c r="AR229" s="3">
        <v>8</v>
      </c>
      <c r="AS229" s="3">
        <v>9</v>
      </c>
      <c r="AT229" s="3">
        <v>7</v>
      </c>
      <c r="AU229" s="3">
        <v>8</v>
      </c>
    </row>
    <row r="230" spans="1:48" x14ac:dyDescent="0.2">
      <c r="A230" t="s">
        <v>703</v>
      </c>
      <c r="B230" t="s">
        <v>48</v>
      </c>
      <c r="C230" s="3">
        <v>23</v>
      </c>
      <c r="D230" t="str">
        <f>VLOOKUP('Downloaded Data'!D230,Key!$A$5:$B$251,2)</f>
        <v>South Africa</v>
      </c>
      <c r="E230" s="3">
        <f>7-('Downloaded Data'!F230 + 1)</f>
        <v>5</v>
      </c>
      <c r="F230" s="3">
        <f>7 - ('Downloaded Data'!G230 + 1)</f>
        <v>6</v>
      </c>
      <c r="G230" s="3">
        <f>'Downloaded Data'!H230 + 1</f>
        <v>5</v>
      </c>
      <c r="H230" s="3">
        <f xml:space="preserve"> 7 - ('Downloaded Data'!I230 + 1)</f>
        <v>3</v>
      </c>
      <c r="I230" s="3">
        <f>'Downloaded Data'!J230 + 1</f>
        <v>5</v>
      </c>
      <c r="J230" s="3">
        <f>'Downloaded Data'!K230 + 1</f>
        <v>5</v>
      </c>
      <c r="K230" s="2">
        <f t="shared" si="15"/>
        <v>4.833333333333333</v>
      </c>
      <c r="L230" s="3">
        <f>7 - ('Downloaded Data'!M230 + 1)</f>
        <v>6</v>
      </c>
      <c r="M230" s="3">
        <f>'Downloaded Data'!N230 + 1</f>
        <v>5</v>
      </c>
      <c r="N230" s="3">
        <f>'Downloaded Data'!O230 + 1</f>
        <v>5</v>
      </c>
      <c r="O230" s="3">
        <f>'Downloaded Data'!P230 + 1</f>
        <v>4</v>
      </c>
      <c r="P230" s="3">
        <f>'Downloaded Data'!Q230 + 1</f>
        <v>6</v>
      </c>
      <c r="Q230" s="3">
        <f>'Downloaded Data'!R230 + 1</f>
        <v>4</v>
      </c>
      <c r="R230" s="5">
        <f t="shared" si="12"/>
        <v>5</v>
      </c>
      <c r="S230" s="3">
        <f>'Downloaded Data'!T230 + 1</f>
        <v>5</v>
      </c>
      <c r="T230" s="3">
        <f xml:space="preserve"> 7 - ('Downloaded Data'!U230 + 1)</f>
        <v>4</v>
      </c>
      <c r="U230" s="3">
        <f>'Downloaded Data'!V230 + 1</f>
        <v>5</v>
      </c>
      <c r="V230" s="3">
        <f>7 - ('Downloaded Data'!W230 + 1)</f>
        <v>3</v>
      </c>
      <c r="W230" s="3">
        <f>7 - ('Downloaded Data'!X230 + 1)</f>
        <v>5</v>
      </c>
      <c r="X230" s="3">
        <f>7 - ('Downloaded Data'!Y230 + 1)</f>
        <v>5</v>
      </c>
      <c r="Y230" s="3">
        <f>7 - ('Downloaded Data'!Z230 + 1)</f>
        <v>3</v>
      </c>
      <c r="Z230" s="3">
        <f>'Downloaded Data'!AA230 + 1</f>
        <v>5</v>
      </c>
      <c r="AA230" s="2">
        <f t="shared" si="13"/>
        <v>4.375</v>
      </c>
      <c r="AB230" s="2">
        <f t="shared" si="14"/>
        <v>4.7</v>
      </c>
      <c r="AC230" s="3" t="str">
        <f>VLOOKUP('Downloaded Data'!AB230,Key!$A$396:$B$456,2)</f>
        <v>WolframAlpha</v>
      </c>
      <c r="AE230" t="s">
        <v>378</v>
      </c>
      <c r="AF230" s="3">
        <v>8</v>
      </c>
      <c r="AG230" s="3">
        <v>10</v>
      </c>
      <c r="AH230" s="3">
        <v>4</v>
      </c>
      <c r="AI230" s="3">
        <v>7</v>
      </c>
      <c r="AJ230" s="3">
        <v>6</v>
      </c>
      <c r="AK230" s="3">
        <v>10</v>
      </c>
      <c r="AL230" s="3">
        <v>8</v>
      </c>
      <c r="AM230" s="3">
        <v>2</v>
      </c>
      <c r="AN230" s="3">
        <v>2</v>
      </c>
      <c r="AO230" s="3">
        <v>0</v>
      </c>
      <c r="AP230" s="3">
        <v>1</v>
      </c>
      <c r="AQ230" s="3">
        <v>1</v>
      </c>
      <c r="AR230" s="3">
        <v>1</v>
      </c>
      <c r="AS230" s="3">
        <v>0</v>
      </c>
      <c r="AT230" s="3">
        <v>2</v>
      </c>
      <c r="AU230" s="3">
        <v>6</v>
      </c>
    </row>
    <row r="231" spans="1:48" x14ac:dyDescent="0.2">
      <c r="A231" t="s">
        <v>704</v>
      </c>
      <c r="B231" t="s">
        <v>48</v>
      </c>
      <c r="C231" s="3">
        <v>22</v>
      </c>
      <c r="D231" t="str">
        <f>VLOOKUP('Downloaded Data'!D231,Key!$A$5:$B$251,2)</f>
        <v>Hungary</v>
      </c>
      <c r="E231" s="3">
        <f>7-('Downloaded Data'!F231 + 1)</f>
        <v>3</v>
      </c>
      <c r="F231" s="3">
        <f>7 - ('Downloaded Data'!G231 + 1)</f>
        <v>5</v>
      </c>
      <c r="G231" s="3">
        <f>'Downloaded Data'!H231 + 1</f>
        <v>5</v>
      </c>
      <c r="H231" s="3">
        <f xml:space="preserve"> 7 - ('Downloaded Data'!I231 + 1)</f>
        <v>2</v>
      </c>
      <c r="I231" s="3">
        <f>'Downloaded Data'!J231 + 1</f>
        <v>6</v>
      </c>
      <c r="J231" s="3">
        <f>'Downloaded Data'!K231 + 1</f>
        <v>5</v>
      </c>
      <c r="K231" s="2">
        <f t="shared" si="15"/>
        <v>4.333333333333333</v>
      </c>
      <c r="L231" s="3">
        <f>7 - ('Downloaded Data'!M231 + 1)</f>
        <v>3</v>
      </c>
      <c r="M231" s="3">
        <f>'Downloaded Data'!N231 + 1</f>
        <v>5</v>
      </c>
      <c r="N231" s="3">
        <f>'Downloaded Data'!O231 + 1</f>
        <v>5</v>
      </c>
      <c r="O231" s="3">
        <f>'Downloaded Data'!P231 + 1</f>
        <v>6</v>
      </c>
      <c r="P231" s="3">
        <f>'Downloaded Data'!Q231 + 1</f>
        <v>5</v>
      </c>
      <c r="Q231" s="3">
        <f>'Downloaded Data'!R231 + 1</f>
        <v>5</v>
      </c>
      <c r="R231" s="5">
        <f t="shared" si="12"/>
        <v>4.833333333333333</v>
      </c>
      <c r="S231" s="3">
        <f>'Downloaded Data'!T231 + 1</f>
        <v>5</v>
      </c>
      <c r="T231" s="3">
        <f xml:space="preserve"> 7 - ('Downloaded Data'!U231 + 1)</f>
        <v>1</v>
      </c>
      <c r="U231" s="3">
        <f>'Downloaded Data'!V231 + 1</f>
        <v>4</v>
      </c>
      <c r="V231" s="3">
        <f>7 - ('Downloaded Data'!W231 + 1)</f>
        <v>3</v>
      </c>
      <c r="W231" s="3">
        <f>7 - ('Downloaded Data'!X231 + 1)</f>
        <v>2</v>
      </c>
      <c r="X231" s="3">
        <f>7 - ('Downloaded Data'!Y231 + 1)</f>
        <v>3</v>
      </c>
      <c r="Y231" s="3">
        <f>7 - ('Downloaded Data'!Z231 + 1)</f>
        <v>3</v>
      </c>
      <c r="Z231" s="3">
        <f>'Downloaded Data'!AA231 + 1</f>
        <v>5</v>
      </c>
      <c r="AA231" s="2">
        <f t="shared" si="13"/>
        <v>3.25</v>
      </c>
      <c r="AB231" s="2">
        <f t="shared" si="14"/>
        <v>4.05</v>
      </c>
      <c r="AC231" s="3" t="str">
        <f>VLOOKUP('Downloaded Data'!AB231,Key!$A$396:$B$456,2)</f>
        <v>Photoshop</v>
      </c>
      <c r="AE231" t="s">
        <v>379</v>
      </c>
      <c r="AF231" s="3">
        <v>8</v>
      </c>
      <c r="AG231" s="3">
        <v>9</v>
      </c>
      <c r="AH231" s="3">
        <v>9</v>
      </c>
      <c r="AI231" s="3">
        <v>8</v>
      </c>
      <c r="AJ231" s="3">
        <v>9</v>
      </c>
      <c r="AK231" s="3">
        <v>7</v>
      </c>
      <c r="AL231" s="3">
        <v>8</v>
      </c>
      <c r="AM231" s="3">
        <v>7</v>
      </c>
      <c r="AN231" s="3">
        <v>9</v>
      </c>
      <c r="AO231" s="3">
        <v>8</v>
      </c>
      <c r="AP231" s="3">
        <v>9</v>
      </c>
      <c r="AQ231" s="3">
        <v>9</v>
      </c>
      <c r="AR231" s="3">
        <v>10</v>
      </c>
      <c r="AS231" s="3">
        <v>9</v>
      </c>
      <c r="AT231" s="3">
        <v>10</v>
      </c>
      <c r="AU231" s="3">
        <v>8</v>
      </c>
    </row>
    <row r="232" spans="1:48" x14ac:dyDescent="0.2">
      <c r="A232" t="s">
        <v>705</v>
      </c>
      <c r="B232" t="s">
        <v>60</v>
      </c>
      <c r="C232" s="3">
        <v>23</v>
      </c>
      <c r="D232" t="str">
        <f>VLOOKUP('Downloaded Data'!D232,Key!$A$5:$B$251,2)</f>
        <v>Italy</v>
      </c>
      <c r="E232" s="3">
        <f>7-('Downloaded Data'!F232 + 1)</f>
        <v>6</v>
      </c>
      <c r="F232" s="3">
        <f>7 - ('Downloaded Data'!G232 + 1)</f>
        <v>6</v>
      </c>
      <c r="G232" s="3">
        <f>'Downloaded Data'!H232 + 1</f>
        <v>6</v>
      </c>
      <c r="H232" s="3">
        <f xml:space="preserve"> 7 - ('Downloaded Data'!I232 + 1)</f>
        <v>5</v>
      </c>
      <c r="I232" s="3">
        <f>'Downloaded Data'!J232 + 1</f>
        <v>5</v>
      </c>
      <c r="J232" s="3">
        <f>'Downloaded Data'!K232 + 1</f>
        <v>5</v>
      </c>
      <c r="K232" s="2">
        <f t="shared" si="15"/>
        <v>5.5</v>
      </c>
      <c r="L232" s="3">
        <f>7 - ('Downloaded Data'!M232 + 1)</f>
        <v>6</v>
      </c>
      <c r="M232" s="3">
        <f>'Downloaded Data'!N232 + 1</f>
        <v>5</v>
      </c>
      <c r="N232" s="3">
        <f>'Downloaded Data'!O232 + 1</f>
        <v>4</v>
      </c>
      <c r="O232" s="3">
        <f>'Downloaded Data'!P232 + 1</f>
        <v>5</v>
      </c>
      <c r="P232" s="3">
        <f>'Downloaded Data'!Q232 + 1</f>
        <v>4</v>
      </c>
      <c r="Q232" s="3">
        <f>'Downloaded Data'!R232 + 1</f>
        <v>5</v>
      </c>
      <c r="R232" s="5">
        <f t="shared" si="12"/>
        <v>4.833333333333333</v>
      </c>
      <c r="S232" s="3">
        <f>'Downloaded Data'!T232 + 1</f>
        <v>4</v>
      </c>
      <c r="T232" s="3">
        <f xml:space="preserve"> 7 - ('Downloaded Data'!U232 + 1)</f>
        <v>4</v>
      </c>
      <c r="U232" s="3">
        <f>'Downloaded Data'!V232 + 1</f>
        <v>5</v>
      </c>
      <c r="V232" s="3">
        <f>7 - ('Downloaded Data'!W232 + 1)</f>
        <v>4</v>
      </c>
      <c r="W232" s="3">
        <f>7 - ('Downloaded Data'!X232 + 1)</f>
        <v>4</v>
      </c>
      <c r="X232" s="3">
        <f>7 - ('Downloaded Data'!Y232 + 1)</f>
        <v>4</v>
      </c>
      <c r="Y232" s="3">
        <f>7 - ('Downloaded Data'!Z232 + 1)</f>
        <v>5</v>
      </c>
      <c r="Z232" s="3">
        <f>'Downloaded Data'!AA232 + 1</f>
        <v>5</v>
      </c>
      <c r="AA232" s="2">
        <f t="shared" si="13"/>
        <v>4.375</v>
      </c>
      <c r="AB232" s="2">
        <f t="shared" si="14"/>
        <v>4.8499999999999996</v>
      </c>
      <c r="AC232" s="3" t="str">
        <f>VLOOKUP('Downloaded Data'!AB232,Key!$A$396:$B$456,2)</f>
        <v>MS Word</v>
      </c>
      <c r="AE232" t="s">
        <v>380</v>
      </c>
      <c r="AF232" s="3">
        <v>9</v>
      </c>
      <c r="AG232" s="3">
        <v>8</v>
      </c>
      <c r="AH232" s="3">
        <v>8</v>
      </c>
      <c r="AI232" s="3">
        <v>8</v>
      </c>
      <c r="AJ232" s="3">
        <v>7</v>
      </c>
      <c r="AK232" s="3">
        <v>3</v>
      </c>
      <c r="AL232" s="3">
        <v>2</v>
      </c>
      <c r="AM232" s="3">
        <v>4</v>
      </c>
      <c r="AN232" s="3">
        <v>5</v>
      </c>
      <c r="AO232" s="3">
        <v>7</v>
      </c>
      <c r="AP232" s="3">
        <v>9</v>
      </c>
      <c r="AQ232" s="3">
        <v>9</v>
      </c>
      <c r="AR232" s="3">
        <v>3</v>
      </c>
      <c r="AS232" s="3">
        <v>5</v>
      </c>
      <c r="AT232" s="3">
        <v>7</v>
      </c>
      <c r="AU232" s="3">
        <v>6</v>
      </c>
    </row>
    <row r="233" spans="1:48" x14ac:dyDescent="0.2">
      <c r="A233" t="s">
        <v>706</v>
      </c>
      <c r="B233" t="s">
        <v>60</v>
      </c>
      <c r="C233" s="3">
        <v>51</v>
      </c>
      <c r="D233" t="str">
        <f>VLOOKUP('Downloaded Data'!D233,Key!$A$5:$B$251,2)</f>
        <v>United Kingdom</v>
      </c>
      <c r="E233" s="3">
        <f>7-('Downloaded Data'!F233 + 1)</f>
        <v>5</v>
      </c>
      <c r="F233" s="3">
        <f>7 - ('Downloaded Data'!G233 + 1)</f>
        <v>4</v>
      </c>
      <c r="G233" s="3">
        <f>'Downloaded Data'!H233 + 1</f>
        <v>4</v>
      </c>
      <c r="H233" s="3">
        <f xml:space="preserve"> 7 - ('Downloaded Data'!I233 + 1)</f>
        <v>5</v>
      </c>
      <c r="I233" s="3">
        <f>'Downloaded Data'!J233 + 1</f>
        <v>4</v>
      </c>
      <c r="J233" s="3">
        <f>'Downloaded Data'!K233 + 1</f>
        <v>4</v>
      </c>
      <c r="K233" s="2">
        <f t="shared" si="15"/>
        <v>4.333333333333333</v>
      </c>
      <c r="L233" s="3">
        <f>7 - ('Downloaded Data'!M233 + 1)</f>
        <v>5</v>
      </c>
      <c r="M233" s="3">
        <f>'Downloaded Data'!N233 + 1</f>
        <v>4</v>
      </c>
      <c r="N233" s="3">
        <f>'Downloaded Data'!O233 + 1</f>
        <v>4</v>
      </c>
      <c r="O233" s="3">
        <f>'Downloaded Data'!P233 + 1</f>
        <v>4</v>
      </c>
      <c r="P233" s="3">
        <f>'Downloaded Data'!Q233 + 1</f>
        <v>4</v>
      </c>
      <c r="Q233" s="3">
        <f>'Downloaded Data'!R233 + 1</f>
        <v>4</v>
      </c>
      <c r="R233" s="5">
        <f t="shared" si="12"/>
        <v>4.166666666666667</v>
      </c>
      <c r="S233" s="3">
        <f>'Downloaded Data'!T233 + 1</f>
        <v>3</v>
      </c>
      <c r="T233" s="3">
        <f xml:space="preserve"> 7 - ('Downloaded Data'!U233 + 1)</f>
        <v>3</v>
      </c>
      <c r="U233" s="3">
        <f>'Downloaded Data'!V233 + 1</f>
        <v>4</v>
      </c>
      <c r="V233" s="3">
        <f>7 - ('Downloaded Data'!W233 + 1)</f>
        <v>5</v>
      </c>
      <c r="W233" s="3">
        <f>7 - ('Downloaded Data'!X233 + 1)</f>
        <v>4</v>
      </c>
      <c r="X233" s="3">
        <f>7 - ('Downloaded Data'!Y233 + 1)</f>
        <v>4</v>
      </c>
      <c r="Y233" s="3">
        <f>7 - ('Downloaded Data'!Z233 + 1)</f>
        <v>3</v>
      </c>
      <c r="Z233" s="3">
        <f>'Downloaded Data'!AA233 + 1</f>
        <v>4</v>
      </c>
      <c r="AA233" s="2">
        <f t="shared" si="13"/>
        <v>3.75</v>
      </c>
      <c r="AB233" s="2">
        <f t="shared" si="14"/>
        <v>4.05</v>
      </c>
      <c r="AC233" s="3" t="str">
        <f>VLOOKUP('Downloaded Data'!AB233,Key!$A$396:$B$456,2)</f>
        <v>WordPress</v>
      </c>
      <c r="AE233" t="s">
        <v>381</v>
      </c>
      <c r="AF233" s="3">
        <v>5</v>
      </c>
      <c r="AG233" s="3">
        <v>3</v>
      </c>
      <c r="AH233" s="3">
        <v>7</v>
      </c>
      <c r="AI233" s="3">
        <v>6</v>
      </c>
      <c r="AJ233" s="3">
        <v>8</v>
      </c>
      <c r="AK233" s="3">
        <v>6</v>
      </c>
      <c r="AL233" s="3">
        <v>6</v>
      </c>
      <c r="AM233" s="3">
        <v>7</v>
      </c>
      <c r="AN233" s="3">
        <v>6</v>
      </c>
      <c r="AO233" s="3">
        <v>5</v>
      </c>
      <c r="AP233" s="3">
        <v>4</v>
      </c>
      <c r="AQ233" s="3">
        <v>7</v>
      </c>
      <c r="AR233" s="3">
        <v>5</v>
      </c>
      <c r="AS233" s="3">
        <v>3</v>
      </c>
      <c r="AT233" s="3">
        <v>7</v>
      </c>
      <c r="AU233" s="3">
        <v>5</v>
      </c>
    </row>
    <row r="234" spans="1:48" x14ac:dyDescent="0.2">
      <c r="A234" t="s">
        <v>707</v>
      </c>
      <c r="B234" t="s">
        <v>283</v>
      </c>
      <c r="C234" s="3">
        <v>27</v>
      </c>
      <c r="D234" t="str">
        <f>VLOOKUP('Downloaded Data'!D234,Key!$A$5:$B$251,2)</f>
        <v>Finland</v>
      </c>
      <c r="E234" s="3">
        <f>7-('Downloaded Data'!F234 + 1)</f>
        <v>6</v>
      </c>
      <c r="F234" s="3">
        <f>7 - ('Downloaded Data'!G234 + 1)</f>
        <v>6</v>
      </c>
      <c r="G234" s="3">
        <f>'Downloaded Data'!H234 + 1</f>
        <v>5</v>
      </c>
      <c r="H234" s="3">
        <f xml:space="preserve"> 7 - ('Downloaded Data'!I234 + 1)</f>
        <v>6</v>
      </c>
      <c r="I234" s="3">
        <f>'Downloaded Data'!J234 + 1</f>
        <v>5</v>
      </c>
      <c r="J234" s="3">
        <f>'Downloaded Data'!K234 + 1</f>
        <v>6</v>
      </c>
      <c r="K234" s="2">
        <f t="shared" si="15"/>
        <v>5.666666666666667</v>
      </c>
      <c r="L234" s="3">
        <f>7 - ('Downloaded Data'!M234 + 1)</f>
        <v>5</v>
      </c>
      <c r="M234" s="3">
        <f>'Downloaded Data'!N234 + 1</f>
        <v>6</v>
      </c>
      <c r="N234" s="3">
        <f>'Downloaded Data'!O234 + 1</f>
        <v>4</v>
      </c>
      <c r="O234" s="3">
        <f>'Downloaded Data'!P234 + 1</f>
        <v>6</v>
      </c>
      <c r="P234" s="3">
        <f>'Downloaded Data'!Q234 + 1</f>
        <v>5</v>
      </c>
      <c r="Q234" s="3">
        <f>'Downloaded Data'!R234 + 1</f>
        <v>4</v>
      </c>
      <c r="R234" s="5">
        <f t="shared" si="12"/>
        <v>5</v>
      </c>
      <c r="S234" s="3">
        <f>'Downloaded Data'!T234 + 1</f>
        <v>4</v>
      </c>
      <c r="T234" s="3">
        <f xml:space="preserve"> 7 - ('Downloaded Data'!U234 + 1)</f>
        <v>5</v>
      </c>
      <c r="U234" s="3">
        <f>'Downloaded Data'!V234 + 1</f>
        <v>5</v>
      </c>
      <c r="V234" s="3">
        <f>7 - ('Downloaded Data'!W234 + 1)</f>
        <v>5</v>
      </c>
      <c r="W234" s="3">
        <f>7 - ('Downloaded Data'!X234 + 1)</f>
        <v>5</v>
      </c>
      <c r="X234" s="3">
        <f>7 - ('Downloaded Data'!Y234 + 1)</f>
        <v>3</v>
      </c>
      <c r="Y234" s="3">
        <f>7 - ('Downloaded Data'!Z234 + 1)</f>
        <v>4</v>
      </c>
      <c r="Z234" s="3">
        <f>'Downloaded Data'!AA234 + 1</f>
        <v>4</v>
      </c>
      <c r="AA234" s="2">
        <f t="shared" si="13"/>
        <v>4.375</v>
      </c>
      <c r="AB234" s="2">
        <f t="shared" si="14"/>
        <v>4.95</v>
      </c>
      <c r="AC234" s="3" t="str">
        <f>VLOOKUP('Downloaded Data'!AB234,Key!$A$396:$B$456,2)</f>
        <v>GarageBand</v>
      </c>
      <c r="AE234" t="s">
        <v>383</v>
      </c>
      <c r="AF234" s="3">
        <v>10</v>
      </c>
      <c r="AG234" s="3">
        <v>10</v>
      </c>
      <c r="AH234" s="3">
        <v>7</v>
      </c>
      <c r="AI234" s="3">
        <v>7</v>
      </c>
      <c r="AJ234" s="3">
        <v>9</v>
      </c>
      <c r="AK234" s="3">
        <v>5</v>
      </c>
      <c r="AL234" s="3">
        <v>8</v>
      </c>
      <c r="AM234" s="3">
        <v>9</v>
      </c>
      <c r="AN234" s="3">
        <v>9</v>
      </c>
      <c r="AO234" s="3">
        <v>10</v>
      </c>
      <c r="AP234" s="3">
        <v>7</v>
      </c>
      <c r="AQ234" s="3">
        <v>10</v>
      </c>
      <c r="AR234" s="3">
        <v>5</v>
      </c>
      <c r="AS234" s="3">
        <v>2</v>
      </c>
      <c r="AT234" s="3">
        <v>1</v>
      </c>
      <c r="AU234" s="3">
        <v>4</v>
      </c>
    </row>
    <row r="235" spans="1:48" x14ac:dyDescent="0.2">
      <c r="A235" t="s">
        <v>708</v>
      </c>
      <c r="B235" t="s">
        <v>60</v>
      </c>
      <c r="C235" s="3">
        <v>27</v>
      </c>
      <c r="D235" t="str">
        <f>VLOOKUP('Downloaded Data'!D235,Key!$A$5:$B$251,2)</f>
        <v>Italy</v>
      </c>
      <c r="E235" s="3">
        <f>7-('Downloaded Data'!F235 + 1)</f>
        <v>5</v>
      </c>
      <c r="F235" s="3">
        <f>7 - ('Downloaded Data'!G235 + 1)</f>
        <v>5</v>
      </c>
      <c r="G235" s="3">
        <f>'Downloaded Data'!H235 + 1</f>
        <v>5</v>
      </c>
      <c r="H235" s="3">
        <f xml:space="preserve"> 7 - ('Downloaded Data'!I235 + 1)</f>
        <v>5</v>
      </c>
      <c r="I235" s="3">
        <f>'Downloaded Data'!J235 + 1</f>
        <v>5</v>
      </c>
      <c r="J235" s="3">
        <f>'Downloaded Data'!K235 + 1</f>
        <v>5</v>
      </c>
      <c r="K235" s="2">
        <f t="shared" si="15"/>
        <v>5</v>
      </c>
      <c r="L235" s="3">
        <f>7 - ('Downloaded Data'!M235 + 1)</f>
        <v>5</v>
      </c>
      <c r="M235" s="3">
        <f>'Downloaded Data'!N235 + 1</f>
        <v>5</v>
      </c>
      <c r="N235" s="3">
        <f>'Downloaded Data'!O235 + 1</f>
        <v>5</v>
      </c>
      <c r="O235" s="3">
        <f>'Downloaded Data'!P235 + 1</f>
        <v>5</v>
      </c>
      <c r="P235" s="3">
        <f>'Downloaded Data'!Q235 + 1</f>
        <v>6</v>
      </c>
      <c r="Q235" s="3">
        <f>'Downloaded Data'!R235 + 1</f>
        <v>5</v>
      </c>
      <c r="R235" s="5">
        <f t="shared" si="12"/>
        <v>5.166666666666667</v>
      </c>
      <c r="S235" s="3">
        <f>'Downloaded Data'!T235 + 1</f>
        <v>5</v>
      </c>
      <c r="T235" s="3">
        <f xml:space="preserve"> 7 - ('Downloaded Data'!U235 + 1)</f>
        <v>2</v>
      </c>
      <c r="U235" s="3">
        <f>'Downloaded Data'!V235 + 1</f>
        <v>3</v>
      </c>
      <c r="V235" s="3">
        <f>7 - ('Downloaded Data'!W235 + 1)</f>
        <v>2</v>
      </c>
      <c r="W235" s="3">
        <f>7 - ('Downloaded Data'!X235 + 1)</f>
        <v>2</v>
      </c>
      <c r="X235" s="3">
        <f>7 - ('Downloaded Data'!Y235 + 1)</f>
        <v>2</v>
      </c>
      <c r="Y235" s="3">
        <f>7 - ('Downloaded Data'!Z235 + 1)</f>
        <v>2</v>
      </c>
      <c r="Z235" s="3">
        <f>'Downloaded Data'!AA235 + 1</f>
        <v>5</v>
      </c>
      <c r="AA235" s="2">
        <f t="shared" si="13"/>
        <v>2.875</v>
      </c>
      <c r="AB235" s="2">
        <f t="shared" si="14"/>
        <v>4.2</v>
      </c>
      <c r="AC235" s="3" t="str">
        <f>VLOOKUP('Downloaded Data'!AB235,Key!$A$396:$B$456,2)</f>
        <v>WordPress</v>
      </c>
      <c r="AE235" t="s">
        <v>384</v>
      </c>
      <c r="AF235" s="3">
        <v>8</v>
      </c>
      <c r="AG235" s="3">
        <v>8</v>
      </c>
      <c r="AH235" s="3">
        <v>8</v>
      </c>
      <c r="AI235" s="3">
        <v>8</v>
      </c>
      <c r="AJ235" s="3">
        <v>9</v>
      </c>
      <c r="AK235" s="3">
        <v>10</v>
      </c>
      <c r="AL235" s="3">
        <v>8</v>
      </c>
      <c r="AM235" s="3">
        <v>9</v>
      </c>
      <c r="AN235" s="3">
        <v>8</v>
      </c>
      <c r="AO235" s="3">
        <v>8</v>
      </c>
      <c r="AP235" s="3">
        <v>8</v>
      </c>
      <c r="AQ235" s="3">
        <v>9</v>
      </c>
      <c r="AR235" s="3">
        <v>8</v>
      </c>
      <c r="AS235" s="3">
        <v>9</v>
      </c>
      <c r="AT235" s="3">
        <v>8</v>
      </c>
      <c r="AU235" s="3">
        <v>8</v>
      </c>
    </row>
    <row r="236" spans="1:48" x14ac:dyDescent="0.2">
      <c r="A236" t="s">
        <v>709</v>
      </c>
      <c r="B236" t="s">
        <v>60</v>
      </c>
      <c r="C236" s="3">
        <v>60</v>
      </c>
      <c r="D236" t="str">
        <f>VLOOKUP('Downloaded Data'!D236,Key!$A$5:$B$251,2)</f>
        <v>United Kingdom</v>
      </c>
      <c r="E236" s="3">
        <f>7-('Downloaded Data'!F236 + 1)</f>
        <v>5</v>
      </c>
      <c r="F236" s="3">
        <f>7 - ('Downloaded Data'!G236 + 1)</f>
        <v>4</v>
      </c>
      <c r="G236" s="3">
        <f>'Downloaded Data'!H236 + 1</f>
        <v>4</v>
      </c>
      <c r="H236" s="3">
        <f xml:space="preserve"> 7 - ('Downloaded Data'!I236 + 1)</f>
        <v>5</v>
      </c>
      <c r="I236" s="3">
        <f>'Downloaded Data'!J236 + 1</f>
        <v>4</v>
      </c>
      <c r="J236" s="3">
        <f>'Downloaded Data'!K236 + 1</f>
        <v>5</v>
      </c>
      <c r="K236" s="2">
        <f t="shared" si="15"/>
        <v>4.5</v>
      </c>
      <c r="L236" s="3">
        <f>7 - ('Downloaded Data'!M236 + 1)</f>
        <v>5</v>
      </c>
      <c r="M236" s="3">
        <f>'Downloaded Data'!N236 + 1</f>
        <v>4</v>
      </c>
      <c r="N236" s="3">
        <f>'Downloaded Data'!O236 + 1</f>
        <v>4</v>
      </c>
      <c r="O236" s="3">
        <f>'Downloaded Data'!P236 + 1</f>
        <v>5</v>
      </c>
      <c r="P236" s="3">
        <f>'Downloaded Data'!Q236 + 1</f>
        <v>5</v>
      </c>
      <c r="Q236" s="3">
        <f>'Downloaded Data'!R236 + 1</f>
        <v>3</v>
      </c>
      <c r="R236" s="5">
        <f t="shared" si="12"/>
        <v>4.333333333333333</v>
      </c>
      <c r="S236" s="3">
        <f>'Downloaded Data'!T236 + 1</f>
        <v>6</v>
      </c>
      <c r="T236" s="3">
        <f xml:space="preserve"> 7 - ('Downloaded Data'!U236 + 1)</f>
        <v>3</v>
      </c>
      <c r="U236" s="3">
        <f>'Downloaded Data'!V236 + 1</f>
        <v>5</v>
      </c>
      <c r="V236" s="3">
        <f>7 - ('Downloaded Data'!W236 + 1)</f>
        <v>1</v>
      </c>
      <c r="W236" s="3">
        <f>7 - ('Downloaded Data'!X236 + 1)</f>
        <v>3</v>
      </c>
      <c r="X236" s="3">
        <f>7 - ('Downloaded Data'!Y236 + 1)</f>
        <v>5</v>
      </c>
      <c r="Y236" s="3">
        <f>7 - ('Downloaded Data'!Z236 + 1)</f>
        <v>3</v>
      </c>
      <c r="Z236" s="3">
        <f>'Downloaded Data'!AA236 + 1</f>
        <v>2</v>
      </c>
      <c r="AA236" s="2">
        <f t="shared" si="13"/>
        <v>3.5</v>
      </c>
      <c r="AB236" s="2">
        <f t="shared" si="14"/>
        <v>4.05</v>
      </c>
      <c r="AC236" s="3" t="str">
        <f>VLOOKUP('Downloaded Data'!AB236,Key!$A$396:$B$456,2)</f>
        <v>Wikis</v>
      </c>
      <c r="AE236" t="s">
        <v>385</v>
      </c>
      <c r="AF236" s="3">
        <v>1</v>
      </c>
      <c r="AG236" s="3">
        <v>1</v>
      </c>
      <c r="AH236" s="3">
        <v>1</v>
      </c>
      <c r="AI236" s="3">
        <v>7</v>
      </c>
      <c r="AJ236" s="3">
        <v>8</v>
      </c>
      <c r="AK236" s="3">
        <v>8</v>
      </c>
      <c r="AL236" s="3">
        <v>8</v>
      </c>
      <c r="AM236" s="3">
        <v>6</v>
      </c>
      <c r="AN236" s="3">
        <v>9</v>
      </c>
      <c r="AO236" s="3">
        <v>7</v>
      </c>
      <c r="AP236" s="3">
        <v>10</v>
      </c>
      <c r="AQ236" s="3">
        <v>8</v>
      </c>
      <c r="AR236" s="3">
        <v>7</v>
      </c>
      <c r="AS236" s="3">
        <v>9</v>
      </c>
      <c r="AT236" s="3">
        <v>10</v>
      </c>
      <c r="AU236" s="3">
        <v>6</v>
      </c>
    </row>
    <row r="237" spans="1:48" x14ac:dyDescent="0.2">
      <c r="A237" t="s">
        <v>710</v>
      </c>
      <c r="B237" t="s">
        <v>48</v>
      </c>
      <c r="C237" s="3">
        <v>32</v>
      </c>
      <c r="D237" t="str">
        <f>VLOOKUP('Downloaded Data'!D237,Key!$A$5:$B$251,2)</f>
        <v>Italy</v>
      </c>
      <c r="E237" s="3">
        <f>7-('Downloaded Data'!F237 + 1)</f>
        <v>6</v>
      </c>
      <c r="F237" s="3">
        <f>7 - ('Downloaded Data'!G237 + 1)</f>
        <v>5</v>
      </c>
      <c r="G237" s="3">
        <f>'Downloaded Data'!H237 + 1</f>
        <v>5</v>
      </c>
      <c r="H237" s="3">
        <f xml:space="preserve"> 7 - ('Downloaded Data'!I237 + 1)</f>
        <v>6</v>
      </c>
      <c r="I237" s="3">
        <f>'Downloaded Data'!J237 + 1</f>
        <v>5</v>
      </c>
      <c r="J237" s="3">
        <f>'Downloaded Data'!K237 + 1</f>
        <v>5</v>
      </c>
      <c r="K237" s="2">
        <f t="shared" si="15"/>
        <v>5.333333333333333</v>
      </c>
      <c r="L237" s="3">
        <f>7 - ('Downloaded Data'!M237 + 1)</f>
        <v>6</v>
      </c>
      <c r="M237" s="3">
        <f>'Downloaded Data'!N237 + 1</f>
        <v>5</v>
      </c>
      <c r="N237" s="3">
        <f>'Downloaded Data'!O237 + 1</f>
        <v>6</v>
      </c>
      <c r="O237" s="3">
        <f>'Downloaded Data'!P237 + 1</f>
        <v>5</v>
      </c>
      <c r="P237" s="3">
        <f>'Downloaded Data'!Q237 + 1</f>
        <v>5</v>
      </c>
      <c r="Q237" s="3">
        <f>'Downloaded Data'!R237 + 1</f>
        <v>5</v>
      </c>
      <c r="R237" s="5">
        <f t="shared" si="12"/>
        <v>5.333333333333333</v>
      </c>
      <c r="S237" s="3">
        <f>'Downloaded Data'!T237 + 1</f>
        <v>5</v>
      </c>
      <c r="T237" s="3">
        <f xml:space="preserve"> 7 - ('Downloaded Data'!U237 + 1)</f>
        <v>5</v>
      </c>
      <c r="U237" s="3">
        <f>'Downloaded Data'!V237 + 1</f>
        <v>5</v>
      </c>
      <c r="V237" s="3">
        <f>7 - ('Downloaded Data'!W237 + 1)</f>
        <v>5</v>
      </c>
      <c r="W237" s="3">
        <f>7 - ('Downloaded Data'!X237 + 1)</f>
        <v>5</v>
      </c>
      <c r="X237" s="3">
        <f>7 - ('Downloaded Data'!Y237 + 1)</f>
        <v>5</v>
      </c>
      <c r="Y237" s="3">
        <f>7 - ('Downloaded Data'!Z237 + 1)</f>
        <v>5</v>
      </c>
      <c r="Z237" s="3">
        <f>'Downloaded Data'!AA237 + 1</f>
        <v>5</v>
      </c>
      <c r="AA237" s="2">
        <f t="shared" si="13"/>
        <v>5</v>
      </c>
      <c r="AB237" s="2">
        <f t="shared" si="14"/>
        <v>5.2</v>
      </c>
      <c r="AC237" s="3" t="str">
        <f>VLOOKUP('Downloaded Data'!AB237,Key!$A$396:$B$456,2)</f>
        <v>MS Powerpoint</v>
      </c>
      <c r="AE237" t="s">
        <v>386</v>
      </c>
      <c r="AF237" s="3">
        <v>5</v>
      </c>
      <c r="AG237" s="3">
        <v>6</v>
      </c>
      <c r="AH237" s="3">
        <v>9</v>
      </c>
      <c r="AI237" s="3">
        <v>8</v>
      </c>
      <c r="AJ237" s="3">
        <v>6</v>
      </c>
      <c r="AK237" s="3">
        <v>9</v>
      </c>
      <c r="AL237" s="3">
        <v>9</v>
      </c>
      <c r="AM237" s="3">
        <v>5</v>
      </c>
      <c r="AN237" s="3">
        <v>9</v>
      </c>
      <c r="AO237" s="3">
        <v>5</v>
      </c>
      <c r="AP237" s="3">
        <v>7</v>
      </c>
      <c r="AQ237" s="3">
        <v>9</v>
      </c>
      <c r="AR237" s="3">
        <v>5</v>
      </c>
      <c r="AS237" s="3">
        <v>7</v>
      </c>
      <c r="AT237" s="3">
        <v>6</v>
      </c>
      <c r="AU237" s="3">
        <v>9</v>
      </c>
    </row>
    <row r="238" spans="1:48" s="8" customFormat="1" x14ac:dyDescent="0.2">
      <c r="A238" s="8" t="s">
        <v>711</v>
      </c>
      <c r="B238" s="8" t="s">
        <v>48</v>
      </c>
      <c r="C238" s="9">
        <v>51</v>
      </c>
      <c r="D238" s="8" t="str">
        <f>VLOOKUP('Downloaded Data'!D238,Key!$A$5:$B$251,2)</f>
        <v>Spain</v>
      </c>
      <c r="E238" s="9">
        <f>7-('Downloaded Data'!F238 + 1)</f>
        <v>2</v>
      </c>
      <c r="F238" s="9">
        <f>7 - ('Downloaded Data'!G238 + 1)</f>
        <v>2</v>
      </c>
      <c r="G238" s="9">
        <f>'Downloaded Data'!H238 + 1</f>
        <v>5</v>
      </c>
      <c r="H238" s="9">
        <f xml:space="preserve"> 7 - ('Downloaded Data'!I238 + 1)</f>
        <v>2</v>
      </c>
      <c r="I238" s="9">
        <f>'Downloaded Data'!J238 + 1</f>
        <v>5</v>
      </c>
      <c r="J238" s="9">
        <f>'Downloaded Data'!K238 + 1</f>
        <v>5</v>
      </c>
      <c r="K238" s="10">
        <f t="shared" si="15"/>
        <v>3.5</v>
      </c>
      <c r="L238" s="9">
        <f>7 - ('Downloaded Data'!M238 + 1)</f>
        <v>2</v>
      </c>
      <c r="M238" s="9">
        <f>'Downloaded Data'!N238 + 1</f>
        <v>2</v>
      </c>
      <c r="N238" s="9">
        <f>'Downloaded Data'!O238 + 1</f>
        <v>2</v>
      </c>
      <c r="O238" s="9">
        <f>'Downloaded Data'!P238 + 1</f>
        <v>2</v>
      </c>
      <c r="P238" s="9">
        <f>'Downloaded Data'!Q238 + 1</f>
        <v>2</v>
      </c>
      <c r="Q238" s="9">
        <f>'Downloaded Data'!R238 + 1</f>
        <v>2</v>
      </c>
      <c r="R238" s="11">
        <f t="shared" si="12"/>
        <v>2</v>
      </c>
      <c r="S238" s="9">
        <f>'Downloaded Data'!T238 + 1</f>
        <v>2</v>
      </c>
      <c r="T238" s="9">
        <f xml:space="preserve"> 7 - ('Downloaded Data'!U238 + 1)</f>
        <v>5</v>
      </c>
      <c r="U238" s="9">
        <f>'Downloaded Data'!V238 + 1</f>
        <v>2</v>
      </c>
      <c r="V238" s="9">
        <f>7 - ('Downloaded Data'!W238 + 1)</f>
        <v>5</v>
      </c>
      <c r="W238" s="9">
        <f>7 - ('Downloaded Data'!X238 + 1)</f>
        <v>5</v>
      </c>
      <c r="X238" s="9">
        <f>7 - ('Downloaded Data'!Y238 + 1)</f>
        <v>5</v>
      </c>
      <c r="Y238" s="9">
        <f>7 - ('Downloaded Data'!Z238 + 1)</f>
        <v>5</v>
      </c>
      <c r="Z238" s="9">
        <f>'Downloaded Data'!AA238 + 1</f>
        <v>2</v>
      </c>
      <c r="AA238" s="10">
        <f t="shared" si="13"/>
        <v>3.875</v>
      </c>
      <c r="AB238" s="10">
        <f t="shared" si="14"/>
        <v>3.2</v>
      </c>
      <c r="AC238" s="9" t="str">
        <f>VLOOKUP('Downloaded Data'!AB238,Key!$A$396:$B$456,2)</f>
        <v>Illustrator</v>
      </c>
      <c r="AE238" s="8" t="s">
        <v>387</v>
      </c>
      <c r="AF238" s="9">
        <v>5</v>
      </c>
      <c r="AG238" s="9">
        <v>7</v>
      </c>
      <c r="AH238" s="9">
        <v>7</v>
      </c>
      <c r="AI238" s="9">
        <v>6</v>
      </c>
      <c r="AJ238" s="9">
        <v>9</v>
      </c>
      <c r="AK238" s="9">
        <v>5</v>
      </c>
      <c r="AL238" s="9">
        <v>7</v>
      </c>
      <c r="AM238" s="9">
        <v>6</v>
      </c>
      <c r="AN238" s="9">
        <v>6</v>
      </c>
      <c r="AO238" s="9">
        <v>3</v>
      </c>
      <c r="AP238" s="9">
        <v>3</v>
      </c>
      <c r="AQ238" s="9">
        <v>8</v>
      </c>
      <c r="AR238" s="9">
        <v>3</v>
      </c>
      <c r="AS238" s="9">
        <v>3</v>
      </c>
      <c r="AT238" s="9">
        <v>3</v>
      </c>
      <c r="AU238" s="9">
        <v>3</v>
      </c>
    </row>
    <row r="239" spans="1:48" x14ac:dyDescent="0.2">
      <c r="A239" t="s">
        <v>712</v>
      </c>
      <c r="B239" t="s">
        <v>60</v>
      </c>
      <c r="C239" s="3">
        <v>21</v>
      </c>
      <c r="D239" t="str">
        <f>VLOOKUP('Downloaded Data'!D239,Key!$A$5:$B$251,2)</f>
        <v>South Africa</v>
      </c>
      <c r="E239" s="3">
        <f>7-('Downloaded Data'!F239 + 1)</f>
        <v>1</v>
      </c>
      <c r="F239" s="3">
        <f>7 - ('Downloaded Data'!G239 + 1)</f>
        <v>5</v>
      </c>
      <c r="G239" s="3">
        <f>'Downloaded Data'!H239 + 1</f>
        <v>6</v>
      </c>
      <c r="H239" s="3">
        <f xml:space="preserve"> 7 - ('Downloaded Data'!I239 + 1)</f>
        <v>6</v>
      </c>
      <c r="I239" s="3">
        <f>'Downloaded Data'!J239 + 1</f>
        <v>6</v>
      </c>
      <c r="J239" s="3">
        <f>'Downloaded Data'!K239 + 1</f>
        <v>6</v>
      </c>
      <c r="K239" s="2">
        <f t="shared" si="15"/>
        <v>5</v>
      </c>
      <c r="L239" s="3">
        <f>7 - ('Downloaded Data'!M239 + 1)</f>
        <v>4</v>
      </c>
      <c r="M239" s="3">
        <f>'Downloaded Data'!N239 + 1</f>
        <v>6</v>
      </c>
      <c r="N239" s="3">
        <f>'Downloaded Data'!O239 + 1</f>
        <v>6</v>
      </c>
      <c r="O239" s="3">
        <f>'Downloaded Data'!P239 + 1</f>
        <v>6</v>
      </c>
      <c r="P239" s="3">
        <f>'Downloaded Data'!Q239 + 1</f>
        <v>5</v>
      </c>
      <c r="Q239" s="3">
        <f>'Downloaded Data'!R239 + 1</f>
        <v>5</v>
      </c>
      <c r="R239" s="5">
        <f t="shared" si="12"/>
        <v>5.333333333333333</v>
      </c>
      <c r="S239" s="3">
        <f>'Downloaded Data'!T239 + 1</f>
        <v>5</v>
      </c>
      <c r="T239" s="3">
        <f xml:space="preserve"> 7 - ('Downloaded Data'!U239 + 1)</f>
        <v>3</v>
      </c>
      <c r="U239" s="3">
        <f>'Downloaded Data'!V239 + 1</f>
        <v>3</v>
      </c>
      <c r="V239" s="3">
        <f>7 - ('Downloaded Data'!W239 + 1)</f>
        <v>3</v>
      </c>
      <c r="W239" s="3">
        <f>7 - ('Downloaded Data'!X239 + 1)</f>
        <v>4</v>
      </c>
      <c r="X239" s="3">
        <f>7 - ('Downloaded Data'!Y239 + 1)</f>
        <v>6</v>
      </c>
      <c r="Y239" s="3">
        <f>7 - ('Downloaded Data'!Z239 + 1)</f>
        <v>4</v>
      </c>
      <c r="Z239" s="3">
        <f>'Downloaded Data'!AA239 + 1</f>
        <v>4</v>
      </c>
      <c r="AA239" s="2">
        <f t="shared" si="13"/>
        <v>4</v>
      </c>
      <c r="AB239" s="2">
        <f t="shared" si="14"/>
        <v>4.7</v>
      </c>
      <c r="AC239" s="3" t="str">
        <f>VLOOKUP('Downloaded Data'!AB239,Key!$A$396:$B$456,2)</f>
        <v>Google Docs</v>
      </c>
      <c r="AE239" t="s">
        <v>388</v>
      </c>
      <c r="AF239" s="3">
        <v>0</v>
      </c>
      <c r="AG239" s="3">
        <v>6</v>
      </c>
      <c r="AH239" s="3">
        <v>6</v>
      </c>
      <c r="AI239" s="3">
        <v>10</v>
      </c>
      <c r="AJ239" s="3">
        <v>10</v>
      </c>
      <c r="AK239" s="3">
        <v>7</v>
      </c>
      <c r="AL239" s="3">
        <v>9</v>
      </c>
      <c r="AM239" s="3">
        <v>5</v>
      </c>
      <c r="AN239" s="3">
        <v>6</v>
      </c>
      <c r="AO239" s="3">
        <v>9</v>
      </c>
      <c r="AP239" s="3">
        <v>7</v>
      </c>
      <c r="AQ239" s="3">
        <v>0</v>
      </c>
      <c r="AR239" s="3">
        <v>4</v>
      </c>
      <c r="AS239" s="3">
        <v>10</v>
      </c>
      <c r="AT239" s="3">
        <v>8</v>
      </c>
      <c r="AU239" s="3">
        <v>10</v>
      </c>
      <c r="AV239" t="s">
        <v>389</v>
      </c>
    </row>
    <row r="240" spans="1:48" x14ac:dyDescent="0.2">
      <c r="A240" t="s">
        <v>713</v>
      </c>
      <c r="B240" t="s">
        <v>48</v>
      </c>
      <c r="C240" s="3">
        <v>21</v>
      </c>
      <c r="D240" t="str">
        <f>VLOOKUP('Downloaded Data'!D240,Key!$A$5:$B$251,2)</f>
        <v>Portugal</v>
      </c>
      <c r="E240" s="3">
        <f>7-('Downloaded Data'!F240 + 1)</f>
        <v>5</v>
      </c>
      <c r="F240" s="3">
        <f>7 - ('Downloaded Data'!G240 + 1)</f>
        <v>4</v>
      </c>
      <c r="G240" s="3">
        <f>'Downloaded Data'!H240 + 1</f>
        <v>2</v>
      </c>
      <c r="H240" s="3">
        <f xml:space="preserve"> 7 - ('Downloaded Data'!I240 + 1)</f>
        <v>2</v>
      </c>
      <c r="I240" s="3">
        <f>'Downloaded Data'!J240 + 1</f>
        <v>4</v>
      </c>
      <c r="J240" s="3">
        <f>'Downloaded Data'!K240 + 1</f>
        <v>3</v>
      </c>
      <c r="K240" s="2">
        <f t="shared" si="15"/>
        <v>3.3333333333333335</v>
      </c>
      <c r="L240" s="3">
        <f>7 - ('Downloaded Data'!M240 + 1)</f>
        <v>4</v>
      </c>
      <c r="M240" s="3">
        <f>'Downloaded Data'!N240 + 1</f>
        <v>5</v>
      </c>
      <c r="N240" s="3">
        <f>'Downloaded Data'!O240 + 1</f>
        <v>4</v>
      </c>
      <c r="O240" s="3">
        <f>'Downloaded Data'!P240 + 1</f>
        <v>4</v>
      </c>
      <c r="P240" s="3">
        <f>'Downloaded Data'!Q240 + 1</f>
        <v>5</v>
      </c>
      <c r="Q240" s="3">
        <f>'Downloaded Data'!R240 + 1</f>
        <v>5</v>
      </c>
      <c r="R240" s="5">
        <f t="shared" si="12"/>
        <v>4.5</v>
      </c>
      <c r="S240" s="3">
        <f>'Downloaded Data'!T240 + 1</f>
        <v>4</v>
      </c>
      <c r="T240" s="3">
        <f xml:space="preserve"> 7 - ('Downloaded Data'!U240 + 1)</f>
        <v>3</v>
      </c>
      <c r="U240" s="3">
        <f>'Downloaded Data'!V240 + 1</f>
        <v>2</v>
      </c>
      <c r="V240" s="3">
        <f>7 - ('Downloaded Data'!W240 + 1)</f>
        <v>2</v>
      </c>
      <c r="W240" s="3">
        <f>7 - ('Downloaded Data'!X240 + 1)</f>
        <v>3</v>
      </c>
      <c r="X240" s="3">
        <f>7 - ('Downloaded Data'!Y240 + 1)</f>
        <v>4</v>
      </c>
      <c r="Y240" s="3">
        <f>7 - ('Downloaded Data'!Z240 + 1)</f>
        <v>3</v>
      </c>
      <c r="Z240" s="3">
        <f>'Downloaded Data'!AA240 + 1</f>
        <v>2</v>
      </c>
      <c r="AA240" s="2">
        <f t="shared" si="13"/>
        <v>2.875</v>
      </c>
      <c r="AB240" s="2">
        <f t="shared" si="14"/>
        <v>3.5</v>
      </c>
      <c r="AC240" s="3" t="str">
        <f>VLOOKUP('Downloaded Data'!AB240,Key!$A$396:$B$456,2)</f>
        <v>R Studio</v>
      </c>
      <c r="AE240" t="s">
        <v>390</v>
      </c>
      <c r="AF240" s="3">
        <v>8</v>
      </c>
      <c r="AG240" s="3">
        <v>6</v>
      </c>
      <c r="AH240" s="3">
        <v>7</v>
      </c>
      <c r="AI240" s="3">
        <v>8</v>
      </c>
      <c r="AJ240" s="3">
        <v>6</v>
      </c>
      <c r="AK240" s="3">
        <v>3</v>
      </c>
      <c r="AL240" s="3">
        <v>2</v>
      </c>
      <c r="AM240" s="3">
        <v>4</v>
      </c>
      <c r="AN240" s="3">
        <v>5</v>
      </c>
      <c r="AO240" s="3">
        <v>8</v>
      </c>
      <c r="AP240" s="3">
        <v>9</v>
      </c>
      <c r="AQ240" s="3">
        <v>6</v>
      </c>
      <c r="AR240" s="3">
        <v>1</v>
      </c>
      <c r="AS240" s="3">
        <v>7</v>
      </c>
      <c r="AT240" s="3">
        <v>2</v>
      </c>
      <c r="AU240" s="3">
        <v>7</v>
      </c>
    </row>
    <row r="241" spans="1:48" x14ac:dyDescent="0.2">
      <c r="A241" t="s">
        <v>714</v>
      </c>
      <c r="B241" t="s">
        <v>60</v>
      </c>
      <c r="C241" s="3">
        <v>34</v>
      </c>
      <c r="D241" t="str">
        <f>VLOOKUP('Downloaded Data'!D241,Key!$A$5:$B$251,2)</f>
        <v>South Africa</v>
      </c>
      <c r="E241" s="3">
        <f>7-('Downloaded Data'!F241 + 1)</f>
        <v>5</v>
      </c>
      <c r="F241" s="3">
        <f>7 - ('Downloaded Data'!G241 + 1)</f>
        <v>3</v>
      </c>
      <c r="G241" s="3">
        <f>'Downloaded Data'!H241 + 1</f>
        <v>3</v>
      </c>
      <c r="H241" s="3">
        <f xml:space="preserve"> 7 - ('Downloaded Data'!I241 + 1)</f>
        <v>3</v>
      </c>
      <c r="I241" s="3">
        <f>'Downloaded Data'!J241 + 1</f>
        <v>5</v>
      </c>
      <c r="J241" s="3">
        <f>'Downloaded Data'!K241 + 1</f>
        <v>4</v>
      </c>
      <c r="K241" s="2">
        <f t="shared" si="15"/>
        <v>3.8333333333333335</v>
      </c>
      <c r="L241" s="3">
        <f>7 - ('Downloaded Data'!M241 + 1)</f>
        <v>4</v>
      </c>
      <c r="M241" s="3">
        <f>'Downloaded Data'!N241 + 1</f>
        <v>4</v>
      </c>
      <c r="N241" s="3">
        <f>'Downloaded Data'!O241 + 1</f>
        <v>3</v>
      </c>
      <c r="O241" s="3">
        <f>'Downloaded Data'!P241 + 1</f>
        <v>5</v>
      </c>
      <c r="P241" s="3">
        <f>'Downloaded Data'!Q241 + 1</f>
        <v>5</v>
      </c>
      <c r="Q241" s="3">
        <f>'Downloaded Data'!R241 + 1</f>
        <v>3</v>
      </c>
      <c r="R241" s="5">
        <f t="shared" si="12"/>
        <v>4</v>
      </c>
      <c r="S241" s="3">
        <f>'Downloaded Data'!T241 + 1</f>
        <v>4</v>
      </c>
      <c r="T241" s="3">
        <f xml:space="preserve"> 7 - ('Downloaded Data'!U241 + 1)</f>
        <v>4</v>
      </c>
      <c r="U241" s="3">
        <f>'Downloaded Data'!V241 + 1</f>
        <v>4</v>
      </c>
      <c r="V241" s="3">
        <f>7 - ('Downloaded Data'!W241 + 1)</f>
        <v>2</v>
      </c>
      <c r="W241" s="3">
        <f>7 - ('Downloaded Data'!X241 + 1)</f>
        <v>2</v>
      </c>
      <c r="X241" s="3">
        <f>7 - ('Downloaded Data'!Y241 + 1)</f>
        <v>3</v>
      </c>
      <c r="Y241" s="3">
        <f>7 - ('Downloaded Data'!Z241 + 1)</f>
        <v>2</v>
      </c>
      <c r="Z241" s="3">
        <f>'Downloaded Data'!AA241 + 1</f>
        <v>6</v>
      </c>
      <c r="AA241" s="2">
        <f t="shared" si="13"/>
        <v>3.375</v>
      </c>
      <c r="AB241" s="2">
        <f t="shared" si="14"/>
        <v>3.7</v>
      </c>
      <c r="AC241" s="3" t="str">
        <f>VLOOKUP('Downloaded Data'!AB241,Key!$A$396:$B$456,2)</f>
        <v>AutoCAD</v>
      </c>
      <c r="AE241" t="s">
        <v>391</v>
      </c>
      <c r="AF241" s="3">
        <v>2</v>
      </c>
      <c r="AG241" s="3">
        <v>5</v>
      </c>
      <c r="AH241" s="3">
        <v>6</v>
      </c>
      <c r="AI241" s="3">
        <v>4</v>
      </c>
      <c r="AJ241" s="3">
        <v>6</v>
      </c>
      <c r="AK241" s="3">
        <v>5</v>
      </c>
      <c r="AL241" s="3">
        <v>5</v>
      </c>
      <c r="AM241" s="3">
        <v>6</v>
      </c>
      <c r="AN241" s="3">
        <v>6</v>
      </c>
      <c r="AO241" s="3">
        <v>7</v>
      </c>
      <c r="AP241" s="3">
        <v>7</v>
      </c>
      <c r="AQ241" s="3">
        <v>8</v>
      </c>
      <c r="AR241" s="3">
        <v>8</v>
      </c>
      <c r="AS241" s="3">
        <v>8</v>
      </c>
      <c r="AT241" s="3">
        <v>9</v>
      </c>
      <c r="AU241" s="3">
        <v>9</v>
      </c>
      <c r="AV241" t="s">
        <v>392</v>
      </c>
    </row>
    <row r="242" spans="1:48" x14ac:dyDescent="0.2">
      <c r="A242" t="s">
        <v>715</v>
      </c>
      <c r="B242" t="s">
        <v>48</v>
      </c>
      <c r="C242" s="3">
        <v>24</v>
      </c>
      <c r="D242" t="str">
        <f>VLOOKUP('Downloaded Data'!D242,Key!$A$5:$B$251,2)</f>
        <v>United Kingdom</v>
      </c>
      <c r="E242" s="3">
        <f>7-('Downloaded Data'!F242 + 1)</f>
        <v>6</v>
      </c>
      <c r="F242" s="3">
        <f>7 - ('Downloaded Data'!G242 + 1)</f>
        <v>6</v>
      </c>
      <c r="G242" s="3">
        <f>'Downloaded Data'!H242 + 1</f>
        <v>5</v>
      </c>
      <c r="H242" s="3">
        <f xml:space="preserve"> 7 - ('Downloaded Data'!I242 + 1)</f>
        <v>5</v>
      </c>
      <c r="I242" s="3">
        <f>'Downloaded Data'!J242 + 1</f>
        <v>5</v>
      </c>
      <c r="J242" s="3">
        <f>'Downloaded Data'!K242 + 1</f>
        <v>5</v>
      </c>
      <c r="K242" s="2">
        <f t="shared" si="15"/>
        <v>5.333333333333333</v>
      </c>
      <c r="L242" s="3">
        <f>7 - ('Downloaded Data'!M242 + 1)</f>
        <v>6</v>
      </c>
      <c r="M242" s="3">
        <f>'Downloaded Data'!N242 + 1</f>
        <v>4</v>
      </c>
      <c r="N242" s="3">
        <f>'Downloaded Data'!O242 + 1</f>
        <v>4</v>
      </c>
      <c r="O242" s="3">
        <f>'Downloaded Data'!P242 + 1</f>
        <v>4</v>
      </c>
      <c r="P242" s="3">
        <f>'Downloaded Data'!Q242 + 1</f>
        <v>4</v>
      </c>
      <c r="Q242" s="3">
        <f>'Downloaded Data'!R242 + 1</f>
        <v>5</v>
      </c>
      <c r="R242" s="5">
        <f t="shared" si="12"/>
        <v>4.5</v>
      </c>
      <c r="S242" s="3">
        <f>'Downloaded Data'!T242 + 1</f>
        <v>5</v>
      </c>
      <c r="T242" s="3">
        <f xml:space="preserve"> 7 - ('Downloaded Data'!U242 + 1)</f>
        <v>2</v>
      </c>
      <c r="U242" s="3">
        <f>'Downloaded Data'!V242 + 1</f>
        <v>3</v>
      </c>
      <c r="V242" s="3">
        <f>7 - ('Downloaded Data'!W242 + 1)</f>
        <v>3</v>
      </c>
      <c r="W242" s="3">
        <f>7 - ('Downloaded Data'!X242 + 1)</f>
        <v>4</v>
      </c>
      <c r="X242" s="3">
        <f>7 - ('Downloaded Data'!Y242 + 1)</f>
        <v>3</v>
      </c>
      <c r="Y242" s="3">
        <f>7 - ('Downloaded Data'!Z242 + 1)</f>
        <v>3</v>
      </c>
      <c r="Z242" s="3">
        <f>'Downloaded Data'!AA242 + 1</f>
        <v>4</v>
      </c>
      <c r="AA242" s="2">
        <f t="shared" si="13"/>
        <v>3.375</v>
      </c>
      <c r="AB242" s="2">
        <f t="shared" si="14"/>
        <v>4.3</v>
      </c>
      <c r="AC242" s="3" t="str">
        <f>VLOOKUP('Downloaded Data'!AB242,Key!$A$396:$B$456,2)</f>
        <v>Adobe Premier Pro</v>
      </c>
      <c r="AE242" t="s">
        <v>393</v>
      </c>
      <c r="AF242" s="3">
        <v>7</v>
      </c>
      <c r="AG242" s="3">
        <v>7</v>
      </c>
      <c r="AH242" s="3">
        <v>8</v>
      </c>
      <c r="AI242" s="3">
        <v>7</v>
      </c>
      <c r="AJ242" s="3">
        <v>8</v>
      </c>
      <c r="AK242" s="3">
        <v>8</v>
      </c>
      <c r="AL242" s="3">
        <v>9</v>
      </c>
      <c r="AM242" s="3">
        <v>8</v>
      </c>
      <c r="AN242" s="3">
        <v>8</v>
      </c>
      <c r="AO242" s="3">
        <v>8</v>
      </c>
      <c r="AP242" s="3">
        <v>9</v>
      </c>
      <c r="AQ242" s="3">
        <v>9</v>
      </c>
      <c r="AR242" s="3">
        <v>8</v>
      </c>
      <c r="AS242" s="3">
        <v>7</v>
      </c>
      <c r="AT242" s="3">
        <v>7</v>
      </c>
      <c r="AU242" s="3">
        <v>8</v>
      </c>
    </row>
    <row r="243" spans="1:48" x14ac:dyDescent="0.2">
      <c r="A243" t="s">
        <v>716</v>
      </c>
      <c r="B243" t="s">
        <v>48</v>
      </c>
      <c r="C243" s="3">
        <v>32</v>
      </c>
      <c r="D243" t="str">
        <f>VLOOKUP('Downloaded Data'!D243,Key!$A$5:$B$251,2)</f>
        <v>United Kingdom</v>
      </c>
      <c r="E243" s="3">
        <f>7-('Downloaded Data'!F243 + 1)</f>
        <v>5</v>
      </c>
      <c r="F243" s="3">
        <f>7 - ('Downloaded Data'!G243 + 1)</f>
        <v>5</v>
      </c>
      <c r="G243" s="3">
        <f>'Downloaded Data'!H243 + 1</f>
        <v>4</v>
      </c>
      <c r="H243" s="3">
        <f xml:space="preserve"> 7 - ('Downloaded Data'!I243 + 1)</f>
        <v>5</v>
      </c>
      <c r="I243" s="3">
        <f>'Downloaded Data'!J243 + 1</f>
        <v>4</v>
      </c>
      <c r="J243" s="3">
        <f>'Downloaded Data'!K243 + 1</f>
        <v>4</v>
      </c>
      <c r="K243" s="2">
        <f t="shared" si="15"/>
        <v>4.5</v>
      </c>
      <c r="L243" s="3">
        <f>7 - ('Downloaded Data'!M243 + 1)</f>
        <v>5</v>
      </c>
      <c r="M243" s="3">
        <f>'Downloaded Data'!N243 + 1</f>
        <v>5</v>
      </c>
      <c r="N243" s="3">
        <f>'Downloaded Data'!O243 + 1</f>
        <v>4</v>
      </c>
      <c r="O243" s="3">
        <f>'Downloaded Data'!P243 + 1</f>
        <v>4</v>
      </c>
      <c r="P243" s="3">
        <f>'Downloaded Data'!Q243 + 1</f>
        <v>4</v>
      </c>
      <c r="Q243" s="3">
        <f>'Downloaded Data'!R243 + 1</f>
        <v>4</v>
      </c>
      <c r="R243" s="5">
        <f t="shared" si="12"/>
        <v>4.333333333333333</v>
      </c>
      <c r="S243" s="3">
        <f>'Downloaded Data'!T243 + 1</f>
        <v>5</v>
      </c>
      <c r="T243" s="3">
        <f xml:space="preserve"> 7 - ('Downloaded Data'!U243 + 1)</f>
        <v>5</v>
      </c>
      <c r="U243" s="3">
        <f>'Downloaded Data'!V243 + 1</f>
        <v>5</v>
      </c>
      <c r="V243" s="3">
        <f>7 - ('Downloaded Data'!W243 + 1)</f>
        <v>5</v>
      </c>
      <c r="W243" s="3">
        <f>7 - ('Downloaded Data'!X243 + 1)</f>
        <v>5</v>
      </c>
      <c r="X243" s="3">
        <f>7 - ('Downloaded Data'!Y243 + 1)</f>
        <v>5</v>
      </c>
      <c r="Y243" s="3">
        <f>7 - ('Downloaded Data'!Z243 + 1)</f>
        <v>5</v>
      </c>
      <c r="Z243" s="3">
        <f>'Downloaded Data'!AA243 + 1</f>
        <v>5</v>
      </c>
      <c r="AA243" s="2">
        <f t="shared" si="13"/>
        <v>5</v>
      </c>
      <c r="AB243" s="2">
        <f t="shared" si="14"/>
        <v>4.6500000000000004</v>
      </c>
      <c r="AC243" s="3" t="str">
        <f>VLOOKUP('Downloaded Data'!AB243,Key!$A$396:$B$456,2)</f>
        <v>Photoshop</v>
      </c>
      <c r="AE243" t="s">
        <v>394</v>
      </c>
      <c r="AF243" s="3">
        <v>6</v>
      </c>
      <c r="AG243" s="3">
        <v>6</v>
      </c>
      <c r="AH243" s="3">
        <v>7</v>
      </c>
      <c r="AI243" s="3">
        <v>7</v>
      </c>
      <c r="AJ243" s="3">
        <v>8</v>
      </c>
      <c r="AK243" s="3">
        <v>6</v>
      </c>
      <c r="AL243" s="3">
        <v>6</v>
      </c>
      <c r="AM243" s="3">
        <v>8</v>
      </c>
      <c r="AN243" s="3">
        <v>7</v>
      </c>
      <c r="AO243" s="3">
        <v>6</v>
      </c>
      <c r="AP243" s="3">
        <v>6</v>
      </c>
      <c r="AQ243" s="3">
        <v>3</v>
      </c>
      <c r="AR243" s="3">
        <v>3</v>
      </c>
      <c r="AS243" s="3">
        <v>4</v>
      </c>
      <c r="AT243" s="3">
        <v>5</v>
      </c>
      <c r="AU243" s="3">
        <v>5</v>
      </c>
    </row>
    <row r="244" spans="1:48" x14ac:dyDescent="0.2">
      <c r="A244" t="s">
        <v>717</v>
      </c>
      <c r="B244" t="s">
        <v>48</v>
      </c>
      <c r="C244" s="3">
        <v>33</v>
      </c>
      <c r="D244" t="str">
        <f>VLOOKUP('Downloaded Data'!D244,Key!$A$5:$B$251,2)</f>
        <v>South Africa</v>
      </c>
      <c r="E244" s="3">
        <f>7-('Downloaded Data'!F244 + 1)</f>
        <v>4</v>
      </c>
      <c r="F244" s="3">
        <f>7 - ('Downloaded Data'!G244 + 1)</f>
        <v>3</v>
      </c>
      <c r="G244" s="3">
        <f>'Downloaded Data'!H244 + 1</f>
        <v>4</v>
      </c>
      <c r="H244" s="3">
        <f xml:space="preserve"> 7 - ('Downloaded Data'!I244 + 1)</f>
        <v>5</v>
      </c>
      <c r="I244" s="3">
        <f>'Downloaded Data'!J244 + 1</f>
        <v>4</v>
      </c>
      <c r="J244" s="3">
        <f>'Downloaded Data'!K244 + 1</f>
        <v>5</v>
      </c>
      <c r="K244" s="2">
        <f t="shared" si="15"/>
        <v>4.166666666666667</v>
      </c>
      <c r="L244" s="3">
        <f>7 - ('Downloaded Data'!M244 + 1)</f>
        <v>5</v>
      </c>
      <c r="M244" s="3">
        <f>'Downloaded Data'!N244 + 1</f>
        <v>5</v>
      </c>
      <c r="N244" s="3">
        <f>'Downloaded Data'!O244 + 1</f>
        <v>5</v>
      </c>
      <c r="O244" s="3">
        <f>'Downloaded Data'!P244 + 1</f>
        <v>5</v>
      </c>
      <c r="P244" s="3">
        <f>'Downloaded Data'!Q244 + 1</f>
        <v>5</v>
      </c>
      <c r="Q244" s="3">
        <f>'Downloaded Data'!R244 + 1</f>
        <v>6</v>
      </c>
      <c r="R244" s="5">
        <f t="shared" si="12"/>
        <v>5.166666666666667</v>
      </c>
      <c r="S244" s="3">
        <f>'Downloaded Data'!T244 + 1</f>
        <v>5</v>
      </c>
      <c r="T244" s="3">
        <f xml:space="preserve"> 7 - ('Downloaded Data'!U244 + 1)</f>
        <v>6</v>
      </c>
      <c r="U244" s="3">
        <f>'Downloaded Data'!V244 + 1</f>
        <v>5</v>
      </c>
      <c r="V244" s="3">
        <f>7 - ('Downloaded Data'!W244 + 1)</f>
        <v>5</v>
      </c>
      <c r="W244" s="3">
        <f>7 - ('Downloaded Data'!X244 + 1)</f>
        <v>6</v>
      </c>
      <c r="X244" s="3">
        <f>7 - ('Downloaded Data'!Y244 + 1)</f>
        <v>6</v>
      </c>
      <c r="Y244" s="3">
        <f>7 - ('Downloaded Data'!Z244 + 1)</f>
        <v>6</v>
      </c>
      <c r="Z244" s="3">
        <f>'Downloaded Data'!AA244 + 1</f>
        <v>6</v>
      </c>
      <c r="AA244" s="2">
        <f t="shared" si="13"/>
        <v>5.625</v>
      </c>
      <c r="AB244" s="2">
        <f t="shared" si="14"/>
        <v>5.05</v>
      </c>
      <c r="AC244" s="3" t="str">
        <f>VLOOKUP('Downloaded Data'!AB244,Key!$A$396:$B$456,2)</f>
        <v>Photoshop</v>
      </c>
      <c r="AE244" t="s">
        <v>395</v>
      </c>
      <c r="AF244" s="3">
        <v>10</v>
      </c>
      <c r="AG244" s="3">
        <v>9</v>
      </c>
      <c r="AH244" s="3">
        <v>9</v>
      </c>
      <c r="AI244" s="3">
        <v>9</v>
      </c>
      <c r="AJ244" s="3">
        <v>9</v>
      </c>
      <c r="AK244" s="3">
        <v>8</v>
      </c>
      <c r="AL244" s="3">
        <v>9</v>
      </c>
      <c r="AM244" s="3">
        <v>10</v>
      </c>
      <c r="AN244" s="3">
        <v>7</v>
      </c>
      <c r="AO244" s="3">
        <v>8</v>
      </c>
      <c r="AP244" s="3">
        <v>8</v>
      </c>
      <c r="AQ244" s="3">
        <v>3</v>
      </c>
      <c r="AR244" s="3">
        <v>7</v>
      </c>
      <c r="AS244" s="3">
        <v>6</v>
      </c>
      <c r="AT244" s="3">
        <v>6</v>
      </c>
      <c r="AU244" s="3">
        <v>6</v>
      </c>
    </row>
    <row r="245" spans="1:48" x14ac:dyDescent="0.2">
      <c r="A245" t="s">
        <v>718</v>
      </c>
      <c r="B245" t="s">
        <v>60</v>
      </c>
      <c r="C245" s="3">
        <v>44</v>
      </c>
      <c r="D245" t="str">
        <f>VLOOKUP('Downloaded Data'!D245,Key!$A$5:$B$251,2)</f>
        <v>Italy</v>
      </c>
      <c r="E245" s="3">
        <f>7-('Downloaded Data'!F245 + 1)</f>
        <v>6</v>
      </c>
      <c r="F245" s="3">
        <f>7 - ('Downloaded Data'!G245 + 1)</f>
        <v>6</v>
      </c>
      <c r="G245" s="3">
        <f>'Downloaded Data'!H245 + 1</f>
        <v>6</v>
      </c>
      <c r="H245" s="3">
        <f xml:space="preserve"> 7 - ('Downloaded Data'!I245 + 1)</f>
        <v>5</v>
      </c>
      <c r="I245" s="3">
        <f>'Downloaded Data'!J245 + 1</f>
        <v>5</v>
      </c>
      <c r="J245" s="3">
        <f>'Downloaded Data'!K245 + 1</f>
        <v>6</v>
      </c>
      <c r="K245" s="2">
        <f t="shared" si="15"/>
        <v>5.666666666666667</v>
      </c>
      <c r="L245" s="3">
        <f>7 - ('Downloaded Data'!M245 + 1)</f>
        <v>5</v>
      </c>
      <c r="M245" s="3">
        <f>'Downloaded Data'!N245 + 1</f>
        <v>5</v>
      </c>
      <c r="N245" s="3">
        <f>'Downloaded Data'!O245 + 1</f>
        <v>5</v>
      </c>
      <c r="O245" s="3">
        <f>'Downloaded Data'!P245 + 1</f>
        <v>6</v>
      </c>
      <c r="P245" s="3">
        <f>'Downloaded Data'!Q245 + 1</f>
        <v>5</v>
      </c>
      <c r="Q245" s="3">
        <f>'Downloaded Data'!R245 + 1</f>
        <v>5</v>
      </c>
      <c r="R245" s="5">
        <f t="shared" si="12"/>
        <v>5.166666666666667</v>
      </c>
      <c r="S245" s="3">
        <f>'Downloaded Data'!T245 + 1</f>
        <v>6</v>
      </c>
      <c r="T245" s="3">
        <f xml:space="preserve"> 7 - ('Downloaded Data'!U245 + 1)</f>
        <v>5</v>
      </c>
      <c r="U245" s="3">
        <f>'Downloaded Data'!V245 + 1</f>
        <v>4</v>
      </c>
      <c r="V245" s="3">
        <f>7 - ('Downloaded Data'!W245 + 1)</f>
        <v>4</v>
      </c>
      <c r="W245" s="3">
        <f>7 - ('Downloaded Data'!X245 + 1)</f>
        <v>4</v>
      </c>
      <c r="X245" s="3">
        <f>7 - ('Downloaded Data'!Y245 + 1)</f>
        <v>5</v>
      </c>
      <c r="Y245" s="3">
        <f>7 - ('Downloaded Data'!Z245 + 1)</f>
        <v>4</v>
      </c>
      <c r="Z245" s="3">
        <f>'Downloaded Data'!AA245 + 1</f>
        <v>5</v>
      </c>
      <c r="AA245" s="2">
        <f t="shared" si="13"/>
        <v>4.625</v>
      </c>
      <c r="AB245" s="2">
        <f t="shared" si="14"/>
        <v>5.0999999999999996</v>
      </c>
      <c r="AC245" s="3" t="str">
        <f>VLOOKUP('Downloaded Data'!AB245,Key!$A$396:$B$456,2)</f>
        <v>MS Word</v>
      </c>
      <c r="AE245" t="s">
        <v>396</v>
      </c>
      <c r="AF245" s="3">
        <v>8</v>
      </c>
      <c r="AG245" s="3">
        <v>9</v>
      </c>
      <c r="AH245" s="3">
        <v>9</v>
      </c>
      <c r="AI245" s="3">
        <v>10</v>
      </c>
      <c r="AJ245" s="3">
        <v>9</v>
      </c>
      <c r="AK245" s="3">
        <v>8</v>
      </c>
      <c r="AL245" s="3">
        <v>10</v>
      </c>
      <c r="AM245" s="3">
        <v>8</v>
      </c>
      <c r="AN245" s="3">
        <v>7</v>
      </c>
      <c r="AO245" s="3">
        <v>8</v>
      </c>
      <c r="AP245" s="3">
        <v>8</v>
      </c>
      <c r="AQ245" s="3">
        <v>5</v>
      </c>
      <c r="AR245" s="3">
        <v>6</v>
      </c>
      <c r="AS245" s="3">
        <v>4</v>
      </c>
      <c r="AT245" s="3">
        <v>7</v>
      </c>
      <c r="AU245" s="3">
        <v>7</v>
      </c>
      <c r="AV245" t="s">
        <v>397</v>
      </c>
    </row>
    <row r="246" spans="1:48" x14ac:dyDescent="0.2">
      <c r="A246" t="s">
        <v>719</v>
      </c>
      <c r="B246" t="s">
        <v>60</v>
      </c>
      <c r="C246" s="3">
        <v>20</v>
      </c>
      <c r="D246" t="str">
        <f>VLOOKUP('Downloaded Data'!D246,Key!$A$5:$B$251,2)</f>
        <v>South Africa</v>
      </c>
      <c r="E246" s="3">
        <f>7-('Downloaded Data'!F246 + 1)</f>
        <v>6</v>
      </c>
      <c r="F246" s="3">
        <f>7 - ('Downloaded Data'!G246 + 1)</f>
        <v>6</v>
      </c>
      <c r="G246" s="3">
        <f>'Downloaded Data'!H246 + 1</f>
        <v>4</v>
      </c>
      <c r="H246" s="3">
        <f xml:space="preserve"> 7 - ('Downloaded Data'!I246 + 1)</f>
        <v>6</v>
      </c>
      <c r="I246" s="3">
        <f>'Downloaded Data'!J246 + 1</f>
        <v>4</v>
      </c>
      <c r="J246" s="3">
        <f>'Downloaded Data'!K246 + 1</f>
        <v>5</v>
      </c>
      <c r="K246" s="2">
        <f t="shared" si="15"/>
        <v>5.166666666666667</v>
      </c>
      <c r="L246" s="3">
        <f>7 - ('Downloaded Data'!M246 + 1)</f>
        <v>6</v>
      </c>
      <c r="M246" s="3">
        <f>'Downloaded Data'!N246 + 1</f>
        <v>6</v>
      </c>
      <c r="N246" s="3">
        <f>'Downloaded Data'!O246 + 1</f>
        <v>6</v>
      </c>
      <c r="O246" s="3">
        <f>'Downloaded Data'!P246 + 1</f>
        <v>5</v>
      </c>
      <c r="P246" s="3">
        <f>'Downloaded Data'!Q246 + 1</f>
        <v>4</v>
      </c>
      <c r="Q246" s="3">
        <f>'Downloaded Data'!R246 + 1</f>
        <v>5</v>
      </c>
      <c r="R246" s="5">
        <f t="shared" si="12"/>
        <v>5.333333333333333</v>
      </c>
      <c r="S246" s="3">
        <f>'Downloaded Data'!T246 + 1</f>
        <v>5</v>
      </c>
      <c r="T246" s="3">
        <f xml:space="preserve"> 7 - ('Downloaded Data'!U246 + 1)</f>
        <v>1</v>
      </c>
      <c r="U246" s="3">
        <f>'Downloaded Data'!V246 + 1</f>
        <v>4</v>
      </c>
      <c r="V246" s="3">
        <f>7 - ('Downloaded Data'!W246 + 1)</f>
        <v>6</v>
      </c>
      <c r="W246" s="3">
        <f>7 - ('Downloaded Data'!X246 + 1)</f>
        <v>6</v>
      </c>
      <c r="X246" s="3">
        <f>7 - ('Downloaded Data'!Y246 + 1)</f>
        <v>6</v>
      </c>
      <c r="Y246" s="3">
        <f>7 - ('Downloaded Data'!Z246 + 1)</f>
        <v>6</v>
      </c>
      <c r="Z246" s="3">
        <f>'Downloaded Data'!AA246 + 1</f>
        <v>6</v>
      </c>
      <c r="AA246" s="2">
        <f t="shared" si="13"/>
        <v>5</v>
      </c>
      <c r="AB246" s="2">
        <f t="shared" si="14"/>
        <v>5.15</v>
      </c>
      <c r="AC246" s="3" t="str">
        <f>VLOOKUP('Downloaded Data'!AB246,Key!$A$396:$B$456,2)</f>
        <v>Lightroom</v>
      </c>
      <c r="AE246" t="s">
        <v>398</v>
      </c>
      <c r="AF246" s="3">
        <v>3</v>
      </c>
      <c r="AG246" s="3">
        <v>4</v>
      </c>
      <c r="AH246" s="3">
        <v>4</v>
      </c>
      <c r="AI246" s="3">
        <v>3</v>
      </c>
      <c r="AJ246" s="3">
        <v>4</v>
      </c>
      <c r="AK246" s="3">
        <v>2</v>
      </c>
      <c r="AL246" s="3">
        <v>3</v>
      </c>
      <c r="AM246" s="3">
        <v>2</v>
      </c>
      <c r="AN246" s="3">
        <v>3</v>
      </c>
      <c r="AO246" s="3">
        <v>3</v>
      </c>
      <c r="AP246" s="3">
        <v>2</v>
      </c>
      <c r="AQ246" s="3">
        <v>3</v>
      </c>
      <c r="AR246" s="3">
        <v>2</v>
      </c>
      <c r="AS246" s="3">
        <v>3</v>
      </c>
      <c r="AT246" s="3">
        <v>3</v>
      </c>
      <c r="AU246" s="3">
        <v>2</v>
      </c>
      <c r="AV246" t="s">
        <v>399</v>
      </c>
    </row>
    <row r="247" spans="1:48" x14ac:dyDescent="0.2">
      <c r="A247" t="s">
        <v>720</v>
      </c>
      <c r="B247" t="s">
        <v>48</v>
      </c>
      <c r="C247" s="3">
        <v>21</v>
      </c>
      <c r="D247" t="str">
        <f>VLOOKUP('Downloaded Data'!D247,Key!$A$5:$B$251,2)</f>
        <v>South Africa</v>
      </c>
      <c r="E247" s="3">
        <f>7-('Downloaded Data'!F247 + 1)</f>
        <v>6</v>
      </c>
      <c r="F247" s="3">
        <f>7 - ('Downloaded Data'!G247 + 1)</f>
        <v>6</v>
      </c>
      <c r="G247" s="3">
        <f>'Downloaded Data'!H247 + 1</f>
        <v>6</v>
      </c>
      <c r="H247" s="3">
        <f xml:space="preserve"> 7 - ('Downloaded Data'!I247 + 1)</f>
        <v>5</v>
      </c>
      <c r="I247" s="3">
        <f>'Downloaded Data'!J247 + 1</f>
        <v>5</v>
      </c>
      <c r="J247" s="3">
        <f>'Downloaded Data'!K247 + 1</f>
        <v>6</v>
      </c>
      <c r="K247" s="2">
        <f t="shared" si="15"/>
        <v>5.666666666666667</v>
      </c>
      <c r="L247" s="3">
        <f>7 - ('Downloaded Data'!M247 + 1)</f>
        <v>6</v>
      </c>
      <c r="M247" s="3">
        <f>'Downloaded Data'!N247 + 1</f>
        <v>6</v>
      </c>
      <c r="N247" s="3">
        <f>'Downloaded Data'!O247 + 1</f>
        <v>5</v>
      </c>
      <c r="O247" s="3">
        <f>'Downloaded Data'!P247 + 1</f>
        <v>5</v>
      </c>
      <c r="P247" s="3">
        <f>'Downloaded Data'!Q247 + 1</f>
        <v>6</v>
      </c>
      <c r="Q247" s="3">
        <f>'Downloaded Data'!R247 + 1</f>
        <v>6</v>
      </c>
      <c r="R247" s="5">
        <f t="shared" si="12"/>
        <v>5.666666666666667</v>
      </c>
      <c r="S247" s="3">
        <f>'Downloaded Data'!T247 + 1</f>
        <v>3</v>
      </c>
      <c r="T247" s="3">
        <f xml:space="preserve"> 7 - ('Downloaded Data'!U247 + 1)</f>
        <v>5</v>
      </c>
      <c r="U247" s="3">
        <f>'Downloaded Data'!V247 + 1</f>
        <v>5</v>
      </c>
      <c r="V247" s="3">
        <f>7 - ('Downloaded Data'!W247 + 1)</f>
        <v>3</v>
      </c>
      <c r="W247" s="3">
        <f>7 - ('Downloaded Data'!X247 + 1)</f>
        <v>5</v>
      </c>
      <c r="X247" s="3">
        <f>7 - ('Downloaded Data'!Y247 + 1)</f>
        <v>5</v>
      </c>
      <c r="Y247" s="3">
        <f>7 - ('Downloaded Data'!Z247 + 1)</f>
        <v>6</v>
      </c>
      <c r="Z247" s="3">
        <f>'Downloaded Data'!AA247 + 1</f>
        <v>6</v>
      </c>
      <c r="AA247" s="2">
        <f t="shared" si="13"/>
        <v>4.75</v>
      </c>
      <c r="AB247" s="2">
        <f t="shared" si="14"/>
        <v>5.3</v>
      </c>
      <c r="AC247" s="3" t="str">
        <f>VLOOKUP('Downloaded Data'!AB247,Key!$A$396:$B$456,2)</f>
        <v>MS Word</v>
      </c>
      <c r="AE247" t="s">
        <v>400</v>
      </c>
      <c r="AF247" s="3">
        <v>10</v>
      </c>
      <c r="AG247" s="3">
        <v>10</v>
      </c>
      <c r="AH247" s="3">
        <v>10</v>
      </c>
      <c r="AI247" s="3">
        <v>10</v>
      </c>
      <c r="AJ247" s="3">
        <v>10</v>
      </c>
      <c r="AK247" s="3">
        <v>10</v>
      </c>
      <c r="AL247" s="3">
        <v>10</v>
      </c>
      <c r="AM247" s="3">
        <v>8</v>
      </c>
      <c r="AN247" s="3">
        <v>10</v>
      </c>
      <c r="AO247" s="3">
        <v>10</v>
      </c>
      <c r="AP247" s="3">
        <v>10</v>
      </c>
      <c r="AQ247" s="3">
        <v>8</v>
      </c>
      <c r="AR247" s="3">
        <v>10</v>
      </c>
      <c r="AS247" s="3">
        <v>9</v>
      </c>
      <c r="AT247" s="3">
        <v>7</v>
      </c>
      <c r="AU247" s="3">
        <v>8</v>
      </c>
    </row>
    <row r="248" spans="1:48" x14ac:dyDescent="0.2">
      <c r="A248" t="s">
        <v>721</v>
      </c>
      <c r="B248" t="s">
        <v>60</v>
      </c>
      <c r="C248" s="3">
        <v>26</v>
      </c>
      <c r="D248" t="str">
        <f>VLOOKUP('Downloaded Data'!D248,Key!$A$5:$B$251,2)</f>
        <v>Portugal</v>
      </c>
      <c r="E248" s="3">
        <f>7-('Downloaded Data'!F248 + 1)</f>
        <v>6</v>
      </c>
      <c r="F248" s="3">
        <f>7 - ('Downloaded Data'!G248 + 1)</f>
        <v>6</v>
      </c>
      <c r="G248" s="3">
        <f>'Downloaded Data'!H248 + 1</f>
        <v>6</v>
      </c>
      <c r="H248" s="3">
        <f xml:space="preserve"> 7 - ('Downloaded Data'!I248 + 1)</f>
        <v>6</v>
      </c>
      <c r="I248" s="3">
        <f>'Downloaded Data'!J248 + 1</f>
        <v>6</v>
      </c>
      <c r="J248" s="3">
        <f>'Downloaded Data'!K248 + 1</f>
        <v>6</v>
      </c>
      <c r="K248" s="2">
        <f t="shared" si="15"/>
        <v>6</v>
      </c>
      <c r="L248" s="3">
        <f>7 - ('Downloaded Data'!M248 + 1)</f>
        <v>5</v>
      </c>
      <c r="M248" s="3">
        <f>'Downloaded Data'!N248 + 1</f>
        <v>5</v>
      </c>
      <c r="N248" s="3">
        <f>'Downloaded Data'!O248 + 1</f>
        <v>5</v>
      </c>
      <c r="O248" s="3">
        <f>'Downloaded Data'!P248 + 1</f>
        <v>6</v>
      </c>
      <c r="P248" s="3">
        <f>'Downloaded Data'!Q248 + 1</f>
        <v>6</v>
      </c>
      <c r="Q248" s="3">
        <f>'Downloaded Data'!R248 + 1</f>
        <v>6</v>
      </c>
      <c r="R248" s="5">
        <f t="shared" si="12"/>
        <v>5.5</v>
      </c>
      <c r="S248" s="3">
        <f>'Downloaded Data'!T248 + 1</f>
        <v>6</v>
      </c>
      <c r="T248" s="3">
        <f xml:space="preserve"> 7 - ('Downloaded Data'!U248 + 1)</f>
        <v>1</v>
      </c>
      <c r="U248" s="3">
        <f>'Downloaded Data'!V248 + 1</f>
        <v>6</v>
      </c>
      <c r="V248" s="3">
        <f>7 - ('Downloaded Data'!W248 + 1)</f>
        <v>1</v>
      </c>
      <c r="W248" s="3">
        <f>7 - ('Downloaded Data'!X248 + 1)</f>
        <v>4</v>
      </c>
      <c r="X248" s="3">
        <f>7 - ('Downloaded Data'!Y248 + 1)</f>
        <v>3</v>
      </c>
      <c r="Y248" s="3">
        <f>7 - ('Downloaded Data'!Z248 + 1)</f>
        <v>3</v>
      </c>
      <c r="Z248" s="3">
        <f>'Downloaded Data'!AA248 + 1</f>
        <v>6</v>
      </c>
      <c r="AA248" s="2">
        <f t="shared" si="13"/>
        <v>3.75</v>
      </c>
      <c r="AB248" s="2">
        <f t="shared" si="14"/>
        <v>4.95</v>
      </c>
      <c r="AC248" s="3" t="str">
        <f>VLOOKUP('Downloaded Data'!AB248,Key!$A$396:$B$456,2)</f>
        <v>Photoshop</v>
      </c>
      <c r="AE248" t="s">
        <v>401</v>
      </c>
      <c r="AF248" s="3">
        <v>8</v>
      </c>
      <c r="AG248" s="3">
        <v>8</v>
      </c>
      <c r="AH248" s="3">
        <v>7</v>
      </c>
      <c r="AI248" s="3">
        <v>9</v>
      </c>
      <c r="AJ248" s="3">
        <v>8</v>
      </c>
      <c r="AK248" s="3">
        <v>7</v>
      </c>
      <c r="AL248" s="3">
        <v>9</v>
      </c>
      <c r="AM248" s="3">
        <v>3</v>
      </c>
      <c r="AN248" s="3">
        <v>8</v>
      </c>
      <c r="AO248" s="3">
        <v>8</v>
      </c>
      <c r="AP248" s="3">
        <v>8</v>
      </c>
      <c r="AQ248" s="3">
        <v>10</v>
      </c>
      <c r="AR248" s="3">
        <v>5</v>
      </c>
      <c r="AS248" s="3">
        <v>4</v>
      </c>
      <c r="AT248" s="3">
        <v>3</v>
      </c>
      <c r="AU248" s="3">
        <v>8</v>
      </c>
      <c r="AV248" t="s">
        <v>402</v>
      </c>
    </row>
    <row r="249" spans="1:48" x14ac:dyDescent="0.2">
      <c r="A249" t="s">
        <v>722</v>
      </c>
      <c r="B249" t="s">
        <v>48</v>
      </c>
      <c r="C249" s="3">
        <v>24</v>
      </c>
      <c r="D249" t="str">
        <f>VLOOKUP('Downloaded Data'!D249,Key!$A$5:$B$251,2)</f>
        <v>Chile</v>
      </c>
      <c r="E249" s="3">
        <f>7-('Downloaded Data'!F249 + 1)</f>
        <v>5</v>
      </c>
      <c r="F249" s="3">
        <f>7 - ('Downloaded Data'!G249 + 1)</f>
        <v>5</v>
      </c>
      <c r="G249" s="3">
        <f>'Downloaded Data'!H249 + 1</f>
        <v>5</v>
      </c>
      <c r="H249" s="3">
        <f xml:space="preserve"> 7 - ('Downloaded Data'!I249 + 1)</f>
        <v>5</v>
      </c>
      <c r="I249" s="3">
        <f>'Downloaded Data'!J249 + 1</f>
        <v>5</v>
      </c>
      <c r="J249" s="3">
        <f>'Downloaded Data'!K249 + 1</f>
        <v>5</v>
      </c>
      <c r="K249" s="2">
        <f t="shared" si="15"/>
        <v>5</v>
      </c>
      <c r="L249" s="3">
        <f>7 - ('Downloaded Data'!M249 + 1)</f>
        <v>5</v>
      </c>
      <c r="M249" s="3">
        <f>'Downloaded Data'!N249 + 1</f>
        <v>5</v>
      </c>
      <c r="N249" s="3">
        <f>'Downloaded Data'!O249 + 1</f>
        <v>5</v>
      </c>
      <c r="O249" s="3">
        <f>'Downloaded Data'!P249 + 1</f>
        <v>5</v>
      </c>
      <c r="P249" s="3">
        <f>'Downloaded Data'!Q249 + 1</f>
        <v>5</v>
      </c>
      <c r="Q249" s="3">
        <f>'Downloaded Data'!R249 + 1</f>
        <v>5</v>
      </c>
      <c r="R249" s="5">
        <f t="shared" si="12"/>
        <v>5</v>
      </c>
      <c r="S249" s="3">
        <f>'Downloaded Data'!T249 + 1</f>
        <v>5</v>
      </c>
      <c r="T249" s="3">
        <f xml:space="preserve"> 7 - ('Downloaded Data'!U249 + 1)</f>
        <v>4</v>
      </c>
      <c r="U249" s="3">
        <f>'Downloaded Data'!V249 + 1</f>
        <v>5</v>
      </c>
      <c r="V249" s="3">
        <f>7 - ('Downloaded Data'!W249 + 1)</f>
        <v>3</v>
      </c>
      <c r="W249" s="3">
        <f>7 - ('Downloaded Data'!X249 + 1)</f>
        <v>2</v>
      </c>
      <c r="X249" s="3">
        <f>7 - ('Downloaded Data'!Y249 + 1)</f>
        <v>5</v>
      </c>
      <c r="Y249" s="3">
        <f>7 - ('Downloaded Data'!Z249 + 1)</f>
        <v>4</v>
      </c>
      <c r="Z249" s="3">
        <f>'Downloaded Data'!AA249 + 1</f>
        <v>5</v>
      </c>
      <c r="AA249" s="2">
        <f t="shared" si="13"/>
        <v>4.125</v>
      </c>
      <c r="AB249" s="2">
        <f t="shared" si="14"/>
        <v>4.6500000000000004</v>
      </c>
      <c r="AC249" s="3" t="str">
        <f>VLOOKUP('Downloaded Data'!AB249,Key!$A$396:$B$456,2)</f>
        <v>MS Word</v>
      </c>
      <c r="AE249" t="s">
        <v>403</v>
      </c>
      <c r="AF249" s="3">
        <v>8</v>
      </c>
      <c r="AG249" s="3">
        <v>8</v>
      </c>
      <c r="AH249" s="3">
        <v>8</v>
      </c>
      <c r="AI249" s="3">
        <v>9</v>
      </c>
      <c r="AJ249" s="3">
        <v>9</v>
      </c>
      <c r="AK249" s="3">
        <v>8</v>
      </c>
      <c r="AL249" s="3">
        <v>9</v>
      </c>
      <c r="AM249" s="3">
        <v>9</v>
      </c>
      <c r="AN249" s="3">
        <v>9</v>
      </c>
      <c r="AO249" s="3">
        <v>8</v>
      </c>
      <c r="AP249" s="3">
        <v>8</v>
      </c>
      <c r="AQ249" s="3">
        <v>4</v>
      </c>
      <c r="AR249" s="3">
        <v>4</v>
      </c>
      <c r="AS249" s="3">
        <v>6</v>
      </c>
      <c r="AT249" s="3">
        <v>5</v>
      </c>
      <c r="AU249" s="3">
        <v>5</v>
      </c>
      <c r="AV249" t="s">
        <v>404</v>
      </c>
    </row>
    <row r="250" spans="1:48" x14ac:dyDescent="0.2">
      <c r="A250" t="s">
        <v>723</v>
      </c>
      <c r="B250" t="s">
        <v>48</v>
      </c>
      <c r="C250" s="3">
        <v>22</v>
      </c>
      <c r="D250" t="str">
        <f>VLOOKUP('Downloaded Data'!D250,Key!$A$5:$B$251,2)</f>
        <v>Portugal</v>
      </c>
      <c r="E250" s="3">
        <f>7-('Downloaded Data'!F250 + 1)</f>
        <v>6</v>
      </c>
      <c r="F250" s="3">
        <f>7 - ('Downloaded Data'!G250 + 1)</f>
        <v>6</v>
      </c>
      <c r="G250" s="3">
        <f>'Downloaded Data'!H250 + 1</f>
        <v>5</v>
      </c>
      <c r="H250" s="3">
        <f xml:space="preserve"> 7 - ('Downloaded Data'!I250 + 1)</f>
        <v>6</v>
      </c>
      <c r="I250" s="3">
        <f>'Downloaded Data'!J250 + 1</f>
        <v>5</v>
      </c>
      <c r="J250" s="3">
        <f>'Downloaded Data'!K250 + 1</f>
        <v>5</v>
      </c>
      <c r="K250" s="2">
        <f t="shared" si="15"/>
        <v>5.5</v>
      </c>
      <c r="L250" s="3">
        <f>7 - ('Downloaded Data'!M250 + 1)</f>
        <v>6</v>
      </c>
      <c r="M250" s="3">
        <f>'Downloaded Data'!N250 + 1</f>
        <v>5</v>
      </c>
      <c r="N250" s="3">
        <f>'Downloaded Data'!O250 + 1</f>
        <v>5</v>
      </c>
      <c r="O250" s="3">
        <f>'Downloaded Data'!P250 + 1</f>
        <v>5</v>
      </c>
      <c r="P250" s="3">
        <f>'Downloaded Data'!Q250 + 1</f>
        <v>5</v>
      </c>
      <c r="Q250" s="3">
        <f>'Downloaded Data'!R250 + 1</f>
        <v>5</v>
      </c>
      <c r="R250" s="5">
        <f t="shared" si="12"/>
        <v>5.166666666666667</v>
      </c>
      <c r="S250" s="3">
        <f>'Downloaded Data'!T250 + 1</f>
        <v>4</v>
      </c>
      <c r="T250" s="3">
        <f xml:space="preserve"> 7 - ('Downloaded Data'!U250 + 1)</f>
        <v>4</v>
      </c>
      <c r="U250" s="3">
        <f>'Downloaded Data'!V250 + 1</f>
        <v>4</v>
      </c>
      <c r="V250" s="3">
        <f>7 - ('Downloaded Data'!W250 + 1)</f>
        <v>3</v>
      </c>
      <c r="W250" s="3">
        <f>7 - ('Downloaded Data'!X250 + 1)</f>
        <v>3</v>
      </c>
      <c r="X250" s="3">
        <f>7 - ('Downloaded Data'!Y250 + 1)</f>
        <v>3</v>
      </c>
      <c r="Y250" s="3">
        <f>7 - ('Downloaded Data'!Z250 + 1)</f>
        <v>4</v>
      </c>
      <c r="Z250" s="3">
        <f>'Downloaded Data'!AA250 + 1</f>
        <v>4</v>
      </c>
      <c r="AA250" s="2">
        <f t="shared" si="13"/>
        <v>3.625</v>
      </c>
      <c r="AB250" s="2">
        <f t="shared" si="14"/>
        <v>4.6500000000000004</v>
      </c>
      <c r="AC250" s="3" t="str">
        <f>VLOOKUP('Downloaded Data'!AB250,Key!$A$396:$B$456,2)</f>
        <v>Unity</v>
      </c>
      <c r="AE250" t="s">
        <v>405</v>
      </c>
      <c r="AF250" s="3">
        <v>8</v>
      </c>
      <c r="AG250" s="3">
        <v>6</v>
      </c>
      <c r="AH250" s="3">
        <v>8</v>
      </c>
      <c r="AI250" s="3">
        <v>8</v>
      </c>
      <c r="AJ250" s="3">
        <v>9</v>
      </c>
      <c r="AK250" s="3">
        <v>7</v>
      </c>
      <c r="AL250" s="3">
        <v>8</v>
      </c>
      <c r="AM250" s="3">
        <v>8</v>
      </c>
      <c r="AN250" s="3">
        <v>8</v>
      </c>
      <c r="AO250" s="3">
        <v>9</v>
      </c>
      <c r="AP250" s="3">
        <v>8</v>
      </c>
      <c r="AQ250" s="3">
        <v>7</v>
      </c>
      <c r="AR250" s="3">
        <v>8</v>
      </c>
      <c r="AS250" s="3">
        <v>8</v>
      </c>
      <c r="AT250" s="3">
        <v>9</v>
      </c>
      <c r="AU250" s="3">
        <v>8</v>
      </c>
    </row>
    <row r="251" spans="1:48" x14ac:dyDescent="0.2">
      <c r="A251" t="s">
        <v>724</v>
      </c>
      <c r="B251" t="s">
        <v>48</v>
      </c>
      <c r="C251" s="3">
        <v>23</v>
      </c>
      <c r="D251" t="str">
        <f>VLOOKUP('Downloaded Data'!D251,Key!$A$5:$B$251,2)</f>
        <v>Italy</v>
      </c>
      <c r="E251" s="3">
        <f>7-('Downloaded Data'!F251 + 1)</f>
        <v>6</v>
      </c>
      <c r="F251" s="3">
        <f>7 - ('Downloaded Data'!G251 + 1)</f>
        <v>6</v>
      </c>
      <c r="G251" s="3">
        <f>'Downloaded Data'!H251 + 1</f>
        <v>6</v>
      </c>
      <c r="H251" s="3">
        <f xml:space="preserve"> 7 - ('Downloaded Data'!I251 + 1)</f>
        <v>5</v>
      </c>
      <c r="I251" s="3">
        <f>'Downloaded Data'!J251 + 1</f>
        <v>6</v>
      </c>
      <c r="J251" s="3">
        <f>'Downloaded Data'!K251 + 1</f>
        <v>6</v>
      </c>
      <c r="K251" s="2">
        <f t="shared" si="15"/>
        <v>5.833333333333333</v>
      </c>
      <c r="L251" s="3">
        <f>7 - ('Downloaded Data'!M251 + 1)</f>
        <v>6</v>
      </c>
      <c r="M251" s="3">
        <f>'Downloaded Data'!N251 + 1</f>
        <v>5</v>
      </c>
      <c r="N251" s="3">
        <f>'Downloaded Data'!O251 + 1</f>
        <v>5</v>
      </c>
      <c r="O251" s="3">
        <f>'Downloaded Data'!P251 + 1</f>
        <v>5</v>
      </c>
      <c r="P251" s="3">
        <f>'Downloaded Data'!Q251 + 1</f>
        <v>6</v>
      </c>
      <c r="Q251" s="3">
        <f>'Downloaded Data'!R251 + 1</f>
        <v>6</v>
      </c>
      <c r="R251" s="5">
        <f t="shared" si="12"/>
        <v>5.5</v>
      </c>
      <c r="S251" s="3">
        <f>'Downloaded Data'!T251 + 1</f>
        <v>4</v>
      </c>
      <c r="T251" s="3">
        <f xml:space="preserve"> 7 - ('Downloaded Data'!U251 + 1)</f>
        <v>2</v>
      </c>
      <c r="U251" s="3">
        <f>'Downloaded Data'!V251 + 1</f>
        <v>6</v>
      </c>
      <c r="V251" s="3">
        <f>7 - ('Downloaded Data'!W251 + 1)</f>
        <v>1</v>
      </c>
      <c r="W251" s="3">
        <f>7 - ('Downloaded Data'!X251 + 1)</f>
        <v>2</v>
      </c>
      <c r="X251" s="3">
        <f>7 - ('Downloaded Data'!Y251 + 1)</f>
        <v>1</v>
      </c>
      <c r="Y251" s="3">
        <f>7 - ('Downloaded Data'!Z251 + 1)</f>
        <v>2</v>
      </c>
      <c r="Z251" s="3">
        <f>'Downloaded Data'!AA251 + 1</f>
        <v>5</v>
      </c>
      <c r="AA251" s="2">
        <f t="shared" si="13"/>
        <v>2.875</v>
      </c>
      <c r="AB251" s="2">
        <f t="shared" si="14"/>
        <v>4.55</v>
      </c>
      <c r="AC251" s="3" t="str">
        <f>VLOOKUP('Downloaded Data'!AB251,Key!$A$396:$B$456,2)</f>
        <v>AutoCAD</v>
      </c>
      <c r="AE251" t="s">
        <v>406</v>
      </c>
      <c r="AF251" s="3">
        <v>4</v>
      </c>
      <c r="AG251" s="3">
        <v>9</v>
      </c>
      <c r="AH251" s="3">
        <v>4</v>
      </c>
      <c r="AI251" s="3">
        <v>8</v>
      </c>
      <c r="AJ251" s="3">
        <v>8</v>
      </c>
      <c r="AK251" s="3">
        <v>6</v>
      </c>
      <c r="AL251" s="3">
        <v>8</v>
      </c>
      <c r="AM251" s="3">
        <v>9</v>
      </c>
      <c r="AN251" s="3">
        <v>2</v>
      </c>
      <c r="AO251" s="3">
        <v>8</v>
      </c>
      <c r="AP251" s="3">
        <v>8</v>
      </c>
      <c r="AQ251" s="3">
        <v>6</v>
      </c>
      <c r="AR251" s="3">
        <v>7</v>
      </c>
      <c r="AS251" s="3">
        <v>7</v>
      </c>
      <c r="AT251" s="3">
        <v>8</v>
      </c>
      <c r="AU251" s="3">
        <v>8</v>
      </c>
    </row>
    <row r="252" spans="1:48" x14ac:dyDescent="0.2">
      <c r="A252" t="s">
        <v>725</v>
      </c>
      <c r="B252" t="s">
        <v>60</v>
      </c>
      <c r="C252" s="3">
        <v>24</v>
      </c>
      <c r="D252" t="str">
        <f>VLOOKUP('Downloaded Data'!D252,Key!$A$5:$B$251,2)</f>
        <v>Italy</v>
      </c>
      <c r="E252" s="3">
        <f>7-('Downloaded Data'!F252 + 1)</f>
        <v>1</v>
      </c>
      <c r="F252" s="3">
        <f>7 - ('Downloaded Data'!G252 + 1)</f>
        <v>6</v>
      </c>
      <c r="G252" s="3">
        <f>'Downloaded Data'!H252 + 1</f>
        <v>5</v>
      </c>
      <c r="H252" s="3">
        <f xml:space="preserve"> 7 - ('Downloaded Data'!I252 + 1)</f>
        <v>6</v>
      </c>
      <c r="I252" s="3">
        <f>'Downloaded Data'!J252 + 1</f>
        <v>6</v>
      </c>
      <c r="J252" s="3">
        <f>'Downloaded Data'!K252 + 1</f>
        <v>5</v>
      </c>
      <c r="K252" s="2">
        <f t="shared" si="15"/>
        <v>4.833333333333333</v>
      </c>
      <c r="L252" s="3">
        <f>7 - ('Downloaded Data'!M252 + 1)</f>
        <v>5</v>
      </c>
      <c r="M252" s="3">
        <f>'Downloaded Data'!N252 + 1</f>
        <v>6</v>
      </c>
      <c r="N252" s="3">
        <f>'Downloaded Data'!O252 + 1</f>
        <v>5</v>
      </c>
      <c r="O252" s="3">
        <f>'Downloaded Data'!P252 + 1</f>
        <v>5</v>
      </c>
      <c r="P252" s="3">
        <f>'Downloaded Data'!Q252 + 1</f>
        <v>5</v>
      </c>
      <c r="Q252" s="3">
        <f>'Downloaded Data'!R252 + 1</f>
        <v>6</v>
      </c>
      <c r="R252" s="5">
        <f t="shared" si="12"/>
        <v>5.333333333333333</v>
      </c>
      <c r="S252" s="3">
        <f>'Downloaded Data'!T252 + 1</f>
        <v>5</v>
      </c>
      <c r="T252" s="3">
        <f xml:space="preserve"> 7 - ('Downloaded Data'!U252 + 1)</f>
        <v>5</v>
      </c>
      <c r="U252" s="3">
        <f>'Downloaded Data'!V252 + 1</f>
        <v>4</v>
      </c>
      <c r="V252" s="3">
        <f>7 - ('Downloaded Data'!W252 + 1)</f>
        <v>5</v>
      </c>
      <c r="W252" s="3">
        <f>7 - ('Downloaded Data'!X252 + 1)</f>
        <v>6</v>
      </c>
      <c r="X252" s="3">
        <f>7 - ('Downloaded Data'!Y252 + 1)</f>
        <v>5</v>
      </c>
      <c r="Y252" s="3">
        <f>7 - ('Downloaded Data'!Z252 + 1)</f>
        <v>6</v>
      </c>
      <c r="Z252" s="3">
        <f>'Downloaded Data'!AA252 + 1</f>
        <v>6</v>
      </c>
      <c r="AA252" s="2">
        <f t="shared" si="13"/>
        <v>5.25</v>
      </c>
      <c r="AB252" s="2">
        <f t="shared" si="14"/>
        <v>5.15</v>
      </c>
      <c r="AC252" s="3" t="str">
        <f>VLOOKUP('Downloaded Data'!AB252,Key!$A$396:$B$456,2)</f>
        <v>Google Docs</v>
      </c>
      <c r="AE252" t="s">
        <v>407</v>
      </c>
      <c r="AF252" s="3">
        <v>8</v>
      </c>
      <c r="AG252" s="3">
        <v>9</v>
      </c>
      <c r="AH252" s="3">
        <v>8</v>
      </c>
      <c r="AI252" s="3">
        <v>8</v>
      </c>
      <c r="AJ252" s="3">
        <v>7</v>
      </c>
      <c r="AK252" s="3">
        <v>8</v>
      </c>
      <c r="AL252" s="3">
        <v>7</v>
      </c>
      <c r="AM252" s="3">
        <v>8</v>
      </c>
      <c r="AN252" s="3">
        <v>7</v>
      </c>
      <c r="AO252" s="3">
        <v>8</v>
      </c>
      <c r="AP252" s="3">
        <v>7</v>
      </c>
      <c r="AQ252" s="3">
        <v>5</v>
      </c>
      <c r="AR252" s="3">
        <v>7</v>
      </c>
      <c r="AS252" s="3">
        <v>8</v>
      </c>
      <c r="AT252" s="3">
        <v>10</v>
      </c>
      <c r="AU252" s="3">
        <v>9</v>
      </c>
    </row>
    <row r="253" spans="1:48" x14ac:dyDescent="0.2">
      <c r="A253" t="s">
        <v>726</v>
      </c>
      <c r="B253" t="s">
        <v>60</v>
      </c>
      <c r="C253" s="3">
        <v>24</v>
      </c>
      <c r="D253" t="str">
        <f>VLOOKUP('Downloaded Data'!D253,Key!$A$5:$B$251,2)</f>
        <v>Greece</v>
      </c>
      <c r="E253" s="3">
        <f>7-('Downloaded Data'!F253 + 1)</f>
        <v>5</v>
      </c>
      <c r="F253" s="3">
        <f>7 - ('Downloaded Data'!G253 + 1)</f>
        <v>4</v>
      </c>
      <c r="G253" s="3">
        <f>'Downloaded Data'!H253 + 1</f>
        <v>5</v>
      </c>
      <c r="H253" s="3">
        <f xml:space="preserve"> 7 - ('Downloaded Data'!I253 + 1)</f>
        <v>5</v>
      </c>
      <c r="I253" s="3">
        <f>'Downloaded Data'!J253 + 1</f>
        <v>2</v>
      </c>
      <c r="J253" s="3">
        <f>'Downloaded Data'!K253 + 1</f>
        <v>5</v>
      </c>
      <c r="K253" s="2">
        <f t="shared" si="15"/>
        <v>4.333333333333333</v>
      </c>
      <c r="L253" s="3">
        <f>7 - ('Downloaded Data'!M253 + 1)</f>
        <v>2</v>
      </c>
      <c r="M253" s="3">
        <f>'Downloaded Data'!N253 + 1</f>
        <v>4</v>
      </c>
      <c r="N253" s="3">
        <f>'Downloaded Data'!O253 + 1</f>
        <v>3</v>
      </c>
      <c r="O253" s="3">
        <f>'Downloaded Data'!P253 + 1</f>
        <v>3</v>
      </c>
      <c r="P253" s="3">
        <f>'Downloaded Data'!Q253 + 1</f>
        <v>3</v>
      </c>
      <c r="Q253" s="3">
        <f>'Downloaded Data'!R253 + 1</f>
        <v>4</v>
      </c>
      <c r="R253" s="5">
        <f t="shared" si="12"/>
        <v>3.1666666666666665</v>
      </c>
      <c r="S253" s="3">
        <f>'Downloaded Data'!T253 + 1</f>
        <v>4</v>
      </c>
      <c r="T253" s="3">
        <f xml:space="preserve"> 7 - ('Downloaded Data'!U253 + 1)</f>
        <v>4</v>
      </c>
      <c r="U253" s="3">
        <f>'Downloaded Data'!V253 + 1</f>
        <v>3</v>
      </c>
      <c r="V253" s="3">
        <f>7 - ('Downloaded Data'!W253 + 1)</f>
        <v>3</v>
      </c>
      <c r="W253" s="3">
        <f>7 - ('Downloaded Data'!X253 + 1)</f>
        <v>4</v>
      </c>
      <c r="X253" s="3">
        <f>7 - ('Downloaded Data'!Y253 + 1)</f>
        <v>3</v>
      </c>
      <c r="Y253" s="3">
        <f>7 - ('Downloaded Data'!Z253 + 1)</f>
        <v>4</v>
      </c>
      <c r="Z253" s="3">
        <f>'Downloaded Data'!AA253 + 1</f>
        <v>4</v>
      </c>
      <c r="AA253" s="2">
        <f t="shared" si="13"/>
        <v>3.625</v>
      </c>
      <c r="AB253" s="2">
        <f t="shared" si="14"/>
        <v>3.7</v>
      </c>
      <c r="AC253" s="3" t="str">
        <f>VLOOKUP('Downloaded Data'!AB253,Key!$A$396:$B$456,2)</f>
        <v>AutoCAD</v>
      </c>
      <c r="AE253" t="s">
        <v>408</v>
      </c>
      <c r="AF253" s="3">
        <v>8</v>
      </c>
      <c r="AG253" s="3">
        <v>7</v>
      </c>
      <c r="AH253" s="3">
        <v>9</v>
      </c>
      <c r="AI253" s="3">
        <v>9</v>
      </c>
      <c r="AJ253" s="3">
        <v>8</v>
      </c>
      <c r="AK253" s="3">
        <v>9</v>
      </c>
      <c r="AL253" s="3">
        <v>8</v>
      </c>
      <c r="AM253" s="3">
        <v>8</v>
      </c>
      <c r="AN253" s="3">
        <v>7</v>
      </c>
      <c r="AO253" s="3">
        <v>8</v>
      </c>
      <c r="AP253" s="3">
        <v>8</v>
      </c>
      <c r="AQ253" s="3">
        <v>7</v>
      </c>
      <c r="AR253" s="3">
        <v>6</v>
      </c>
      <c r="AS253" s="3">
        <v>7</v>
      </c>
      <c r="AT253" s="3">
        <v>8</v>
      </c>
      <c r="AU253" s="3">
        <v>8</v>
      </c>
    </row>
    <row r="254" spans="1:48" x14ac:dyDescent="0.2">
      <c r="A254" t="s">
        <v>727</v>
      </c>
      <c r="B254" t="s">
        <v>60</v>
      </c>
      <c r="C254" s="3">
        <v>29</v>
      </c>
      <c r="D254" t="str">
        <f>VLOOKUP('Downloaded Data'!D254,Key!$A$5:$B$251,2)</f>
        <v>South Africa</v>
      </c>
      <c r="E254" s="3">
        <f>7-('Downloaded Data'!F254 + 1)</f>
        <v>6</v>
      </c>
      <c r="F254" s="3">
        <f>7 - ('Downloaded Data'!G254 + 1)</f>
        <v>5</v>
      </c>
      <c r="G254" s="3">
        <f>'Downloaded Data'!H254 + 1</f>
        <v>6</v>
      </c>
      <c r="H254" s="3">
        <f xml:space="preserve"> 7 - ('Downloaded Data'!I254 + 1)</f>
        <v>5</v>
      </c>
      <c r="I254" s="3">
        <f>'Downloaded Data'!J254 + 1</f>
        <v>6</v>
      </c>
      <c r="J254" s="3">
        <f>'Downloaded Data'!K254 + 1</f>
        <v>6</v>
      </c>
      <c r="K254" s="2">
        <f t="shared" si="15"/>
        <v>5.666666666666667</v>
      </c>
      <c r="L254" s="3">
        <f>7 - ('Downloaded Data'!M254 + 1)</f>
        <v>6</v>
      </c>
      <c r="M254" s="3">
        <f>'Downloaded Data'!N254 + 1</f>
        <v>6</v>
      </c>
      <c r="N254" s="3">
        <f>'Downloaded Data'!O254 + 1</f>
        <v>5</v>
      </c>
      <c r="O254" s="3">
        <f>'Downloaded Data'!P254 + 1</f>
        <v>5</v>
      </c>
      <c r="P254" s="3">
        <f>'Downloaded Data'!Q254 + 1</f>
        <v>5</v>
      </c>
      <c r="Q254" s="3">
        <f>'Downloaded Data'!R254 + 1</f>
        <v>5</v>
      </c>
      <c r="R254" s="5">
        <f t="shared" si="12"/>
        <v>5.333333333333333</v>
      </c>
      <c r="S254" s="3">
        <f>'Downloaded Data'!T254 + 1</f>
        <v>6</v>
      </c>
      <c r="T254" s="3">
        <f xml:space="preserve"> 7 - ('Downloaded Data'!U254 + 1)</f>
        <v>5</v>
      </c>
      <c r="U254" s="3">
        <f>'Downloaded Data'!V254 + 1</f>
        <v>5</v>
      </c>
      <c r="V254" s="3">
        <f>7 - ('Downloaded Data'!W254 + 1)</f>
        <v>4</v>
      </c>
      <c r="W254" s="3">
        <f>7 - ('Downloaded Data'!X254 + 1)</f>
        <v>5</v>
      </c>
      <c r="X254" s="3">
        <f>7 - ('Downloaded Data'!Y254 + 1)</f>
        <v>5</v>
      </c>
      <c r="Y254" s="3">
        <f>7 - ('Downloaded Data'!Z254 + 1)</f>
        <v>5</v>
      </c>
      <c r="Z254" s="3">
        <f>'Downloaded Data'!AA254 + 1</f>
        <v>5</v>
      </c>
      <c r="AA254" s="2">
        <f t="shared" si="13"/>
        <v>5</v>
      </c>
      <c r="AB254" s="2">
        <f t="shared" si="14"/>
        <v>5.3</v>
      </c>
      <c r="AC254" s="3" t="str">
        <f>VLOOKUP('Downloaded Data'!AB254,Key!$A$396:$B$456,2)</f>
        <v>R Studio</v>
      </c>
      <c r="AE254" t="s">
        <v>409</v>
      </c>
      <c r="AF254" s="3">
        <v>8</v>
      </c>
      <c r="AG254" s="3">
        <v>4</v>
      </c>
      <c r="AH254" s="3">
        <v>9</v>
      </c>
      <c r="AI254" s="3">
        <v>8</v>
      </c>
      <c r="AJ254" s="3">
        <v>9</v>
      </c>
      <c r="AK254" s="3">
        <v>9</v>
      </c>
      <c r="AL254" s="3">
        <v>9</v>
      </c>
      <c r="AM254" s="3">
        <v>10</v>
      </c>
      <c r="AN254" s="3">
        <v>8</v>
      </c>
      <c r="AO254" s="3">
        <v>6</v>
      </c>
      <c r="AP254" s="3">
        <v>8</v>
      </c>
      <c r="AQ254" s="3">
        <v>9</v>
      </c>
      <c r="AR254" s="3">
        <v>8</v>
      </c>
      <c r="AS254" s="3">
        <v>8</v>
      </c>
      <c r="AT254" s="3">
        <v>8</v>
      </c>
      <c r="AU254" s="3">
        <v>7</v>
      </c>
      <c r="AV254" t="s">
        <v>410</v>
      </c>
    </row>
    <row r="255" spans="1:48" x14ac:dyDescent="0.2">
      <c r="A255" t="s">
        <v>728</v>
      </c>
      <c r="B255" t="s">
        <v>60</v>
      </c>
      <c r="C255" s="3">
        <v>32</v>
      </c>
      <c r="D255" t="str">
        <f>VLOOKUP('Downloaded Data'!D255,Key!$A$5:$B$251,2)</f>
        <v>United Kingdom</v>
      </c>
      <c r="E255" s="3">
        <f>7-('Downloaded Data'!F255 + 1)</f>
        <v>4</v>
      </c>
      <c r="F255" s="3">
        <f>7 - ('Downloaded Data'!G255 + 1)</f>
        <v>5</v>
      </c>
      <c r="G255" s="3">
        <f>'Downloaded Data'!H255 + 1</f>
        <v>3</v>
      </c>
      <c r="H255" s="3">
        <f xml:space="preserve"> 7 - ('Downloaded Data'!I255 + 1)</f>
        <v>6</v>
      </c>
      <c r="I255" s="3">
        <f>'Downloaded Data'!J255 + 1</f>
        <v>5</v>
      </c>
      <c r="J255" s="3">
        <f>'Downloaded Data'!K255 + 1</f>
        <v>5</v>
      </c>
      <c r="K255" s="2">
        <f t="shared" si="15"/>
        <v>4.666666666666667</v>
      </c>
      <c r="L255" s="3">
        <f>7 - ('Downloaded Data'!M255 + 1)</f>
        <v>4</v>
      </c>
      <c r="M255" s="3">
        <f>'Downloaded Data'!N255 + 1</f>
        <v>3</v>
      </c>
      <c r="N255" s="3">
        <f>'Downloaded Data'!O255 + 1</f>
        <v>5</v>
      </c>
      <c r="O255" s="3">
        <f>'Downloaded Data'!P255 + 1</f>
        <v>4</v>
      </c>
      <c r="P255" s="3">
        <f>'Downloaded Data'!Q255 + 1</f>
        <v>4</v>
      </c>
      <c r="Q255" s="3">
        <f>'Downloaded Data'!R255 + 1</f>
        <v>4</v>
      </c>
      <c r="R255" s="5">
        <f t="shared" si="12"/>
        <v>4</v>
      </c>
      <c r="S255" s="3">
        <f>'Downloaded Data'!T255 + 1</f>
        <v>5</v>
      </c>
      <c r="T255" s="3">
        <f xml:space="preserve"> 7 - ('Downloaded Data'!U255 + 1)</f>
        <v>6</v>
      </c>
      <c r="U255" s="3">
        <f>'Downloaded Data'!V255 + 1</f>
        <v>6</v>
      </c>
      <c r="V255" s="3">
        <f>7 - ('Downloaded Data'!W255 + 1)</f>
        <v>5</v>
      </c>
      <c r="W255" s="3">
        <f>7 - ('Downloaded Data'!X255 + 1)</f>
        <v>6</v>
      </c>
      <c r="X255" s="3">
        <f>7 - ('Downloaded Data'!Y255 + 1)</f>
        <v>5</v>
      </c>
      <c r="Y255" s="3">
        <f>7 - ('Downloaded Data'!Z255 + 1)</f>
        <v>5</v>
      </c>
      <c r="Z255" s="3">
        <f>'Downloaded Data'!AA255 + 1</f>
        <v>5</v>
      </c>
      <c r="AA255" s="2">
        <f t="shared" si="13"/>
        <v>5.375</v>
      </c>
      <c r="AB255" s="2">
        <f t="shared" si="14"/>
        <v>4.75</v>
      </c>
      <c r="AC255" s="3" t="str">
        <f>VLOOKUP('Downloaded Data'!AB255,Key!$A$396:$B$456,2)</f>
        <v>MS Word</v>
      </c>
      <c r="AE255" t="s">
        <v>411</v>
      </c>
      <c r="AF255" s="3">
        <v>8</v>
      </c>
      <c r="AG255" s="3">
        <v>10</v>
      </c>
      <c r="AH255" s="3">
        <v>9</v>
      </c>
      <c r="AI255" s="3">
        <v>4</v>
      </c>
      <c r="AJ255" s="3">
        <v>9</v>
      </c>
      <c r="AK255" s="3">
        <v>9</v>
      </c>
      <c r="AL255" s="3">
        <v>9</v>
      </c>
      <c r="AM255" s="3">
        <v>9</v>
      </c>
      <c r="AN255" s="3">
        <v>10</v>
      </c>
      <c r="AO255" s="3">
        <v>10</v>
      </c>
      <c r="AP255" s="3">
        <v>3</v>
      </c>
      <c r="AQ255" s="3">
        <v>9</v>
      </c>
      <c r="AR255" s="3">
        <v>2</v>
      </c>
      <c r="AS255" s="3">
        <v>9</v>
      </c>
      <c r="AT255" s="3">
        <v>4</v>
      </c>
      <c r="AU255" s="3">
        <v>9</v>
      </c>
    </row>
    <row r="256" spans="1:48" x14ac:dyDescent="0.2">
      <c r="A256" t="s">
        <v>729</v>
      </c>
      <c r="B256" t="s">
        <v>48</v>
      </c>
      <c r="C256" s="3">
        <v>34</v>
      </c>
      <c r="D256" t="str">
        <f>VLOOKUP('Downloaded Data'!D256,Key!$A$5:$B$251,2)</f>
        <v>Mexico</v>
      </c>
      <c r="E256" s="3">
        <f>7-('Downloaded Data'!F256 + 1)</f>
        <v>6</v>
      </c>
      <c r="F256" s="3">
        <f>7 - ('Downloaded Data'!G256 + 1)</f>
        <v>6</v>
      </c>
      <c r="G256" s="3">
        <f>'Downloaded Data'!H256 + 1</f>
        <v>6</v>
      </c>
      <c r="H256" s="3">
        <f xml:space="preserve"> 7 - ('Downloaded Data'!I256 + 1)</f>
        <v>6</v>
      </c>
      <c r="I256" s="3">
        <f>'Downloaded Data'!J256 + 1</f>
        <v>6</v>
      </c>
      <c r="J256" s="3">
        <f>'Downloaded Data'!K256 + 1</f>
        <v>6</v>
      </c>
      <c r="K256" s="2">
        <f t="shared" si="15"/>
        <v>6</v>
      </c>
      <c r="L256" s="3">
        <f>7 - ('Downloaded Data'!M256 + 1)</f>
        <v>6</v>
      </c>
      <c r="M256" s="3">
        <f>'Downloaded Data'!N256 + 1</f>
        <v>6</v>
      </c>
      <c r="N256" s="3">
        <f>'Downloaded Data'!O256 + 1</f>
        <v>6</v>
      </c>
      <c r="O256" s="3">
        <f>'Downloaded Data'!P256 + 1</f>
        <v>6</v>
      </c>
      <c r="P256" s="3">
        <f>'Downloaded Data'!Q256 + 1</f>
        <v>6</v>
      </c>
      <c r="Q256" s="3">
        <f>'Downloaded Data'!R256 + 1</f>
        <v>6</v>
      </c>
      <c r="R256" s="5">
        <f t="shared" si="12"/>
        <v>6</v>
      </c>
      <c r="S256" s="3">
        <f>'Downloaded Data'!T256 + 1</f>
        <v>4</v>
      </c>
      <c r="T256" s="3">
        <f xml:space="preserve"> 7 - ('Downloaded Data'!U256 + 1)</f>
        <v>4</v>
      </c>
      <c r="U256" s="3">
        <f>'Downloaded Data'!V256 + 1</f>
        <v>5</v>
      </c>
      <c r="V256" s="3">
        <f>7 - ('Downloaded Data'!W256 + 1)</f>
        <v>2</v>
      </c>
      <c r="W256" s="3">
        <f>7 - ('Downloaded Data'!X256 + 1)</f>
        <v>2</v>
      </c>
      <c r="X256" s="3">
        <f>7 - ('Downloaded Data'!Y256 + 1)</f>
        <v>5</v>
      </c>
      <c r="Y256" s="3">
        <f>7 - ('Downloaded Data'!Z256 + 1)</f>
        <v>4</v>
      </c>
      <c r="Z256" s="3">
        <f>'Downloaded Data'!AA256 + 1</f>
        <v>5</v>
      </c>
      <c r="AA256" s="2">
        <f t="shared" si="13"/>
        <v>3.875</v>
      </c>
      <c r="AB256" s="2">
        <f t="shared" si="14"/>
        <v>5.15</v>
      </c>
      <c r="AC256" s="3" t="str">
        <f>VLOOKUP('Downloaded Data'!AB256,Key!$A$396:$B$456,2)</f>
        <v>MS Powerpoint</v>
      </c>
      <c r="AE256" t="s">
        <v>412</v>
      </c>
      <c r="AF256" s="3">
        <v>10</v>
      </c>
      <c r="AG256" s="3">
        <v>3</v>
      </c>
      <c r="AH256" s="3">
        <v>9</v>
      </c>
      <c r="AI256" s="3">
        <v>9</v>
      </c>
      <c r="AJ256" s="3">
        <v>9</v>
      </c>
      <c r="AK256" s="3">
        <v>7</v>
      </c>
      <c r="AL256" s="3">
        <v>9</v>
      </c>
      <c r="AM256" s="3">
        <v>5</v>
      </c>
      <c r="AN256" s="3">
        <v>9</v>
      </c>
      <c r="AO256" s="3">
        <v>7</v>
      </c>
      <c r="AP256" s="3">
        <v>8</v>
      </c>
      <c r="AQ256" s="3">
        <v>10</v>
      </c>
      <c r="AR256" s="3">
        <v>7</v>
      </c>
      <c r="AS256" s="3">
        <v>5</v>
      </c>
      <c r="AT256" s="3">
        <v>8</v>
      </c>
      <c r="AU256" s="3">
        <v>7</v>
      </c>
      <c r="AV256" t="s">
        <v>382</v>
      </c>
    </row>
    <row r="257" spans="1:48" s="8" customFormat="1" x14ac:dyDescent="0.2">
      <c r="A257" s="8" t="s">
        <v>730</v>
      </c>
      <c r="B257" s="8" t="s">
        <v>48</v>
      </c>
      <c r="C257" s="9">
        <v>25</v>
      </c>
      <c r="D257" s="8" t="str">
        <f>VLOOKUP('Downloaded Data'!D257,Key!$A$5:$B$251,2)</f>
        <v>Hungary</v>
      </c>
      <c r="E257" s="9">
        <f>7-('Downloaded Data'!F257 + 1)</f>
        <v>5</v>
      </c>
      <c r="F257" s="9">
        <f>7 - ('Downloaded Data'!G257 + 1)</f>
        <v>4</v>
      </c>
      <c r="G257" s="9">
        <f>'Downloaded Data'!H257 + 1</f>
        <v>4</v>
      </c>
      <c r="H257" s="9">
        <f xml:space="preserve"> 7 - ('Downloaded Data'!I257 + 1)</f>
        <v>3</v>
      </c>
      <c r="I257" s="9">
        <f>'Downloaded Data'!J257 + 1</f>
        <v>4</v>
      </c>
      <c r="J257" s="9">
        <f>'Downloaded Data'!K257 + 1</f>
        <v>5</v>
      </c>
      <c r="K257" s="10">
        <f t="shared" si="15"/>
        <v>4.166666666666667</v>
      </c>
      <c r="L257" s="9">
        <f>7 - ('Downloaded Data'!M257 + 1)</f>
        <v>2</v>
      </c>
      <c r="M257" s="9">
        <f>'Downloaded Data'!N257 + 1</f>
        <v>5</v>
      </c>
      <c r="N257" s="9">
        <f>'Downloaded Data'!O257 + 1</f>
        <v>5</v>
      </c>
      <c r="O257" s="9">
        <f>'Downloaded Data'!P257 + 1</f>
        <v>5</v>
      </c>
      <c r="P257" s="9">
        <f>'Downloaded Data'!Q257 + 1</f>
        <v>5</v>
      </c>
      <c r="Q257" s="9">
        <f>'Downloaded Data'!R257 + 1</f>
        <v>5</v>
      </c>
      <c r="R257" s="11">
        <f t="shared" si="12"/>
        <v>4.5</v>
      </c>
      <c r="S257" s="9">
        <f>'Downloaded Data'!T257 + 1</f>
        <v>3</v>
      </c>
      <c r="T257" s="9">
        <f xml:space="preserve"> 7 - ('Downloaded Data'!U257 + 1)</f>
        <v>3</v>
      </c>
      <c r="U257" s="9">
        <f>'Downloaded Data'!V257 + 1</f>
        <v>5</v>
      </c>
      <c r="V257" s="9">
        <f>7 - ('Downloaded Data'!W257 + 1)</f>
        <v>3</v>
      </c>
      <c r="W257" s="9">
        <f>7 - ('Downloaded Data'!X257 + 1)</f>
        <v>5</v>
      </c>
      <c r="X257" s="9">
        <f>7 - ('Downloaded Data'!Y257 + 1)</f>
        <v>4</v>
      </c>
      <c r="Y257" s="9">
        <f>7 - ('Downloaded Data'!Z257 + 1)</f>
        <v>4</v>
      </c>
      <c r="Z257" s="9">
        <f>'Downloaded Data'!AA257 + 1</f>
        <v>4</v>
      </c>
      <c r="AA257" s="10">
        <f t="shared" si="13"/>
        <v>3.875</v>
      </c>
      <c r="AB257" s="10">
        <f t="shared" si="14"/>
        <v>4.1500000000000004</v>
      </c>
      <c r="AC257" s="9" t="str">
        <f>VLOOKUP('Downloaded Data'!AB257,Key!$A$396:$B$456,2)</f>
        <v>Post-It Notes</v>
      </c>
      <c r="AE257" s="8" t="s">
        <v>413</v>
      </c>
      <c r="AF257" s="9">
        <v>7</v>
      </c>
      <c r="AG257" s="9">
        <v>5</v>
      </c>
      <c r="AH257" s="9">
        <v>5</v>
      </c>
      <c r="AI257" s="9">
        <v>6</v>
      </c>
      <c r="AJ257" s="9">
        <v>6</v>
      </c>
      <c r="AK257" s="9">
        <v>6</v>
      </c>
      <c r="AL257" s="9">
        <v>5</v>
      </c>
      <c r="AM257" s="9">
        <v>7</v>
      </c>
      <c r="AN257" s="9">
        <v>7</v>
      </c>
      <c r="AO257" s="9">
        <v>6</v>
      </c>
      <c r="AP257" s="9">
        <v>6</v>
      </c>
      <c r="AQ257" s="9">
        <v>7</v>
      </c>
      <c r="AR257" s="9">
        <v>5</v>
      </c>
      <c r="AS257" s="9">
        <v>5</v>
      </c>
      <c r="AT257" s="9">
        <v>6</v>
      </c>
      <c r="AU257" s="9">
        <v>6</v>
      </c>
    </row>
    <row r="258" spans="1:48" x14ac:dyDescent="0.2">
      <c r="A258" t="s">
        <v>731</v>
      </c>
      <c r="B258" t="s">
        <v>48</v>
      </c>
      <c r="C258" s="3">
        <v>24</v>
      </c>
      <c r="D258" t="str">
        <f>VLOOKUP('Downloaded Data'!D258,Key!$A$5:$B$251,2)</f>
        <v>Pakistan</v>
      </c>
      <c r="E258" s="3">
        <f>7-('Downloaded Data'!F258 + 1)</f>
        <v>4</v>
      </c>
      <c r="F258" s="3">
        <f>7 - ('Downloaded Data'!G258 + 1)</f>
        <v>3</v>
      </c>
      <c r="G258" s="3">
        <f>'Downloaded Data'!H258 + 1</f>
        <v>4</v>
      </c>
      <c r="H258" s="3">
        <f xml:space="preserve"> 7 - ('Downloaded Data'!I258 + 1)</f>
        <v>3</v>
      </c>
      <c r="I258" s="3">
        <f>'Downloaded Data'!J258 + 1</f>
        <v>3</v>
      </c>
      <c r="J258" s="3">
        <f>'Downloaded Data'!K258 + 1</f>
        <v>3</v>
      </c>
      <c r="K258" s="2">
        <f t="shared" si="15"/>
        <v>3.3333333333333335</v>
      </c>
      <c r="L258" s="3">
        <f>7 - ('Downloaded Data'!M258 + 1)</f>
        <v>5</v>
      </c>
      <c r="M258" s="3">
        <f>'Downloaded Data'!N258 + 1</f>
        <v>3</v>
      </c>
      <c r="N258" s="3">
        <f>'Downloaded Data'!O258 + 1</f>
        <v>3</v>
      </c>
      <c r="O258" s="3">
        <f>'Downloaded Data'!P258 + 1</f>
        <v>2</v>
      </c>
      <c r="P258" s="3">
        <f>'Downloaded Data'!Q258 + 1</f>
        <v>3</v>
      </c>
      <c r="Q258" s="3">
        <f>'Downloaded Data'!R258 + 1</f>
        <v>3</v>
      </c>
      <c r="R258" s="5">
        <f t="shared" si="12"/>
        <v>3.1666666666666665</v>
      </c>
      <c r="S258" s="3">
        <f>'Downloaded Data'!T258 + 1</f>
        <v>3</v>
      </c>
      <c r="T258" s="3">
        <f xml:space="preserve"> 7 - ('Downloaded Data'!U258 + 1)</f>
        <v>3</v>
      </c>
      <c r="U258" s="3">
        <f>'Downloaded Data'!V258 + 1</f>
        <v>3</v>
      </c>
      <c r="V258" s="3">
        <f>7 - ('Downloaded Data'!W258 + 1)</f>
        <v>4</v>
      </c>
      <c r="W258" s="3">
        <f>7 - ('Downloaded Data'!X258 + 1)</f>
        <v>4</v>
      </c>
      <c r="X258" s="3">
        <f>7 - ('Downloaded Data'!Y258 + 1)</f>
        <v>4</v>
      </c>
      <c r="Y258" s="3">
        <f>7 - ('Downloaded Data'!Z258 + 1)</f>
        <v>3</v>
      </c>
      <c r="Z258" s="3">
        <f>'Downloaded Data'!AA258 + 1</f>
        <v>4</v>
      </c>
      <c r="AA258" s="2">
        <f t="shared" si="13"/>
        <v>3.5</v>
      </c>
      <c r="AB258" s="2">
        <f t="shared" si="14"/>
        <v>3.35</v>
      </c>
      <c r="AC258" s="3" t="str">
        <f>VLOOKUP('Downloaded Data'!AB258,Key!$A$396:$B$456,2)</f>
        <v>Adobe Premier Pro</v>
      </c>
      <c r="AE258" t="s">
        <v>414</v>
      </c>
      <c r="AF258" s="3">
        <v>5</v>
      </c>
      <c r="AG258" s="3">
        <v>7</v>
      </c>
      <c r="AH258" s="3">
        <v>4</v>
      </c>
      <c r="AI258" s="3">
        <v>5</v>
      </c>
      <c r="AJ258" s="3">
        <v>5</v>
      </c>
      <c r="AK258" s="3">
        <v>5</v>
      </c>
      <c r="AL258" s="3">
        <v>4</v>
      </c>
      <c r="AM258" s="3">
        <v>6</v>
      </c>
      <c r="AN258" s="3">
        <v>5</v>
      </c>
      <c r="AO258" s="3">
        <v>5</v>
      </c>
      <c r="AP258" s="3">
        <v>5</v>
      </c>
      <c r="AQ258" s="3">
        <v>4</v>
      </c>
      <c r="AR258" s="3">
        <v>4</v>
      </c>
      <c r="AS258" s="3">
        <v>5</v>
      </c>
      <c r="AT258" s="3">
        <v>5</v>
      </c>
      <c r="AU258" s="3">
        <v>4</v>
      </c>
    </row>
    <row r="259" spans="1:48" x14ac:dyDescent="0.2">
      <c r="A259" t="s">
        <v>732</v>
      </c>
      <c r="B259" t="s">
        <v>48</v>
      </c>
      <c r="C259" s="3">
        <v>47</v>
      </c>
      <c r="D259" t="str">
        <f>VLOOKUP('Downloaded Data'!D259,Key!$A$5:$B$251,2)</f>
        <v>United Kingdom</v>
      </c>
      <c r="E259" s="3">
        <f>7-('Downloaded Data'!F259 + 1)</f>
        <v>2</v>
      </c>
      <c r="F259" s="3">
        <f>7 - ('Downloaded Data'!G259 + 1)</f>
        <v>5</v>
      </c>
      <c r="G259" s="3">
        <f>'Downloaded Data'!H259 + 1</f>
        <v>4</v>
      </c>
      <c r="H259" s="3">
        <f xml:space="preserve"> 7 - ('Downloaded Data'!I259 + 1)</f>
        <v>3</v>
      </c>
      <c r="I259" s="3">
        <f>'Downloaded Data'!J259 + 1</f>
        <v>4</v>
      </c>
      <c r="J259" s="3">
        <f>'Downloaded Data'!K259 + 1</f>
        <v>4</v>
      </c>
      <c r="K259" s="2">
        <f t="shared" si="15"/>
        <v>3.6666666666666665</v>
      </c>
      <c r="L259" s="3">
        <f>7 - ('Downloaded Data'!M259 + 1)</f>
        <v>4</v>
      </c>
      <c r="M259" s="3">
        <f>'Downloaded Data'!N259 + 1</f>
        <v>4</v>
      </c>
      <c r="N259" s="3">
        <f>'Downloaded Data'!O259 + 1</f>
        <v>4</v>
      </c>
      <c r="O259" s="3">
        <f>'Downloaded Data'!P259 + 1</f>
        <v>4</v>
      </c>
      <c r="P259" s="3">
        <f>'Downloaded Data'!Q259 + 1</f>
        <v>3</v>
      </c>
      <c r="Q259" s="3">
        <f>'Downloaded Data'!R259 + 1</f>
        <v>3</v>
      </c>
      <c r="R259" s="5">
        <f t="shared" ref="R259:R301" si="16">SUM(L259:Q259) / 6</f>
        <v>3.6666666666666665</v>
      </c>
      <c r="S259" s="3">
        <f>'Downloaded Data'!T259 + 1</f>
        <v>4</v>
      </c>
      <c r="T259" s="3">
        <f xml:space="preserve"> 7 - ('Downloaded Data'!U259 + 1)</f>
        <v>5</v>
      </c>
      <c r="U259" s="3">
        <f>'Downloaded Data'!V259 + 1</f>
        <v>4</v>
      </c>
      <c r="V259" s="3">
        <f>7 - ('Downloaded Data'!W259 + 1)</f>
        <v>4</v>
      </c>
      <c r="W259" s="3">
        <f>7 - ('Downloaded Data'!X259 + 1)</f>
        <v>5</v>
      </c>
      <c r="X259" s="3">
        <f>7 - ('Downloaded Data'!Y259 + 1)</f>
        <v>5</v>
      </c>
      <c r="Y259" s="3">
        <f>7 - ('Downloaded Data'!Z259 + 1)</f>
        <v>5</v>
      </c>
      <c r="Z259" s="3">
        <f>'Downloaded Data'!AA259 + 1</f>
        <v>4</v>
      </c>
      <c r="AA259" s="2">
        <f t="shared" ref="AA259:AA301" si="17">SUM(S259:Z259) / 8</f>
        <v>4.5</v>
      </c>
      <c r="AB259" s="2">
        <f t="shared" ref="AB259:AB301" si="18">SUM(S259:Z259,L259:Q259,E259:J259) / 20</f>
        <v>4</v>
      </c>
      <c r="AC259" s="3" t="str">
        <f>VLOOKUP('Downloaded Data'!AB259,Key!$A$396:$B$456,2)</f>
        <v>Paper &amp; Pen</v>
      </c>
      <c r="AE259" t="s">
        <v>415</v>
      </c>
      <c r="AF259" s="3">
        <v>2</v>
      </c>
      <c r="AG259" s="3">
        <v>4</v>
      </c>
      <c r="AH259" s="3">
        <v>6</v>
      </c>
      <c r="AI259" s="3">
        <v>4</v>
      </c>
      <c r="AJ259" s="3">
        <v>5</v>
      </c>
      <c r="AK259" s="3">
        <v>5</v>
      </c>
      <c r="AL259" s="3">
        <v>5</v>
      </c>
      <c r="AM259" s="3">
        <v>4</v>
      </c>
      <c r="AN259" s="3">
        <v>5</v>
      </c>
      <c r="AO259" s="3">
        <v>5</v>
      </c>
      <c r="AP259" s="3">
        <v>5</v>
      </c>
      <c r="AQ259" s="3">
        <v>2</v>
      </c>
      <c r="AR259" s="3">
        <v>3</v>
      </c>
      <c r="AS259" s="3">
        <v>4</v>
      </c>
      <c r="AT259" s="3">
        <v>4</v>
      </c>
      <c r="AU259" s="3">
        <v>4</v>
      </c>
    </row>
    <row r="260" spans="1:48" x14ac:dyDescent="0.2">
      <c r="A260" t="s">
        <v>733</v>
      </c>
      <c r="B260" t="s">
        <v>48</v>
      </c>
      <c r="C260" s="3">
        <v>27</v>
      </c>
      <c r="D260" t="str">
        <f>VLOOKUP('Downloaded Data'!D260,Key!$A$5:$B$251,2)</f>
        <v>Portugal</v>
      </c>
      <c r="E260" s="3">
        <f>7-('Downloaded Data'!F260 + 1)</f>
        <v>5</v>
      </c>
      <c r="F260" s="3">
        <f>7 - ('Downloaded Data'!G260 + 1)</f>
        <v>5</v>
      </c>
      <c r="G260" s="3">
        <f>'Downloaded Data'!H260 + 1</f>
        <v>5</v>
      </c>
      <c r="H260" s="3">
        <f xml:space="preserve"> 7 - ('Downloaded Data'!I260 + 1)</f>
        <v>5</v>
      </c>
      <c r="I260" s="3">
        <f>'Downloaded Data'!J260 + 1</f>
        <v>5</v>
      </c>
      <c r="J260" s="3">
        <f>'Downloaded Data'!K260 + 1</f>
        <v>5</v>
      </c>
      <c r="K260" s="2">
        <f t="shared" ref="K260:K301" si="19">SUM(E260:J260) / 6</f>
        <v>5</v>
      </c>
      <c r="L260" s="3">
        <f>7 - ('Downloaded Data'!M260 + 1)</f>
        <v>5</v>
      </c>
      <c r="M260" s="3">
        <f>'Downloaded Data'!N260 + 1</f>
        <v>5</v>
      </c>
      <c r="N260" s="3">
        <f>'Downloaded Data'!O260 + 1</f>
        <v>5</v>
      </c>
      <c r="O260" s="3">
        <f>'Downloaded Data'!P260 + 1</f>
        <v>5</v>
      </c>
      <c r="P260" s="3">
        <f>'Downloaded Data'!Q260 + 1</f>
        <v>5</v>
      </c>
      <c r="Q260" s="3">
        <f>'Downloaded Data'!R260 + 1</f>
        <v>5</v>
      </c>
      <c r="R260" s="5">
        <f t="shared" si="16"/>
        <v>5</v>
      </c>
      <c r="S260" s="3">
        <f>'Downloaded Data'!T260 + 1</f>
        <v>5</v>
      </c>
      <c r="T260" s="3">
        <f xml:space="preserve"> 7 - ('Downloaded Data'!U260 + 1)</f>
        <v>5</v>
      </c>
      <c r="U260" s="3">
        <f>'Downloaded Data'!V260 + 1</f>
        <v>4</v>
      </c>
      <c r="V260" s="3">
        <f>7 - ('Downloaded Data'!W260 + 1)</f>
        <v>5</v>
      </c>
      <c r="W260" s="3">
        <f>7 - ('Downloaded Data'!X260 + 1)</f>
        <v>5</v>
      </c>
      <c r="X260" s="3">
        <f>7 - ('Downloaded Data'!Y260 + 1)</f>
        <v>5</v>
      </c>
      <c r="Y260" s="3">
        <f>7 - ('Downloaded Data'!Z260 + 1)</f>
        <v>5</v>
      </c>
      <c r="Z260" s="3">
        <f>'Downloaded Data'!AA260 + 1</f>
        <v>5</v>
      </c>
      <c r="AA260" s="2">
        <f t="shared" si="17"/>
        <v>4.875</v>
      </c>
      <c r="AB260" s="2">
        <f t="shared" si="18"/>
        <v>4.95</v>
      </c>
      <c r="AC260" s="3" t="str">
        <f>VLOOKUP('Downloaded Data'!AB260,Key!$A$396:$B$456,2)</f>
        <v>Google Slides</v>
      </c>
      <c r="AE260" t="s">
        <v>416</v>
      </c>
      <c r="AF260" s="3">
        <v>8</v>
      </c>
      <c r="AG260" s="3">
        <v>8</v>
      </c>
      <c r="AH260" s="3">
        <v>9</v>
      </c>
      <c r="AI260" s="3">
        <v>9</v>
      </c>
      <c r="AJ260" s="3">
        <v>9</v>
      </c>
      <c r="AK260" s="3">
        <v>9</v>
      </c>
      <c r="AL260" s="3">
        <v>9</v>
      </c>
      <c r="AM260" s="3">
        <v>8</v>
      </c>
      <c r="AN260" s="3">
        <v>8</v>
      </c>
      <c r="AO260" s="3">
        <v>8</v>
      </c>
      <c r="AP260" s="3">
        <v>8</v>
      </c>
      <c r="AQ260" s="3">
        <v>6</v>
      </c>
      <c r="AR260" s="3">
        <v>9</v>
      </c>
      <c r="AS260" s="3">
        <v>9</v>
      </c>
      <c r="AT260" s="3">
        <v>9</v>
      </c>
      <c r="AU260" s="3">
        <v>9</v>
      </c>
    </row>
    <row r="261" spans="1:48" x14ac:dyDescent="0.2">
      <c r="A261" t="s">
        <v>734</v>
      </c>
      <c r="B261" t="s">
        <v>48</v>
      </c>
      <c r="C261" s="3">
        <v>54</v>
      </c>
      <c r="D261" t="str">
        <f>VLOOKUP('Downloaded Data'!D261,Key!$A$5:$B$251,2)</f>
        <v>Poland</v>
      </c>
      <c r="E261" s="3">
        <f>7-('Downloaded Data'!F261 + 1)</f>
        <v>5</v>
      </c>
      <c r="F261" s="3">
        <f>7 - ('Downloaded Data'!G261 + 1)</f>
        <v>5</v>
      </c>
      <c r="G261" s="3">
        <f>'Downloaded Data'!H261 + 1</f>
        <v>5</v>
      </c>
      <c r="H261" s="3">
        <f xml:space="preserve"> 7 - ('Downloaded Data'!I261 + 1)</f>
        <v>5</v>
      </c>
      <c r="I261" s="3">
        <f>'Downloaded Data'!J261 + 1</f>
        <v>5</v>
      </c>
      <c r="J261" s="3">
        <f>'Downloaded Data'!K261 + 1</f>
        <v>5</v>
      </c>
      <c r="K261" s="2">
        <f t="shared" si="19"/>
        <v>5</v>
      </c>
      <c r="L261" s="3">
        <f>7 - ('Downloaded Data'!M261 + 1)</f>
        <v>5</v>
      </c>
      <c r="M261" s="3">
        <f>'Downloaded Data'!N261 + 1</f>
        <v>5</v>
      </c>
      <c r="N261" s="3">
        <f>'Downloaded Data'!O261 + 1</f>
        <v>5</v>
      </c>
      <c r="O261" s="3">
        <f>'Downloaded Data'!P261 + 1</f>
        <v>5</v>
      </c>
      <c r="P261" s="3">
        <f>'Downloaded Data'!Q261 + 1</f>
        <v>6</v>
      </c>
      <c r="Q261" s="3">
        <f>'Downloaded Data'!R261 + 1</f>
        <v>5</v>
      </c>
      <c r="R261" s="5">
        <f t="shared" si="16"/>
        <v>5.166666666666667</v>
      </c>
      <c r="S261" s="3">
        <f>'Downloaded Data'!T261 + 1</f>
        <v>5</v>
      </c>
      <c r="T261" s="3">
        <f xml:space="preserve"> 7 - ('Downloaded Data'!U261 + 1)</f>
        <v>4</v>
      </c>
      <c r="U261" s="3">
        <f>'Downloaded Data'!V261 + 1</f>
        <v>4</v>
      </c>
      <c r="V261" s="3">
        <f>7 - ('Downloaded Data'!W261 + 1)</f>
        <v>3</v>
      </c>
      <c r="W261" s="3">
        <f>7 - ('Downloaded Data'!X261 + 1)</f>
        <v>3</v>
      </c>
      <c r="X261" s="3">
        <f>7 - ('Downloaded Data'!Y261 + 1)</f>
        <v>4</v>
      </c>
      <c r="Y261" s="3">
        <f>7 - ('Downloaded Data'!Z261 + 1)</f>
        <v>3</v>
      </c>
      <c r="Z261" s="3">
        <f>'Downloaded Data'!AA261 + 1</f>
        <v>4</v>
      </c>
      <c r="AA261" s="2">
        <f t="shared" si="17"/>
        <v>3.75</v>
      </c>
      <c r="AB261" s="2">
        <f t="shared" si="18"/>
        <v>4.55</v>
      </c>
      <c r="AC261" s="3" t="str">
        <f>VLOOKUP('Downloaded Data'!AB261,Key!$A$396:$B$456,2)</f>
        <v>Blender</v>
      </c>
      <c r="AE261" t="s">
        <v>418</v>
      </c>
      <c r="AF261" s="3">
        <v>4</v>
      </c>
      <c r="AG261" s="3">
        <v>6</v>
      </c>
      <c r="AH261" s="3">
        <v>7</v>
      </c>
      <c r="AI261" s="3">
        <v>8</v>
      </c>
      <c r="AJ261" s="3">
        <v>6</v>
      </c>
      <c r="AK261" s="3">
        <v>6</v>
      </c>
      <c r="AL261" s="3">
        <v>7</v>
      </c>
      <c r="AM261" s="3">
        <v>7</v>
      </c>
      <c r="AN261" s="3">
        <v>7</v>
      </c>
      <c r="AO261" s="3">
        <v>7</v>
      </c>
      <c r="AP261" s="3">
        <v>8</v>
      </c>
      <c r="AQ261" s="3">
        <v>9</v>
      </c>
      <c r="AR261" s="3">
        <v>8</v>
      </c>
      <c r="AS261" s="3">
        <v>8</v>
      </c>
      <c r="AT261" s="3">
        <v>2</v>
      </c>
      <c r="AU261" s="3">
        <v>4</v>
      </c>
    </row>
    <row r="262" spans="1:48" x14ac:dyDescent="0.2">
      <c r="A262" t="s">
        <v>735</v>
      </c>
      <c r="B262" t="s">
        <v>60</v>
      </c>
      <c r="C262" s="3">
        <v>22</v>
      </c>
      <c r="D262" t="str">
        <f>VLOOKUP('Downloaded Data'!D262,Key!$A$5:$B$251,2)</f>
        <v>United Kingdom</v>
      </c>
      <c r="E262" s="3">
        <f>7-('Downloaded Data'!F262 + 1)</f>
        <v>4</v>
      </c>
      <c r="F262" s="3">
        <f>7 - ('Downloaded Data'!G262 + 1)</f>
        <v>3</v>
      </c>
      <c r="G262" s="3">
        <f>'Downloaded Data'!H262 + 1</f>
        <v>2</v>
      </c>
      <c r="H262" s="3">
        <f xml:space="preserve"> 7 - ('Downloaded Data'!I262 + 1)</f>
        <v>3</v>
      </c>
      <c r="I262" s="3">
        <f>'Downloaded Data'!J262 + 1</f>
        <v>2</v>
      </c>
      <c r="J262" s="3">
        <f>'Downloaded Data'!K262 + 1</f>
        <v>2</v>
      </c>
      <c r="K262" s="2">
        <f t="shared" si="19"/>
        <v>2.6666666666666665</v>
      </c>
      <c r="L262" s="3">
        <f>7 - ('Downloaded Data'!M262 + 1)</f>
        <v>5</v>
      </c>
      <c r="M262" s="3">
        <f>'Downloaded Data'!N262 + 1</f>
        <v>3</v>
      </c>
      <c r="N262" s="3">
        <f>'Downloaded Data'!O262 + 1</f>
        <v>3</v>
      </c>
      <c r="O262" s="3">
        <f>'Downloaded Data'!P262 + 1</f>
        <v>3</v>
      </c>
      <c r="P262" s="3">
        <f>'Downloaded Data'!Q262 + 1</f>
        <v>2</v>
      </c>
      <c r="Q262" s="3">
        <f>'Downloaded Data'!R262 + 1</f>
        <v>3</v>
      </c>
      <c r="R262" s="5">
        <f t="shared" si="16"/>
        <v>3.1666666666666665</v>
      </c>
      <c r="S262" s="3">
        <f>'Downloaded Data'!T262 + 1</f>
        <v>5</v>
      </c>
      <c r="T262" s="3">
        <f xml:space="preserve"> 7 - ('Downloaded Data'!U262 + 1)</f>
        <v>2</v>
      </c>
      <c r="U262" s="3">
        <f>'Downloaded Data'!V262 + 1</f>
        <v>3</v>
      </c>
      <c r="V262" s="3">
        <f>7 - ('Downloaded Data'!W262 + 1)</f>
        <v>3</v>
      </c>
      <c r="W262" s="3">
        <f>7 - ('Downloaded Data'!X262 + 1)</f>
        <v>4</v>
      </c>
      <c r="X262" s="3">
        <f>7 - ('Downloaded Data'!Y262 + 1)</f>
        <v>3</v>
      </c>
      <c r="Y262" s="3">
        <f>7 - ('Downloaded Data'!Z262 + 1)</f>
        <v>4</v>
      </c>
      <c r="Z262" s="3">
        <f>'Downloaded Data'!AA262 + 1</f>
        <v>3</v>
      </c>
      <c r="AA262" s="2">
        <f t="shared" si="17"/>
        <v>3.375</v>
      </c>
      <c r="AB262" s="2">
        <f t="shared" si="18"/>
        <v>3.1</v>
      </c>
      <c r="AC262" s="3" t="str">
        <f>VLOOKUP('Downloaded Data'!AB262,Key!$A$396:$B$456,2)</f>
        <v>Other</v>
      </c>
      <c r="AD262" t="s">
        <v>419</v>
      </c>
      <c r="AE262" t="s">
        <v>420</v>
      </c>
      <c r="AF262" s="3">
        <v>9</v>
      </c>
      <c r="AG262" s="3">
        <v>4</v>
      </c>
      <c r="AH262" s="3">
        <v>7</v>
      </c>
      <c r="AI262" s="3">
        <v>8</v>
      </c>
      <c r="AJ262" s="3">
        <v>7</v>
      </c>
      <c r="AK262" s="3">
        <v>7</v>
      </c>
      <c r="AL262" s="3">
        <v>8</v>
      </c>
      <c r="AM262" s="3">
        <v>6</v>
      </c>
      <c r="AN262" s="3">
        <v>8</v>
      </c>
      <c r="AO262" s="3">
        <v>8</v>
      </c>
      <c r="AP262" s="3">
        <v>9</v>
      </c>
      <c r="AQ262" s="3">
        <v>6</v>
      </c>
      <c r="AR262" s="3">
        <v>7</v>
      </c>
      <c r="AS262" s="3">
        <v>6</v>
      </c>
      <c r="AT262" s="3">
        <v>8</v>
      </c>
      <c r="AU262" s="3">
        <v>7</v>
      </c>
    </row>
    <row r="263" spans="1:48" x14ac:dyDescent="0.2">
      <c r="A263" t="s">
        <v>736</v>
      </c>
      <c r="B263" t="s">
        <v>60</v>
      </c>
      <c r="C263" s="3">
        <v>48</v>
      </c>
      <c r="D263" t="str">
        <f>VLOOKUP('Downloaded Data'!D263,Key!$A$5:$B$251,2)</f>
        <v>United Kingdom</v>
      </c>
      <c r="E263" s="3">
        <f>7-('Downloaded Data'!F263 + 1)</f>
        <v>5</v>
      </c>
      <c r="F263" s="3">
        <f>7 - ('Downloaded Data'!G263 + 1)</f>
        <v>5</v>
      </c>
      <c r="G263" s="3">
        <f>'Downloaded Data'!H263 + 1</f>
        <v>4</v>
      </c>
      <c r="H263" s="3">
        <f xml:space="preserve"> 7 - ('Downloaded Data'!I263 + 1)</f>
        <v>5</v>
      </c>
      <c r="I263" s="3">
        <f>'Downloaded Data'!J263 + 1</f>
        <v>4</v>
      </c>
      <c r="J263" s="3">
        <f>'Downloaded Data'!K263 + 1</f>
        <v>4</v>
      </c>
      <c r="K263" s="2">
        <f t="shared" si="19"/>
        <v>4.5</v>
      </c>
      <c r="L263" s="3">
        <f>7 - ('Downloaded Data'!M263 + 1)</f>
        <v>5</v>
      </c>
      <c r="M263" s="3">
        <f>'Downloaded Data'!N263 + 1</f>
        <v>4</v>
      </c>
      <c r="N263" s="3">
        <f>'Downloaded Data'!O263 + 1</f>
        <v>4</v>
      </c>
      <c r="O263" s="3">
        <f>'Downloaded Data'!P263 + 1</f>
        <v>5</v>
      </c>
      <c r="P263" s="3">
        <f>'Downloaded Data'!Q263 + 1</f>
        <v>5</v>
      </c>
      <c r="Q263" s="3">
        <f>'Downloaded Data'!R263 + 1</f>
        <v>4</v>
      </c>
      <c r="R263" s="5">
        <f t="shared" si="16"/>
        <v>4.5</v>
      </c>
      <c r="S263" s="3">
        <f>'Downloaded Data'!T263 + 1</f>
        <v>4</v>
      </c>
      <c r="T263" s="3">
        <f xml:space="preserve"> 7 - ('Downloaded Data'!U263 + 1)</f>
        <v>4</v>
      </c>
      <c r="U263" s="3">
        <f>'Downloaded Data'!V263 + 1</f>
        <v>2</v>
      </c>
      <c r="V263" s="3">
        <f>7 - ('Downloaded Data'!W263 + 1)</f>
        <v>5</v>
      </c>
      <c r="W263" s="3">
        <f>7 - ('Downloaded Data'!X263 + 1)</f>
        <v>5</v>
      </c>
      <c r="X263" s="3">
        <f>7 - ('Downloaded Data'!Y263 + 1)</f>
        <v>5</v>
      </c>
      <c r="Y263" s="3">
        <f>7 - ('Downloaded Data'!Z263 + 1)</f>
        <v>5</v>
      </c>
      <c r="Z263" s="3">
        <f>'Downloaded Data'!AA263 + 1</f>
        <v>5</v>
      </c>
      <c r="AA263" s="2">
        <f t="shared" si="17"/>
        <v>4.375</v>
      </c>
      <c r="AB263" s="2">
        <f t="shared" si="18"/>
        <v>4.45</v>
      </c>
      <c r="AC263" s="3" t="str">
        <f>VLOOKUP('Downloaded Data'!AB263,Key!$A$396:$B$456,2)</f>
        <v>MS Word</v>
      </c>
      <c r="AE263" t="s">
        <v>421</v>
      </c>
      <c r="AF263" s="3">
        <v>7</v>
      </c>
      <c r="AG263" s="3">
        <v>8</v>
      </c>
      <c r="AH263" s="3">
        <v>9</v>
      </c>
      <c r="AI263" s="3">
        <v>9</v>
      </c>
      <c r="AJ263" s="3">
        <v>7</v>
      </c>
      <c r="AK263" s="3">
        <v>8</v>
      </c>
      <c r="AL263" s="3">
        <v>8</v>
      </c>
      <c r="AM263" s="3">
        <v>9</v>
      </c>
      <c r="AN263" s="3">
        <v>6</v>
      </c>
      <c r="AO263" s="3">
        <v>3</v>
      </c>
      <c r="AP263" s="3">
        <v>4</v>
      </c>
      <c r="AQ263" s="3">
        <v>9</v>
      </c>
      <c r="AR263" s="3">
        <v>3</v>
      </c>
      <c r="AS263" s="3">
        <v>6</v>
      </c>
      <c r="AT263" s="3">
        <v>6</v>
      </c>
      <c r="AU263" s="3">
        <v>6</v>
      </c>
    </row>
    <row r="264" spans="1:48" x14ac:dyDescent="0.2">
      <c r="A264" t="s">
        <v>737</v>
      </c>
      <c r="B264" t="s">
        <v>48</v>
      </c>
      <c r="C264" s="3">
        <v>29</v>
      </c>
      <c r="D264" t="str">
        <f>VLOOKUP('Downloaded Data'!D264,Key!$A$5:$B$251,2)</f>
        <v>Spain</v>
      </c>
      <c r="E264" s="3">
        <f>7-('Downloaded Data'!F264 + 1)</f>
        <v>4</v>
      </c>
      <c r="F264" s="3">
        <f>7 - ('Downloaded Data'!G264 + 1)</f>
        <v>2</v>
      </c>
      <c r="G264" s="3">
        <f>'Downloaded Data'!H264 + 1</f>
        <v>3</v>
      </c>
      <c r="H264" s="3">
        <f xml:space="preserve"> 7 - ('Downloaded Data'!I264 + 1)</f>
        <v>2</v>
      </c>
      <c r="I264" s="3">
        <f>'Downloaded Data'!J264 + 1</f>
        <v>3</v>
      </c>
      <c r="J264" s="3">
        <f>'Downloaded Data'!K264 + 1</f>
        <v>1</v>
      </c>
      <c r="K264" s="2">
        <f t="shared" si="19"/>
        <v>2.5</v>
      </c>
      <c r="L264" s="3">
        <f>7 - ('Downloaded Data'!M264 + 1)</f>
        <v>2</v>
      </c>
      <c r="M264" s="3">
        <f>'Downloaded Data'!N264 + 1</f>
        <v>2</v>
      </c>
      <c r="N264" s="3">
        <f>'Downloaded Data'!O264 + 1</f>
        <v>1</v>
      </c>
      <c r="O264" s="3">
        <f>'Downloaded Data'!P264 + 1</f>
        <v>1</v>
      </c>
      <c r="P264" s="3">
        <f>'Downloaded Data'!Q264 + 1</f>
        <v>1</v>
      </c>
      <c r="Q264" s="3">
        <f>'Downloaded Data'!R264 + 1</f>
        <v>1</v>
      </c>
      <c r="R264" s="5">
        <f t="shared" si="16"/>
        <v>1.3333333333333333</v>
      </c>
      <c r="S264" s="3">
        <f>'Downloaded Data'!T264 + 1</f>
        <v>4</v>
      </c>
      <c r="T264" s="3">
        <f xml:space="preserve"> 7 - ('Downloaded Data'!U264 + 1)</f>
        <v>6</v>
      </c>
      <c r="U264" s="3">
        <f>'Downloaded Data'!V264 + 1</f>
        <v>5</v>
      </c>
      <c r="V264" s="3">
        <f>7 - ('Downloaded Data'!W264 + 1)</f>
        <v>4</v>
      </c>
      <c r="W264" s="3">
        <f>7 - ('Downloaded Data'!X264 + 1)</f>
        <v>5</v>
      </c>
      <c r="X264" s="3">
        <f>7 - ('Downloaded Data'!Y264 + 1)</f>
        <v>2</v>
      </c>
      <c r="Y264" s="3">
        <f>7 - ('Downloaded Data'!Z264 + 1)</f>
        <v>5</v>
      </c>
      <c r="Z264" s="3">
        <f>'Downloaded Data'!AA264 + 1</f>
        <v>4</v>
      </c>
      <c r="AA264" s="2">
        <f t="shared" si="17"/>
        <v>4.375</v>
      </c>
      <c r="AB264" s="2">
        <f t="shared" si="18"/>
        <v>2.9</v>
      </c>
      <c r="AC264" s="3" t="str">
        <f>VLOOKUP('Downloaded Data'!AB264,Key!$A$396:$B$456,2)</f>
        <v>AutoCAD</v>
      </c>
      <c r="AE264" t="s">
        <v>422</v>
      </c>
      <c r="AF264" s="3">
        <v>8</v>
      </c>
      <c r="AG264" s="3">
        <v>10</v>
      </c>
      <c r="AH264" s="3">
        <v>9</v>
      </c>
      <c r="AI264" s="3">
        <v>10</v>
      </c>
      <c r="AJ264" s="3">
        <v>10</v>
      </c>
      <c r="AK264" s="3">
        <v>6</v>
      </c>
      <c r="AL264" s="3">
        <v>5</v>
      </c>
      <c r="AM264" s="3">
        <v>10</v>
      </c>
      <c r="AN264" s="3">
        <v>8</v>
      </c>
      <c r="AO264" s="3">
        <v>9</v>
      </c>
      <c r="AP264" s="3">
        <v>9</v>
      </c>
      <c r="AQ264" s="3">
        <v>10</v>
      </c>
      <c r="AR264" s="3">
        <v>6</v>
      </c>
      <c r="AS264" s="3">
        <v>8</v>
      </c>
      <c r="AT264" s="3">
        <v>8</v>
      </c>
      <c r="AU264" s="3">
        <v>9</v>
      </c>
    </row>
    <row r="265" spans="1:48" x14ac:dyDescent="0.2">
      <c r="A265" t="s">
        <v>738</v>
      </c>
      <c r="B265" t="s">
        <v>48</v>
      </c>
      <c r="C265" s="3">
        <v>32</v>
      </c>
      <c r="D265" t="str">
        <f>VLOOKUP('Downloaded Data'!D265,Key!$A$5:$B$251,2)</f>
        <v>Mexico</v>
      </c>
      <c r="E265" s="3">
        <f>7-('Downloaded Data'!F265 + 1)</f>
        <v>5</v>
      </c>
      <c r="F265" s="3">
        <f>7 - ('Downloaded Data'!G265 + 1)</f>
        <v>5</v>
      </c>
      <c r="G265" s="3">
        <f>'Downloaded Data'!H265 + 1</f>
        <v>5</v>
      </c>
      <c r="H265" s="3">
        <f xml:space="preserve"> 7 - ('Downloaded Data'!I265 + 1)</f>
        <v>5</v>
      </c>
      <c r="I265" s="3">
        <f>'Downloaded Data'!J265 + 1</f>
        <v>5</v>
      </c>
      <c r="J265" s="3">
        <f>'Downloaded Data'!K265 + 1</f>
        <v>5</v>
      </c>
      <c r="K265" s="2">
        <f t="shared" si="19"/>
        <v>5</v>
      </c>
      <c r="L265" s="3">
        <f>7 - ('Downloaded Data'!M265 + 1)</f>
        <v>5</v>
      </c>
      <c r="M265" s="3">
        <f>'Downloaded Data'!N265 + 1</f>
        <v>5</v>
      </c>
      <c r="N265" s="3">
        <f>'Downloaded Data'!O265 + 1</f>
        <v>5</v>
      </c>
      <c r="O265" s="3">
        <f>'Downloaded Data'!P265 + 1</f>
        <v>4</v>
      </c>
      <c r="P265" s="3">
        <f>'Downloaded Data'!Q265 + 1</f>
        <v>4</v>
      </c>
      <c r="Q265" s="3">
        <f>'Downloaded Data'!R265 + 1</f>
        <v>4</v>
      </c>
      <c r="R265" s="5">
        <f t="shared" si="16"/>
        <v>4.5</v>
      </c>
      <c r="S265" s="3">
        <f>'Downloaded Data'!T265 + 1</f>
        <v>3</v>
      </c>
      <c r="T265" s="3">
        <f xml:space="preserve"> 7 - ('Downloaded Data'!U265 + 1)</f>
        <v>3</v>
      </c>
      <c r="U265" s="3">
        <f>'Downloaded Data'!V265 + 1</f>
        <v>4</v>
      </c>
      <c r="V265" s="3">
        <f>7 - ('Downloaded Data'!W265 + 1)</f>
        <v>4</v>
      </c>
      <c r="W265" s="3">
        <f>7 - ('Downloaded Data'!X265 + 1)</f>
        <v>4</v>
      </c>
      <c r="X265" s="3">
        <f>7 - ('Downloaded Data'!Y265 + 1)</f>
        <v>3</v>
      </c>
      <c r="Y265" s="3">
        <f>7 - ('Downloaded Data'!Z265 + 1)</f>
        <v>4</v>
      </c>
      <c r="Z265" s="3">
        <f>'Downloaded Data'!AA265 + 1</f>
        <v>4</v>
      </c>
      <c r="AA265" s="2">
        <f t="shared" si="17"/>
        <v>3.625</v>
      </c>
      <c r="AB265" s="2">
        <f t="shared" si="18"/>
        <v>4.3</v>
      </c>
      <c r="AC265" s="3" t="str">
        <f>VLOOKUP('Downloaded Data'!AB265,Key!$A$396:$B$456,2)</f>
        <v>Mendeley</v>
      </c>
      <c r="AE265" t="s">
        <v>423</v>
      </c>
      <c r="AF265" s="3">
        <v>4</v>
      </c>
      <c r="AG265" s="3">
        <v>5</v>
      </c>
      <c r="AH265" s="3">
        <v>4</v>
      </c>
      <c r="AI265" s="3">
        <v>5</v>
      </c>
      <c r="AJ265" s="3">
        <v>9</v>
      </c>
      <c r="AK265" s="3">
        <v>9</v>
      </c>
      <c r="AL265" s="3">
        <v>8</v>
      </c>
      <c r="AM265" s="3">
        <v>7</v>
      </c>
      <c r="AN265" s="3">
        <v>9</v>
      </c>
      <c r="AO265" s="3">
        <v>8</v>
      </c>
      <c r="AP265" s="3">
        <v>6</v>
      </c>
      <c r="AQ265" s="3">
        <v>5</v>
      </c>
      <c r="AR265" s="3">
        <v>9</v>
      </c>
      <c r="AS265" s="3">
        <v>7</v>
      </c>
      <c r="AT265" s="3">
        <v>7</v>
      </c>
      <c r="AU265" s="3">
        <v>7</v>
      </c>
      <c r="AV265" t="s">
        <v>424</v>
      </c>
    </row>
    <row r="266" spans="1:48" x14ac:dyDescent="0.2">
      <c r="A266" t="s">
        <v>739</v>
      </c>
      <c r="B266" t="s">
        <v>48</v>
      </c>
      <c r="C266" s="3">
        <v>22</v>
      </c>
      <c r="D266" t="str">
        <f>VLOOKUP('Downloaded Data'!D266,Key!$A$5:$B$251,2)</f>
        <v>South Africa</v>
      </c>
      <c r="E266" s="3">
        <f>7-('Downloaded Data'!F266 + 1)</f>
        <v>6</v>
      </c>
      <c r="F266" s="3">
        <f>7 - ('Downloaded Data'!G266 + 1)</f>
        <v>1</v>
      </c>
      <c r="G266" s="3">
        <f>'Downloaded Data'!H266 + 1</f>
        <v>6</v>
      </c>
      <c r="H266" s="3">
        <f xml:space="preserve"> 7 - ('Downloaded Data'!I266 + 1)</f>
        <v>6</v>
      </c>
      <c r="I266" s="3">
        <f>'Downloaded Data'!J266 + 1</f>
        <v>6</v>
      </c>
      <c r="J266" s="3">
        <f>'Downloaded Data'!K266 + 1</f>
        <v>6</v>
      </c>
      <c r="K266" s="2">
        <f t="shared" si="19"/>
        <v>5.166666666666667</v>
      </c>
      <c r="L266" s="3">
        <f>7 - ('Downloaded Data'!M266 + 1)</f>
        <v>6</v>
      </c>
      <c r="M266" s="3">
        <f>'Downloaded Data'!N266 + 1</f>
        <v>6</v>
      </c>
      <c r="N266" s="3">
        <f>'Downloaded Data'!O266 + 1</f>
        <v>6</v>
      </c>
      <c r="O266" s="3">
        <f>'Downloaded Data'!P266 + 1</f>
        <v>6</v>
      </c>
      <c r="P266" s="3">
        <f>'Downloaded Data'!Q266 + 1</f>
        <v>6</v>
      </c>
      <c r="Q266" s="3">
        <f>'Downloaded Data'!R266 + 1</f>
        <v>6</v>
      </c>
      <c r="R266" s="5">
        <f t="shared" si="16"/>
        <v>6</v>
      </c>
      <c r="S266" s="3">
        <f>'Downloaded Data'!T266 + 1</f>
        <v>5</v>
      </c>
      <c r="T266" s="3">
        <f xml:space="preserve"> 7 - ('Downloaded Data'!U266 + 1)</f>
        <v>1</v>
      </c>
      <c r="U266" s="3">
        <f>'Downloaded Data'!V266 + 1</f>
        <v>6</v>
      </c>
      <c r="V266" s="3">
        <f>7 - ('Downloaded Data'!W266 + 1)</f>
        <v>1</v>
      </c>
      <c r="W266" s="3">
        <f>7 - ('Downloaded Data'!X266 + 1)</f>
        <v>2</v>
      </c>
      <c r="X266" s="3">
        <f>7 - ('Downloaded Data'!Y266 + 1)</f>
        <v>1</v>
      </c>
      <c r="Y266" s="3">
        <f>7 - ('Downloaded Data'!Z266 + 1)</f>
        <v>5</v>
      </c>
      <c r="Z266" s="3">
        <f>'Downloaded Data'!AA266 + 1</f>
        <v>6</v>
      </c>
      <c r="AA266" s="2">
        <f t="shared" si="17"/>
        <v>3.375</v>
      </c>
      <c r="AB266" s="2">
        <f t="shared" si="18"/>
        <v>4.7</v>
      </c>
      <c r="AC266" s="3" t="str">
        <f>VLOOKUP('Downloaded Data'!AB266,Key!$A$396:$B$456,2)</f>
        <v>MS Word</v>
      </c>
      <c r="AE266" t="s">
        <v>425</v>
      </c>
      <c r="AF266" s="3">
        <v>10</v>
      </c>
      <c r="AG266" s="3">
        <v>9</v>
      </c>
      <c r="AH266" s="3">
        <v>10</v>
      </c>
      <c r="AI266" s="3">
        <v>10</v>
      </c>
      <c r="AJ266" s="3">
        <v>10</v>
      </c>
      <c r="AK266" s="3">
        <v>10</v>
      </c>
      <c r="AL266" s="3">
        <v>10</v>
      </c>
      <c r="AM266" s="3">
        <v>10</v>
      </c>
      <c r="AN266" s="3">
        <v>10</v>
      </c>
      <c r="AO266" s="3">
        <v>10</v>
      </c>
      <c r="AP266" s="3">
        <v>10</v>
      </c>
      <c r="AQ266" s="3">
        <v>9</v>
      </c>
      <c r="AR266" s="3">
        <v>9</v>
      </c>
      <c r="AS266" s="3">
        <v>9</v>
      </c>
      <c r="AT266" s="3">
        <v>9</v>
      </c>
      <c r="AU266" s="3">
        <v>9</v>
      </c>
    </row>
    <row r="267" spans="1:48" x14ac:dyDescent="0.2">
      <c r="A267" t="s">
        <v>740</v>
      </c>
      <c r="B267" t="s">
        <v>48</v>
      </c>
      <c r="C267" s="3">
        <v>22</v>
      </c>
      <c r="D267" t="str">
        <f>VLOOKUP('Downloaded Data'!D267,Key!$A$5:$B$251,2)</f>
        <v>Czech Republic</v>
      </c>
      <c r="E267" s="3">
        <f>7-('Downloaded Data'!F267 + 1)</f>
        <v>2</v>
      </c>
      <c r="F267" s="3">
        <f>7 - ('Downloaded Data'!G267 + 1)</f>
        <v>2</v>
      </c>
      <c r="G267" s="3">
        <f>'Downloaded Data'!H267 + 1</f>
        <v>2</v>
      </c>
      <c r="H267" s="3">
        <f xml:space="preserve"> 7 - ('Downloaded Data'!I267 + 1)</f>
        <v>2</v>
      </c>
      <c r="I267" s="3">
        <f>'Downloaded Data'!J267 + 1</f>
        <v>3</v>
      </c>
      <c r="J267" s="3">
        <f>'Downloaded Data'!K267 + 1</f>
        <v>2</v>
      </c>
      <c r="K267" s="2">
        <f t="shared" si="19"/>
        <v>2.1666666666666665</v>
      </c>
      <c r="L267" s="3">
        <f>7 - ('Downloaded Data'!M267 + 1)</f>
        <v>2</v>
      </c>
      <c r="M267" s="3">
        <f>'Downloaded Data'!N267 + 1</f>
        <v>2</v>
      </c>
      <c r="N267" s="3">
        <f>'Downloaded Data'!O267 + 1</f>
        <v>2</v>
      </c>
      <c r="O267" s="3">
        <f>'Downloaded Data'!P267 + 1</f>
        <v>2</v>
      </c>
      <c r="P267" s="3">
        <f>'Downloaded Data'!Q267 + 1</f>
        <v>2</v>
      </c>
      <c r="Q267" s="3">
        <f>'Downloaded Data'!R267 + 1</f>
        <v>2</v>
      </c>
      <c r="R267" s="5">
        <f t="shared" si="16"/>
        <v>2</v>
      </c>
      <c r="S267" s="3">
        <f>'Downloaded Data'!T267 + 1</f>
        <v>4</v>
      </c>
      <c r="T267" s="3">
        <f xml:space="preserve"> 7 - ('Downloaded Data'!U267 + 1)</f>
        <v>5</v>
      </c>
      <c r="U267" s="3">
        <f>'Downloaded Data'!V267 + 1</f>
        <v>5</v>
      </c>
      <c r="V267" s="3">
        <f>7 - ('Downloaded Data'!W267 + 1)</f>
        <v>5</v>
      </c>
      <c r="W267" s="3">
        <f>7 - ('Downloaded Data'!X267 + 1)</f>
        <v>5</v>
      </c>
      <c r="X267" s="3">
        <f>7 - ('Downloaded Data'!Y267 + 1)</f>
        <v>5</v>
      </c>
      <c r="Y267" s="3">
        <f>7 - ('Downloaded Data'!Z267 + 1)</f>
        <v>5</v>
      </c>
      <c r="Z267" s="3">
        <f>'Downloaded Data'!AA267 + 1</f>
        <v>4</v>
      </c>
      <c r="AA267" s="2">
        <f t="shared" si="17"/>
        <v>4.75</v>
      </c>
      <c r="AB267" s="2">
        <f t="shared" si="18"/>
        <v>3.15</v>
      </c>
      <c r="AC267" s="3" t="str">
        <f>VLOOKUP('Downloaded Data'!AB267,Key!$A$396:$B$456,2)</f>
        <v>Cinema 4D</v>
      </c>
      <c r="AE267" t="s">
        <v>426</v>
      </c>
      <c r="AF267" s="3">
        <v>6</v>
      </c>
      <c r="AG267" s="3">
        <v>8</v>
      </c>
      <c r="AH267" s="3">
        <v>5</v>
      </c>
      <c r="AI267" s="3">
        <v>8</v>
      </c>
      <c r="AJ267" s="3">
        <v>6</v>
      </c>
      <c r="AK267" s="3">
        <v>8</v>
      </c>
      <c r="AL267" s="3">
        <v>7</v>
      </c>
      <c r="AM267" s="3">
        <v>7</v>
      </c>
      <c r="AN267" s="3">
        <v>6</v>
      </c>
      <c r="AO267" s="3">
        <v>4</v>
      </c>
      <c r="AP267" s="3">
        <v>7</v>
      </c>
      <c r="AQ267" s="3">
        <v>6</v>
      </c>
      <c r="AR267" s="3">
        <v>5</v>
      </c>
      <c r="AS267" s="3">
        <v>6</v>
      </c>
      <c r="AT267" s="3">
        <v>6</v>
      </c>
      <c r="AU267" s="3">
        <v>6</v>
      </c>
    </row>
    <row r="268" spans="1:48" x14ac:dyDescent="0.2">
      <c r="A268" t="s">
        <v>741</v>
      </c>
      <c r="B268" t="s">
        <v>60</v>
      </c>
      <c r="C268" s="3">
        <v>44</v>
      </c>
      <c r="D268" t="str">
        <f>VLOOKUP('Downloaded Data'!D268,Key!$A$5:$B$251,2)</f>
        <v>United Kingdom</v>
      </c>
      <c r="E268" s="3">
        <f>7-('Downloaded Data'!F268 + 1)</f>
        <v>4</v>
      </c>
      <c r="F268" s="3">
        <f>7 - ('Downloaded Data'!G268 + 1)</f>
        <v>5</v>
      </c>
      <c r="G268" s="3">
        <f>'Downloaded Data'!H268 + 1</f>
        <v>5</v>
      </c>
      <c r="H268" s="3">
        <f xml:space="preserve"> 7 - ('Downloaded Data'!I268 + 1)</f>
        <v>5</v>
      </c>
      <c r="I268" s="3">
        <f>'Downloaded Data'!J268 + 1</f>
        <v>4</v>
      </c>
      <c r="J268" s="3">
        <f>'Downloaded Data'!K268 + 1</f>
        <v>4</v>
      </c>
      <c r="K268" s="2">
        <f t="shared" si="19"/>
        <v>4.5</v>
      </c>
      <c r="L268" s="3">
        <f>7 - ('Downloaded Data'!M268 + 1)</f>
        <v>5</v>
      </c>
      <c r="M268" s="3">
        <f>'Downloaded Data'!N268 + 1</f>
        <v>5</v>
      </c>
      <c r="N268" s="3">
        <f>'Downloaded Data'!O268 + 1</f>
        <v>4</v>
      </c>
      <c r="O268" s="3">
        <f>'Downloaded Data'!P268 + 1</f>
        <v>5</v>
      </c>
      <c r="P268" s="3">
        <f>'Downloaded Data'!Q268 + 1</f>
        <v>4</v>
      </c>
      <c r="Q268" s="3">
        <f>'Downloaded Data'!R268 + 1</f>
        <v>4</v>
      </c>
      <c r="R268" s="5">
        <f t="shared" si="16"/>
        <v>4.5</v>
      </c>
      <c r="S268" s="3">
        <f>'Downloaded Data'!T268 + 1</f>
        <v>5</v>
      </c>
      <c r="T268" s="3">
        <f xml:space="preserve"> 7 - ('Downloaded Data'!U268 + 1)</f>
        <v>5</v>
      </c>
      <c r="U268" s="3">
        <f>'Downloaded Data'!V268 + 1</f>
        <v>5</v>
      </c>
      <c r="V268" s="3">
        <f>7 - ('Downloaded Data'!W268 + 1)</f>
        <v>5</v>
      </c>
      <c r="W268" s="3">
        <f>7 - ('Downloaded Data'!X268 + 1)</f>
        <v>5</v>
      </c>
      <c r="X268" s="3">
        <f>7 - ('Downloaded Data'!Y268 + 1)</f>
        <v>5</v>
      </c>
      <c r="Y268" s="3">
        <f>7 - ('Downloaded Data'!Z268 + 1)</f>
        <v>5</v>
      </c>
      <c r="Z268" s="3">
        <f>'Downloaded Data'!AA268 + 1</f>
        <v>5</v>
      </c>
      <c r="AA268" s="2">
        <f t="shared" si="17"/>
        <v>5</v>
      </c>
      <c r="AB268" s="2">
        <f t="shared" si="18"/>
        <v>4.7</v>
      </c>
      <c r="AC268" s="3" t="str">
        <f>VLOOKUP('Downloaded Data'!AB268,Key!$A$396:$B$456,2)</f>
        <v>MS Powerpoint</v>
      </c>
      <c r="AE268" t="s">
        <v>427</v>
      </c>
      <c r="AF268" s="3">
        <v>8</v>
      </c>
      <c r="AG268" s="3">
        <v>10</v>
      </c>
      <c r="AH268" s="3">
        <v>9</v>
      </c>
      <c r="AI268" s="3">
        <v>6</v>
      </c>
      <c r="AJ268" s="3">
        <v>8</v>
      </c>
      <c r="AK268" s="3">
        <v>5</v>
      </c>
      <c r="AL268" s="3">
        <v>6</v>
      </c>
      <c r="AM268" s="3">
        <v>9</v>
      </c>
      <c r="AN268" s="3">
        <v>10</v>
      </c>
      <c r="AO268" s="3">
        <v>7</v>
      </c>
      <c r="AP268" s="3">
        <v>8</v>
      </c>
      <c r="AQ268" s="3">
        <v>3</v>
      </c>
      <c r="AR268" s="3">
        <v>4</v>
      </c>
      <c r="AS268" s="3">
        <v>3</v>
      </c>
      <c r="AT268" s="3">
        <v>2</v>
      </c>
      <c r="AU268" s="3">
        <v>6</v>
      </c>
    </row>
    <row r="269" spans="1:48" x14ac:dyDescent="0.2">
      <c r="A269" t="s">
        <v>742</v>
      </c>
      <c r="B269" t="s">
        <v>60</v>
      </c>
      <c r="C269" s="3">
        <v>27</v>
      </c>
      <c r="D269" t="str">
        <f>VLOOKUP('Downloaded Data'!D269,Key!$A$5:$B$251,2)</f>
        <v>United Kingdom</v>
      </c>
      <c r="E269" s="3">
        <f>7-('Downloaded Data'!F269 + 1)</f>
        <v>6</v>
      </c>
      <c r="F269" s="3">
        <f>7 - ('Downloaded Data'!G269 + 1)</f>
        <v>6</v>
      </c>
      <c r="G269" s="3">
        <f>'Downloaded Data'!H269 + 1</f>
        <v>4</v>
      </c>
      <c r="H269" s="3">
        <f xml:space="preserve"> 7 - ('Downloaded Data'!I269 + 1)</f>
        <v>6</v>
      </c>
      <c r="I269" s="3">
        <f>'Downloaded Data'!J269 + 1</f>
        <v>6</v>
      </c>
      <c r="J269" s="3">
        <f>'Downloaded Data'!K269 + 1</f>
        <v>5</v>
      </c>
      <c r="K269" s="2">
        <f t="shared" si="19"/>
        <v>5.5</v>
      </c>
      <c r="L269" s="3">
        <f>7 - ('Downloaded Data'!M269 + 1)</f>
        <v>6</v>
      </c>
      <c r="M269" s="3">
        <f>'Downloaded Data'!N269 + 1</f>
        <v>6</v>
      </c>
      <c r="N269" s="3">
        <f>'Downloaded Data'!O269 + 1</f>
        <v>6</v>
      </c>
      <c r="O269" s="3">
        <f>'Downloaded Data'!P269 + 1</f>
        <v>6</v>
      </c>
      <c r="P269" s="3">
        <f>'Downloaded Data'!Q269 + 1</f>
        <v>6</v>
      </c>
      <c r="Q269" s="3">
        <f>'Downloaded Data'!R269 + 1</f>
        <v>6</v>
      </c>
      <c r="R269" s="5">
        <f t="shared" si="16"/>
        <v>6</v>
      </c>
      <c r="S269" s="3">
        <f>'Downloaded Data'!T269 + 1</f>
        <v>5</v>
      </c>
      <c r="T269" s="3">
        <f xml:space="preserve"> 7 - ('Downloaded Data'!U269 + 1)</f>
        <v>5</v>
      </c>
      <c r="U269" s="3">
        <f>'Downloaded Data'!V269 + 1</f>
        <v>4</v>
      </c>
      <c r="V269" s="3">
        <f>7 - ('Downloaded Data'!W269 + 1)</f>
        <v>3</v>
      </c>
      <c r="W269" s="3">
        <f>7 - ('Downloaded Data'!X269 + 1)</f>
        <v>4</v>
      </c>
      <c r="X269" s="3">
        <f>7 - ('Downloaded Data'!Y269 + 1)</f>
        <v>3</v>
      </c>
      <c r="Y269" s="3">
        <f>7 - ('Downloaded Data'!Z269 + 1)</f>
        <v>3</v>
      </c>
      <c r="Z269" s="3">
        <f>'Downloaded Data'!AA269 + 1</f>
        <v>4</v>
      </c>
      <c r="AA269" s="2">
        <f t="shared" si="17"/>
        <v>3.875</v>
      </c>
      <c r="AB269" s="2">
        <f t="shared" si="18"/>
        <v>5</v>
      </c>
      <c r="AC269" s="3" t="str">
        <f>VLOOKUP('Downloaded Data'!AB269,Key!$A$396:$B$456,2)</f>
        <v>MS Word</v>
      </c>
      <c r="AE269" t="s">
        <v>428</v>
      </c>
      <c r="AF269" s="3">
        <v>10</v>
      </c>
      <c r="AG269" s="3">
        <v>8</v>
      </c>
      <c r="AH269" s="3">
        <v>10</v>
      </c>
      <c r="AI269" s="3">
        <v>9</v>
      </c>
      <c r="AJ269" s="3">
        <v>10</v>
      </c>
      <c r="AK269" s="3">
        <v>5</v>
      </c>
      <c r="AL269" s="3">
        <v>7</v>
      </c>
      <c r="AM269" s="3">
        <v>9</v>
      </c>
      <c r="AN269" s="3">
        <v>8</v>
      </c>
      <c r="AO269" s="3">
        <v>6</v>
      </c>
      <c r="AP269" s="3">
        <v>4</v>
      </c>
      <c r="AQ269" s="3">
        <v>6</v>
      </c>
      <c r="AR269" s="3">
        <v>2</v>
      </c>
      <c r="AS269" s="3">
        <v>6</v>
      </c>
      <c r="AT269" s="3">
        <v>3</v>
      </c>
      <c r="AU269" s="3">
        <v>3</v>
      </c>
      <c r="AV269" t="s">
        <v>77</v>
      </c>
    </row>
    <row r="270" spans="1:48" x14ac:dyDescent="0.2">
      <c r="A270" t="s">
        <v>743</v>
      </c>
      <c r="B270" t="s">
        <v>60</v>
      </c>
      <c r="C270" s="3">
        <v>23</v>
      </c>
      <c r="D270" t="str">
        <f>VLOOKUP('Downloaded Data'!D270,Key!$A$5:$B$251,2)</f>
        <v>Portugal</v>
      </c>
      <c r="E270" s="3">
        <f>7-('Downloaded Data'!F270 + 1)</f>
        <v>5</v>
      </c>
      <c r="F270" s="3">
        <f>7 - ('Downloaded Data'!G270 + 1)</f>
        <v>5</v>
      </c>
      <c r="G270" s="3">
        <f>'Downloaded Data'!H270 + 1</f>
        <v>5</v>
      </c>
      <c r="H270" s="3">
        <f xml:space="preserve"> 7 - ('Downloaded Data'!I270 + 1)</f>
        <v>5</v>
      </c>
      <c r="I270" s="3">
        <f>'Downloaded Data'!J270 + 1</f>
        <v>4</v>
      </c>
      <c r="J270" s="3">
        <f>'Downloaded Data'!K270 + 1</f>
        <v>4</v>
      </c>
      <c r="K270" s="2">
        <f t="shared" si="19"/>
        <v>4.666666666666667</v>
      </c>
      <c r="L270" s="3">
        <f>7 - ('Downloaded Data'!M270 + 1)</f>
        <v>6</v>
      </c>
      <c r="M270" s="3">
        <f>'Downloaded Data'!N270 + 1</f>
        <v>5</v>
      </c>
      <c r="N270" s="3">
        <f>'Downloaded Data'!O270 + 1</f>
        <v>5</v>
      </c>
      <c r="O270" s="3">
        <f>'Downloaded Data'!P270 + 1</f>
        <v>5</v>
      </c>
      <c r="P270" s="3">
        <f>'Downloaded Data'!Q270 + 1</f>
        <v>5</v>
      </c>
      <c r="Q270" s="3">
        <f>'Downloaded Data'!R270 + 1</f>
        <v>5</v>
      </c>
      <c r="R270" s="5">
        <f t="shared" si="16"/>
        <v>5.166666666666667</v>
      </c>
      <c r="S270" s="3">
        <f>'Downloaded Data'!T270 + 1</f>
        <v>4</v>
      </c>
      <c r="T270" s="3">
        <f xml:space="preserve"> 7 - ('Downloaded Data'!U270 + 1)</f>
        <v>1</v>
      </c>
      <c r="U270" s="3">
        <f>'Downloaded Data'!V270 + 1</f>
        <v>4</v>
      </c>
      <c r="V270" s="3">
        <f>7 - ('Downloaded Data'!W270 + 1)</f>
        <v>1</v>
      </c>
      <c r="W270" s="3">
        <f>7 - ('Downloaded Data'!X270 + 1)</f>
        <v>1</v>
      </c>
      <c r="X270" s="3">
        <f>7 - ('Downloaded Data'!Y270 + 1)</f>
        <v>4</v>
      </c>
      <c r="Y270" s="3">
        <f>7 - ('Downloaded Data'!Z270 + 1)</f>
        <v>2</v>
      </c>
      <c r="Z270" s="3">
        <f>'Downloaded Data'!AA270 + 1</f>
        <v>4</v>
      </c>
      <c r="AA270" s="2">
        <f t="shared" si="17"/>
        <v>2.625</v>
      </c>
      <c r="AB270" s="2">
        <f t="shared" si="18"/>
        <v>4</v>
      </c>
      <c r="AC270" s="3" t="str">
        <f>VLOOKUP('Downloaded Data'!AB270,Key!$A$396:$B$456,2)</f>
        <v>Other</v>
      </c>
      <c r="AD270" t="s">
        <v>429</v>
      </c>
      <c r="AE270" t="s">
        <v>430</v>
      </c>
      <c r="AF270" s="3">
        <v>7</v>
      </c>
      <c r="AG270" s="3">
        <v>7</v>
      </c>
      <c r="AH270" s="3">
        <v>8</v>
      </c>
      <c r="AI270" s="3">
        <v>9</v>
      </c>
      <c r="AJ270" s="3">
        <v>8</v>
      </c>
      <c r="AK270" s="3">
        <v>7</v>
      </c>
      <c r="AL270" s="3">
        <v>8</v>
      </c>
      <c r="AM270" s="3">
        <v>8</v>
      </c>
      <c r="AN270" s="3">
        <v>8</v>
      </c>
      <c r="AO270" s="3">
        <v>8</v>
      </c>
      <c r="AP270" s="3">
        <v>9</v>
      </c>
      <c r="AQ270" s="3">
        <v>7</v>
      </c>
      <c r="AR270" s="3">
        <v>8</v>
      </c>
      <c r="AS270" s="3">
        <v>8</v>
      </c>
      <c r="AT270" s="3">
        <v>8</v>
      </c>
      <c r="AU270" s="3">
        <v>7</v>
      </c>
    </row>
    <row r="271" spans="1:48" x14ac:dyDescent="0.2">
      <c r="A271" t="s">
        <v>744</v>
      </c>
      <c r="B271" t="s">
        <v>48</v>
      </c>
      <c r="C271" s="3">
        <v>22</v>
      </c>
      <c r="D271" t="str">
        <f>VLOOKUP('Downloaded Data'!D271,Key!$A$5:$B$251,2)</f>
        <v>Mexico</v>
      </c>
      <c r="E271" s="3">
        <f>7-('Downloaded Data'!F271 + 1)</f>
        <v>2</v>
      </c>
      <c r="F271" s="3">
        <f>7 - ('Downloaded Data'!G271 + 1)</f>
        <v>1</v>
      </c>
      <c r="G271" s="3">
        <f>'Downloaded Data'!H271 + 1</f>
        <v>1</v>
      </c>
      <c r="H271" s="3">
        <f xml:space="preserve"> 7 - ('Downloaded Data'!I271 + 1)</f>
        <v>2</v>
      </c>
      <c r="I271" s="3">
        <f>'Downloaded Data'!J271 + 1</f>
        <v>2</v>
      </c>
      <c r="J271" s="3">
        <f>'Downloaded Data'!K271 + 1</f>
        <v>4</v>
      </c>
      <c r="K271" s="2">
        <f t="shared" si="19"/>
        <v>2</v>
      </c>
      <c r="L271" s="3">
        <f>7 - ('Downloaded Data'!M271 + 1)</f>
        <v>3</v>
      </c>
      <c r="M271" s="3">
        <f>'Downloaded Data'!N271 + 1</f>
        <v>3</v>
      </c>
      <c r="N271" s="3">
        <f>'Downloaded Data'!O271 + 1</f>
        <v>3</v>
      </c>
      <c r="O271" s="3">
        <f>'Downloaded Data'!P271 + 1</f>
        <v>3</v>
      </c>
      <c r="P271" s="3">
        <f>'Downloaded Data'!Q271 + 1</f>
        <v>3</v>
      </c>
      <c r="Q271" s="3">
        <f>'Downloaded Data'!R271 + 1</f>
        <v>3</v>
      </c>
      <c r="R271" s="5">
        <f t="shared" si="16"/>
        <v>3</v>
      </c>
      <c r="S271" s="3">
        <f>'Downloaded Data'!T271 + 1</f>
        <v>4</v>
      </c>
      <c r="T271" s="3">
        <f xml:space="preserve"> 7 - ('Downloaded Data'!U271 + 1)</f>
        <v>4</v>
      </c>
      <c r="U271" s="3">
        <f>'Downloaded Data'!V271 + 1</f>
        <v>5</v>
      </c>
      <c r="V271" s="3">
        <f>7 - ('Downloaded Data'!W271 + 1)</f>
        <v>3</v>
      </c>
      <c r="W271" s="3">
        <f>7 - ('Downloaded Data'!X271 + 1)</f>
        <v>5</v>
      </c>
      <c r="X271" s="3">
        <f>7 - ('Downloaded Data'!Y271 + 1)</f>
        <v>5</v>
      </c>
      <c r="Y271" s="3">
        <f>7 - ('Downloaded Data'!Z271 + 1)</f>
        <v>4</v>
      </c>
      <c r="Z271" s="3">
        <f>'Downloaded Data'!AA271 + 1</f>
        <v>4</v>
      </c>
      <c r="AA271" s="2">
        <f t="shared" si="17"/>
        <v>4.25</v>
      </c>
      <c r="AB271" s="2">
        <f t="shared" si="18"/>
        <v>3.2</v>
      </c>
      <c r="AC271" s="3" t="str">
        <f>VLOOKUP('Downloaded Data'!AB271,Key!$A$396:$B$456,2)</f>
        <v>WolframAlpha</v>
      </c>
      <c r="AE271" t="s">
        <v>431</v>
      </c>
      <c r="AF271" s="3">
        <v>6</v>
      </c>
      <c r="AG271" s="3">
        <v>5</v>
      </c>
      <c r="AH271" s="3">
        <v>2</v>
      </c>
      <c r="AI271" s="3">
        <v>8</v>
      </c>
      <c r="AJ271" s="3">
        <v>9</v>
      </c>
      <c r="AK271" s="3">
        <v>9</v>
      </c>
      <c r="AL271" s="3">
        <v>5</v>
      </c>
      <c r="AM271" s="3">
        <v>7</v>
      </c>
      <c r="AN271" s="3">
        <v>7</v>
      </c>
      <c r="AO271" s="3">
        <v>8</v>
      </c>
      <c r="AP271" s="3">
        <v>6</v>
      </c>
      <c r="AQ271" s="3">
        <v>7</v>
      </c>
      <c r="AR271" s="3">
        <v>2</v>
      </c>
      <c r="AS271" s="3">
        <v>2</v>
      </c>
      <c r="AT271" s="3">
        <v>1</v>
      </c>
      <c r="AU271" s="3">
        <v>7</v>
      </c>
    </row>
    <row r="272" spans="1:48" x14ac:dyDescent="0.2">
      <c r="A272" t="s">
        <v>745</v>
      </c>
      <c r="B272" t="s">
        <v>60</v>
      </c>
      <c r="C272" s="3">
        <v>23</v>
      </c>
      <c r="D272" t="str">
        <f>VLOOKUP('Downloaded Data'!D272,Key!$A$5:$B$251,2)</f>
        <v>South Africa</v>
      </c>
      <c r="E272" s="3">
        <f>7-('Downloaded Data'!F272 + 1)</f>
        <v>5</v>
      </c>
      <c r="F272" s="3">
        <f>7 - ('Downloaded Data'!G272 + 1)</f>
        <v>5</v>
      </c>
      <c r="G272" s="3">
        <f>'Downloaded Data'!H272 + 1</f>
        <v>6</v>
      </c>
      <c r="H272" s="3">
        <f xml:space="preserve"> 7 - ('Downloaded Data'!I272 + 1)</f>
        <v>6</v>
      </c>
      <c r="I272" s="3">
        <f>'Downloaded Data'!J272 + 1</f>
        <v>6</v>
      </c>
      <c r="J272" s="3">
        <f>'Downloaded Data'!K272 + 1</f>
        <v>5</v>
      </c>
      <c r="K272" s="2">
        <f t="shared" si="19"/>
        <v>5.5</v>
      </c>
      <c r="L272" s="3">
        <f>7 - ('Downloaded Data'!M272 + 1)</f>
        <v>6</v>
      </c>
      <c r="M272" s="3">
        <f>'Downloaded Data'!N272 + 1</f>
        <v>6</v>
      </c>
      <c r="N272" s="3">
        <f>'Downloaded Data'!O272 + 1</f>
        <v>5</v>
      </c>
      <c r="O272" s="3">
        <f>'Downloaded Data'!P272 + 1</f>
        <v>6</v>
      </c>
      <c r="P272" s="3">
        <f>'Downloaded Data'!Q272 + 1</f>
        <v>5</v>
      </c>
      <c r="Q272" s="3">
        <f>'Downloaded Data'!R272 + 1</f>
        <v>5</v>
      </c>
      <c r="R272" s="5">
        <f t="shared" si="16"/>
        <v>5.5</v>
      </c>
      <c r="S272" s="3">
        <f>'Downloaded Data'!T272 + 1</f>
        <v>5</v>
      </c>
      <c r="T272" s="3">
        <f xml:space="preserve"> 7 - ('Downloaded Data'!U272 + 1)</f>
        <v>3</v>
      </c>
      <c r="U272" s="3">
        <f>'Downloaded Data'!V272 + 1</f>
        <v>5</v>
      </c>
      <c r="V272" s="3">
        <f>7 - ('Downloaded Data'!W272 + 1)</f>
        <v>4</v>
      </c>
      <c r="W272" s="3">
        <f>7 - ('Downloaded Data'!X272 + 1)</f>
        <v>4</v>
      </c>
      <c r="X272" s="3">
        <f>7 - ('Downloaded Data'!Y272 + 1)</f>
        <v>5</v>
      </c>
      <c r="Y272" s="3">
        <f>7 - ('Downloaded Data'!Z272 + 1)</f>
        <v>3</v>
      </c>
      <c r="Z272" s="3">
        <f>'Downloaded Data'!AA272 + 1</f>
        <v>5</v>
      </c>
      <c r="AA272" s="2">
        <f t="shared" si="17"/>
        <v>4.25</v>
      </c>
      <c r="AB272" s="2">
        <f t="shared" si="18"/>
        <v>5</v>
      </c>
      <c r="AC272" s="3" t="str">
        <f>VLOOKUP('Downloaded Data'!AB272,Key!$A$396:$B$456,2)</f>
        <v>MS Word</v>
      </c>
      <c r="AE272" t="s">
        <v>432</v>
      </c>
      <c r="AF272" s="3">
        <v>9</v>
      </c>
      <c r="AG272" s="3">
        <v>9</v>
      </c>
      <c r="AH272" s="3">
        <v>10</v>
      </c>
      <c r="AI272" s="3">
        <v>8</v>
      </c>
      <c r="AJ272" s="3">
        <v>9</v>
      </c>
      <c r="AK272" s="3">
        <v>7</v>
      </c>
      <c r="AL272" s="3">
        <v>6</v>
      </c>
      <c r="AM272" s="3">
        <v>9</v>
      </c>
      <c r="AN272" s="3">
        <v>8</v>
      </c>
      <c r="AO272" s="3">
        <v>9</v>
      </c>
      <c r="AP272" s="3">
        <v>8</v>
      </c>
      <c r="AQ272" s="3">
        <v>8</v>
      </c>
      <c r="AR272" s="3">
        <v>9</v>
      </c>
      <c r="AS272" s="3">
        <v>7</v>
      </c>
      <c r="AT272" s="3">
        <v>10</v>
      </c>
      <c r="AU272" s="3">
        <v>7</v>
      </c>
    </row>
    <row r="273" spans="1:48" x14ac:dyDescent="0.2">
      <c r="A273" t="s">
        <v>746</v>
      </c>
      <c r="B273" t="s">
        <v>60</v>
      </c>
      <c r="C273" s="3">
        <v>27</v>
      </c>
      <c r="D273" t="str">
        <f>VLOOKUP('Downloaded Data'!D273,Key!$A$5:$B$251,2)</f>
        <v>South Africa</v>
      </c>
      <c r="E273" s="3">
        <f>7-('Downloaded Data'!F273 + 1)</f>
        <v>4</v>
      </c>
      <c r="F273" s="3">
        <f>7 - ('Downloaded Data'!G273 + 1)</f>
        <v>4</v>
      </c>
      <c r="G273" s="3">
        <f>'Downloaded Data'!H273 + 1</f>
        <v>5</v>
      </c>
      <c r="H273" s="3">
        <f xml:space="preserve"> 7 - ('Downloaded Data'!I273 + 1)</f>
        <v>5</v>
      </c>
      <c r="I273" s="3">
        <f>'Downloaded Data'!J273 + 1</f>
        <v>5</v>
      </c>
      <c r="J273" s="3">
        <f>'Downloaded Data'!K273 + 1</f>
        <v>5</v>
      </c>
      <c r="K273" s="2">
        <f t="shared" si="19"/>
        <v>4.666666666666667</v>
      </c>
      <c r="L273" s="3">
        <f>7 - ('Downloaded Data'!M273 + 1)</f>
        <v>5</v>
      </c>
      <c r="M273" s="3">
        <f>'Downloaded Data'!N273 + 1</f>
        <v>5</v>
      </c>
      <c r="N273" s="3">
        <f>'Downloaded Data'!O273 + 1</f>
        <v>5</v>
      </c>
      <c r="O273" s="3">
        <f>'Downloaded Data'!P273 + 1</f>
        <v>5</v>
      </c>
      <c r="P273" s="3">
        <f>'Downloaded Data'!Q273 + 1</f>
        <v>5</v>
      </c>
      <c r="Q273" s="3">
        <f>'Downloaded Data'!R273 + 1</f>
        <v>5</v>
      </c>
      <c r="R273" s="5">
        <f t="shared" si="16"/>
        <v>5</v>
      </c>
      <c r="S273" s="3">
        <f>'Downloaded Data'!T273 + 1</f>
        <v>5</v>
      </c>
      <c r="T273" s="3">
        <f xml:space="preserve"> 7 - ('Downloaded Data'!U273 + 1)</f>
        <v>5</v>
      </c>
      <c r="U273" s="3">
        <f>'Downloaded Data'!V273 + 1</f>
        <v>5</v>
      </c>
      <c r="V273" s="3">
        <f>7 - ('Downloaded Data'!W273 + 1)</f>
        <v>4</v>
      </c>
      <c r="W273" s="3">
        <f>7 - ('Downloaded Data'!X273 + 1)</f>
        <v>4</v>
      </c>
      <c r="X273" s="3">
        <f>7 - ('Downloaded Data'!Y273 + 1)</f>
        <v>5</v>
      </c>
      <c r="Y273" s="3">
        <f>7 - ('Downloaded Data'!Z273 + 1)</f>
        <v>5</v>
      </c>
      <c r="Z273" s="3">
        <f>'Downloaded Data'!AA273 + 1</f>
        <v>5</v>
      </c>
      <c r="AA273" s="2">
        <f t="shared" si="17"/>
        <v>4.75</v>
      </c>
      <c r="AB273" s="2">
        <f t="shared" si="18"/>
        <v>4.8</v>
      </c>
      <c r="AC273" s="3" t="str">
        <f>VLOOKUP('Downloaded Data'!AB273,Key!$A$396:$B$456,2)</f>
        <v>Paper &amp; Pen</v>
      </c>
      <c r="AE273" t="s">
        <v>433</v>
      </c>
      <c r="AF273" s="3">
        <v>9</v>
      </c>
      <c r="AG273" s="3">
        <v>7</v>
      </c>
      <c r="AH273" s="3">
        <v>7</v>
      </c>
      <c r="AI273" s="3">
        <v>9</v>
      </c>
      <c r="AJ273" s="3">
        <v>7</v>
      </c>
      <c r="AK273" s="3">
        <v>6</v>
      </c>
      <c r="AL273" s="3">
        <v>9</v>
      </c>
      <c r="AM273" s="3">
        <v>9</v>
      </c>
      <c r="AN273" s="3">
        <v>8</v>
      </c>
      <c r="AO273" s="3">
        <v>8</v>
      </c>
      <c r="AP273" s="3">
        <v>9</v>
      </c>
      <c r="AQ273" s="3">
        <v>5</v>
      </c>
      <c r="AR273" s="3">
        <v>6</v>
      </c>
      <c r="AS273" s="3">
        <v>7</v>
      </c>
      <c r="AT273" s="3">
        <v>9</v>
      </c>
      <c r="AU273" s="3">
        <v>9</v>
      </c>
    </row>
    <row r="274" spans="1:48" x14ac:dyDescent="0.2">
      <c r="A274" t="s">
        <v>747</v>
      </c>
      <c r="B274" t="s">
        <v>60</v>
      </c>
      <c r="C274" s="3">
        <v>21</v>
      </c>
      <c r="D274" t="str">
        <f>VLOOKUP('Downloaded Data'!D274,Key!$A$5:$B$251,2)</f>
        <v>South Africa</v>
      </c>
      <c r="E274" s="3">
        <f>7-('Downloaded Data'!F274 + 1)</f>
        <v>5</v>
      </c>
      <c r="F274" s="3">
        <f>7 - ('Downloaded Data'!G274 + 1)</f>
        <v>6</v>
      </c>
      <c r="G274" s="3">
        <f>'Downloaded Data'!H274 + 1</f>
        <v>6</v>
      </c>
      <c r="H274" s="3">
        <f xml:space="preserve"> 7 - ('Downloaded Data'!I274 + 1)</f>
        <v>4</v>
      </c>
      <c r="I274" s="3">
        <f>'Downloaded Data'!J274 + 1</f>
        <v>6</v>
      </c>
      <c r="J274" s="3">
        <f>'Downloaded Data'!K274 + 1</f>
        <v>6</v>
      </c>
      <c r="K274" s="2">
        <f t="shared" si="19"/>
        <v>5.5</v>
      </c>
      <c r="L274" s="3">
        <f>7 - ('Downloaded Data'!M274 + 1)</f>
        <v>6</v>
      </c>
      <c r="M274" s="3">
        <f>'Downloaded Data'!N274 + 1</f>
        <v>6</v>
      </c>
      <c r="N274" s="3">
        <f>'Downloaded Data'!O274 + 1</f>
        <v>5</v>
      </c>
      <c r="O274" s="3">
        <f>'Downloaded Data'!P274 + 1</f>
        <v>6</v>
      </c>
      <c r="P274" s="3">
        <f>'Downloaded Data'!Q274 + 1</f>
        <v>6</v>
      </c>
      <c r="Q274" s="3">
        <f>'Downloaded Data'!R274 + 1</f>
        <v>5</v>
      </c>
      <c r="R274" s="5">
        <f t="shared" si="16"/>
        <v>5.666666666666667</v>
      </c>
      <c r="S274" s="3">
        <f>'Downloaded Data'!T274 + 1</f>
        <v>6</v>
      </c>
      <c r="T274" s="3">
        <f xml:space="preserve"> 7 - ('Downloaded Data'!U274 + 1)</f>
        <v>3</v>
      </c>
      <c r="U274" s="3">
        <f>'Downloaded Data'!V274 + 1</f>
        <v>3</v>
      </c>
      <c r="V274" s="3">
        <f>7 - ('Downloaded Data'!W274 + 1)</f>
        <v>2</v>
      </c>
      <c r="W274" s="3">
        <f>7 - ('Downloaded Data'!X274 + 1)</f>
        <v>5</v>
      </c>
      <c r="X274" s="3">
        <f>7 - ('Downloaded Data'!Y274 + 1)</f>
        <v>5</v>
      </c>
      <c r="Y274" s="3">
        <f>7 - ('Downloaded Data'!Z274 + 1)</f>
        <v>3</v>
      </c>
      <c r="Z274" s="3">
        <f>'Downloaded Data'!AA274 + 1</f>
        <v>3</v>
      </c>
      <c r="AA274" s="2">
        <f t="shared" si="17"/>
        <v>3.75</v>
      </c>
      <c r="AB274" s="2">
        <f t="shared" si="18"/>
        <v>4.8499999999999996</v>
      </c>
      <c r="AC274" s="3" t="str">
        <f>VLOOKUP('Downloaded Data'!AB274,Key!$A$396:$B$456,2)</f>
        <v>Final Cut Pro</v>
      </c>
      <c r="AE274" t="s">
        <v>434</v>
      </c>
      <c r="AF274" s="3">
        <v>0</v>
      </c>
      <c r="AG274" s="3">
        <v>1</v>
      </c>
      <c r="AH274" s="3">
        <v>3</v>
      </c>
      <c r="AI274" s="3">
        <v>4</v>
      </c>
      <c r="AJ274" s="3">
        <v>5</v>
      </c>
      <c r="AK274" s="3">
        <v>4</v>
      </c>
      <c r="AL274" s="3">
        <v>3</v>
      </c>
      <c r="AM274" s="3">
        <v>4</v>
      </c>
      <c r="AN274" s="3">
        <v>6</v>
      </c>
      <c r="AO274" s="3">
        <v>5</v>
      </c>
      <c r="AP274" s="3">
        <v>8</v>
      </c>
      <c r="AQ274" s="3">
        <v>10</v>
      </c>
      <c r="AR274" s="3">
        <v>8</v>
      </c>
      <c r="AS274" s="3">
        <v>7</v>
      </c>
      <c r="AT274" s="3">
        <v>6</v>
      </c>
      <c r="AU274" s="3">
        <v>4</v>
      </c>
    </row>
    <row r="275" spans="1:48" x14ac:dyDescent="0.2">
      <c r="A275" t="s">
        <v>748</v>
      </c>
      <c r="B275" t="s">
        <v>48</v>
      </c>
      <c r="C275" s="3">
        <v>28</v>
      </c>
      <c r="D275" t="str">
        <f>VLOOKUP('Downloaded Data'!D275,Key!$A$5:$B$251,2)</f>
        <v>Hungary</v>
      </c>
      <c r="E275" s="3">
        <f>7-('Downloaded Data'!F275 + 1)</f>
        <v>5</v>
      </c>
      <c r="F275" s="3">
        <f>7 - ('Downloaded Data'!G275 + 1)</f>
        <v>5</v>
      </c>
      <c r="G275" s="3">
        <f>'Downloaded Data'!H275 + 1</f>
        <v>5</v>
      </c>
      <c r="H275" s="3">
        <f xml:space="preserve"> 7 - ('Downloaded Data'!I275 + 1)</f>
        <v>6</v>
      </c>
      <c r="I275" s="3">
        <f>'Downloaded Data'!J275 + 1</f>
        <v>5</v>
      </c>
      <c r="J275" s="3">
        <f>'Downloaded Data'!K275 + 1</f>
        <v>6</v>
      </c>
      <c r="K275" s="2">
        <f t="shared" si="19"/>
        <v>5.333333333333333</v>
      </c>
      <c r="L275" s="3">
        <f>7 - ('Downloaded Data'!M275 + 1)</f>
        <v>5</v>
      </c>
      <c r="M275" s="3">
        <f>'Downloaded Data'!N275 + 1</f>
        <v>4</v>
      </c>
      <c r="N275" s="3">
        <f>'Downloaded Data'!O275 + 1</f>
        <v>4</v>
      </c>
      <c r="O275" s="3">
        <f>'Downloaded Data'!P275 + 1</f>
        <v>5</v>
      </c>
      <c r="P275" s="3">
        <f>'Downloaded Data'!Q275 + 1</f>
        <v>3</v>
      </c>
      <c r="Q275" s="3">
        <f>'Downloaded Data'!R275 + 1</f>
        <v>4</v>
      </c>
      <c r="R275" s="5">
        <f t="shared" si="16"/>
        <v>4.166666666666667</v>
      </c>
      <c r="S275" s="3">
        <f>'Downloaded Data'!T275 + 1</f>
        <v>4</v>
      </c>
      <c r="T275" s="3">
        <f xml:space="preserve"> 7 - ('Downloaded Data'!U275 + 1)</f>
        <v>2</v>
      </c>
      <c r="U275" s="3">
        <f>'Downloaded Data'!V275 + 1</f>
        <v>4</v>
      </c>
      <c r="V275" s="3">
        <f>7 - ('Downloaded Data'!W275 + 1)</f>
        <v>4</v>
      </c>
      <c r="W275" s="3">
        <f>7 - ('Downloaded Data'!X275 + 1)</f>
        <v>4</v>
      </c>
      <c r="X275" s="3">
        <f>7 - ('Downloaded Data'!Y275 + 1)</f>
        <v>3</v>
      </c>
      <c r="Y275" s="3">
        <f>7 - ('Downloaded Data'!Z275 + 1)</f>
        <v>3</v>
      </c>
      <c r="Z275" s="3">
        <f>'Downloaded Data'!AA275 + 1</f>
        <v>4</v>
      </c>
      <c r="AA275" s="2">
        <f t="shared" si="17"/>
        <v>3.5</v>
      </c>
      <c r="AB275" s="2">
        <f t="shared" si="18"/>
        <v>4.25</v>
      </c>
      <c r="AC275" s="3" t="str">
        <f>VLOOKUP('Downloaded Data'!AB275,Key!$A$396:$B$456,2)</f>
        <v>Photoshop</v>
      </c>
      <c r="AE275" t="s">
        <v>435</v>
      </c>
      <c r="AF275" s="3">
        <v>8</v>
      </c>
      <c r="AG275" s="3">
        <v>7</v>
      </c>
      <c r="AH275" s="3">
        <v>9</v>
      </c>
      <c r="AI275" s="3">
        <v>7</v>
      </c>
      <c r="AJ275" s="3">
        <v>8</v>
      </c>
      <c r="AK275" s="3">
        <v>7</v>
      </c>
      <c r="AL275" s="3">
        <v>6</v>
      </c>
      <c r="AM275" s="3">
        <v>4</v>
      </c>
      <c r="AN275" s="3">
        <v>5</v>
      </c>
      <c r="AO275" s="3">
        <v>7</v>
      </c>
      <c r="AP275" s="3">
        <v>8</v>
      </c>
      <c r="AQ275" s="3">
        <v>4</v>
      </c>
      <c r="AR275" s="3">
        <v>5</v>
      </c>
      <c r="AS275" s="3">
        <v>6</v>
      </c>
      <c r="AT275" s="3">
        <v>7</v>
      </c>
      <c r="AU275" s="3">
        <v>6</v>
      </c>
    </row>
    <row r="276" spans="1:48" x14ac:dyDescent="0.2">
      <c r="A276" t="s">
        <v>749</v>
      </c>
      <c r="B276" t="s">
        <v>60</v>
      </c>
      <c r="C276" s="3">
        <v>34</v>
      </c>
      <c r="D276" t="str">
        <f>VLOOKUP('Downloaded Data'!D276,Key!$A$5:$B$251,2)</f>
        <v>Portugal</v>
      </c>
      <c r="E276" s="3">
        <f>7-('Downloaded Data'!F276 + 1)</f>
        <v>4</v>
      </c>
      <c r="F276" s="3">
        <f>7 - ('Downloaded Data'!G276 + 1)</f>
        <v>5</v>
      </c>
      <c r="G276" s="3">
        <f>'Downloaded Data'!H276 + 1</f>
        <v>4</v>
      </c>
      <c r="H276" s="3">
        <f xml:space="preserve"> 7 - ('Downloaded Data'!I276 + 1)</f>
        <v>5</v>
      </c>
      <c r="I276" s="3">
        <f>'Downloaded Data'!J276 + 1</f>
        <v>5</v>
      </c>
      <c r="J276" s="3">
        <f>'Downloaded Data'!K276 + 1</f>
        <v>5</v>
      </c>
      <c r="K276" s="2">
        <f t="shared" si="19"/>
        <v>4.666666666666667</v>
      </c>
      <c r="L276" s="3">
        <f>7 - ('Downloaded Data'!M276 + 1)</f>
        <v>5</v>
      </c>
      <c r="M276" s="3">
        <f>'Downloaded Data'!N276 + 1</f>
        <v>4</v>
      </c>
      <c r="N276" s="3">
        <f>'Downloaded Data'!O276 + 1</f>
        <v>5</v>
      </c>
      <c r="O276" s="3">
        <f>'Downloaded Data'!P276 + 1</f>
        <v>4</v>
      </c>
      <c r="P276" s="3">
        <f>'Downloaded Data'!Q276 + 1</f>
        <v>5</v>
      </c>
      <c r="Q276" s="3">
        <f>'Downloaded Data'!R276 + 1</f>
        <v>4</v>
      </c>
      <c r="R276" s="5">
        <f t="shared" si="16"/>
        <v>4.5</v>
      </c>
      <c r="S276" s="3">
        <f>'Downloaded Data'!T276 + 1</f>
        <v>4</v>
      </c>
      <c r="T276" s="3">
        <f xml:space="preserve"> 7 - ('Downloaded Data'!U276 + 1)</f>
        <v>4</v>
      </c>
      <c r="U276" s="3">
        <f>'Downloaded Data'!V276 + 1</f>
        <v>4</v>
      </c>
      <c r="V276" s="3">
        <f>7 - ('Downloaded Data'!W276 + 1)</f>
        <v>4</v>
      </c>
      <c r="W276" s="3">
        <f>7 - ('Downloaded Data'!X276 + 1)</f>
        <v>4</v>
      </c>
      <c r="X276" s="3">
        <f>7 - ('Downloaded Data'!Y276 + 1)</f>
        <v>4</v>
      </c>
      <c r="Y276" s="3">
        <f>7 - ('Downloaded Data'!Z276 + 1)</f>
        <v>4</v>
      </c>
      <c r="Z276" s="3">
        <f>'Downloaded Data'!AA276 + 1</f>
        <v>4</v>
      </c>
      <c r="AA276" s="2">
        <f t="shared" si="17"/>
        <v>4</v>
      </c>
      <c r="AB276" s="2">
        <f t="shared" si="18"/>
        <v>4.3499999999999996</v>
      </c>
      <c r="AC276" s="3" t="str">
        <f>VLOOKUP('Downloaded Data'!AB276,Key!$A$396:$B$456,2)</f>
        <v>MS Powerpoint</v>
      </c>
      <c r="AE276" t="s">
        <v>436</v>
      </c>
      <c r="AF276" s="3">
        <v>4</v>
      </c>
      <c r="AG276" s="3">
        <v>6</v>
      </c>
      <c r="AH276" s="3">
        <v>4</v>
      </c>
      <c r="AI276" s="3">
        <v>4</v>
      </c>
      <c r="AJ276" s="3">
        <v>4</v>
      </c>
      <c r="AK276" s="3">
        <v>4</v>
      </c>
      <c r="AL276" s="3">
        <v>4</v>
      </c>
      <c r="AM276" s="3">
        <v>6</v>
      </c>
      <c r="AN276" s="3">
        <v>4</v>
      </c>
      <c r="AO276" s="3">
        <v>5</v>
      </c>
      <c r="AP276" s="3">
        <v>6</v>
      </c>
      <c r="AQ276" s="3">
        <v>7</v>
      </c>
      <c r="AR276" s="3">
        <v>4</v>
      </c>
      <c r="AS276" s="3">
        <v>3</v>
      </c>
      <c r="AT276" s="3">
        <v>4</v>
      </c>
      <c r="AU276" s="3">
        <v>6</v>
      </c>
    </row>
    <row r="277" spans="1:48" x14ac:dyDescent="0.2">
      <c r="A277" t="s">
        <v>750</v>
      </c>
      <c r="B277" t="s">
        <v>48</v>
      </c>
      <c r="C277" s="3">
        <v>19</v>
      </c>
      <c r="D277" t="str">
        <f>VLOOKUP('Downloaded Data'!D277,Key!$A$5:$B$251,2)</f>
        <v>Portugal</v>
      </c>
      <c r="E277" s="3">
        <f>7-('Downloaded Data'!F277 + 1)</f>
        <v>5</v>
      </c>
      <c r="F277" s="3">
        <f>7 - ('Downloaded Data'!G277 + 1)</f>
        <v>5</v>
      </c>
      <c r="G277" s="3">
        <f>'Downloaded Data'!H277 + 1</f>
        <v>3</v>
      </c>
      <c r="H277" s="3">
        <f xml:space="preserve"> 7 - ('Downloaded Data'!I277 + 1)</f>
        <v>2</v>
      </c>
      <c r="I277" s="3">
        <f>'Downloaded Data'!J277 + 1</f>
        <v>2</v>
      </c>
      <c r="J277" s="3">
        <f>'Downloaded Data'!K277 + 1</f>
        <v>1</v>
      </c>
      <c r="K277" s="2">
        <f t="shared" si="19"/>
        <v>3</v>
      </c>
      <c r="L277" s="3">
        <f>7 - ('Downloaded Data'!M277 + 1)</f>
        <v>5</v>
      </c>
      <c r="M277" s="3">
        <f>'Downloaded Data'!N277 + 1</f>
        <v>3</v>
      </c>
      <c r="N277" s="3">
        <f>'Downloaded Data'!O277 + 1</f>
        <v>2</v>
      </c>
      <c r="O277" s="3">
        <f>'Downloaded Data'!P277 + 1</f>
        <v>1</v>
      </c>
      <c r="P277" s="3">
        <f>'Downloaded Data'!Q277 + 1</f>
        <v>2</v>
      </c>
      <c r="Q277" s="3">
        <f>'Downloaded Data'!R277 + 1</f>
        <v>3</v>
      </c>
      <c r="R277" s="5">
        <f t="shared" si="16"/>
        <v>2.6666666666666665</v>
      </c>
      <c r="S277" s="3">
        <f>'Downloaded Data'!T277 + 1</f>
        <v>2</v>
      </c>
      <c r="T277" s="3">
        <f xml:space="preserve"> 7 - ('Downloaded Data'!U277 + 1)</f>
        <v>3</v>
      </c>
      <c r="U277" s="3">
        <f>'Downloaded Data'!V277 + 1</f>
        <v>2</v>
      </c>
      <c r="V277" s="3">
        <f>7 - ('Downloaded Data'!W277 + 1)</f>
        <v>5</v>
      </c>
      <c r="W277" s="3">
        <f>7 - ('Downloaded Data'!X277 + 1)</f>
        <v>4</v>
      </c>
      <c r="X277" s="3">
        <f>7 - ('Downloaded Data'!Y277 + 1)</f>
        <v>3</v>
      </c>
      <c r="Y277" s="3">
        <f>7 - ('Downloaded Data'!Z277 + 1)</f>
        <v>3</v>
      </c>
      <c r="Z277" s="3">
        <f>'Downloaded Data'!AA277 + 1</f>
        <v>2</v>
      </c>
      <c r="AA277" s="2">
        <f t="shared" si="17"/>
        <v>3</v>
      </c>
      <c r="AB277" s="2">
        <f t="shared" si="18"/>
        <v>2.9</v>
      </c>
      <c r="AC277" s="3" t="str">
        <f>VLOOKUP('Downloaded Data'!AB277,Key!$A$396:$B$456,2)</f>
        <v>Blender</v>
      </c>
      <c r="AE277" t="s">
        <v>437</v>
      </c>
      <c r="AF277" s="3">
        <v>9</v>
      </c>
      <c r="AG277" s="3">
        <v>10</v>
      </c>
      <c r="AH277" s="3">
        <v>9</v>
      </c>
      <c r="AI277" s="3">
        <v>5</v>
      </c>
      <c r="AJ277" s="3">
        <v>10</v>
      </c>
      <c r="AK277" s="3">
        <v>9</v>
      </c>
      <c r="AL277" s="3">
        <v>9</v>
      </c>
      <c r="AM277" s="3">
        <v>8</v>
      </c>
      <c r="AN277" s="3">
        <v>8</v>
      </c>
      <c r="AO277" s="3">
        <v>9</v>
      </c>
      <c r="AP277" s="3">
        <v>8</v>
      </c>
      <c r="AQ277" s="3">
        <v>10</v>
      </c>
      <c r="AR277" s="3">
        <v>9</v>
      </c>
      <c r="AS277" s="3">
        <v>1</v>
      </c>
      <c r="AT277" s="3">
        <v>1</v>
      </c>
      <c r="AU277" s="3">
        <v>0</v>
      </c>
    </row>
    <row r="278" spans="1:48" x14ac:dyDescent="0.2">
      <c r="A278" t="s">
        <v>751</v>
      </c>
      <c r="B278" t="s">
        <v>48</v>
      </c>
      <c r="C278" s="3">
        <v>20</v>
      </c>
      <c r="D278" t="str">
        <f>VLOOKUP('Downloaded Data'!D278,Key!$A$5:$B$251,2)</f>
        <v>Poland</v>
      </c>
      <c r="E278" s="3">
        <f>7-('Downloaded Data'!F278 + 1)</f>
        <v>5</v>
      </c>
      <c r="F278" s="3">
        <f>7 - ('Downloaded Data'!G278 + 1)</f>
        <v>5</v>
      </c>
      <c r="G278" s="3">
        <f>'Downloaded Data'!H278 + 1</f>
        <v>5</v>
      </c>
      <c r="H278" s="3">
        <f xml:space="preserve"> 7 - ('Downloaded Data'!I278 + 1)</f>
        <v>5</v>
      </c>
      <c r="I278" s="3">
        <f>'Downloaded Data'!J278 + 1</f>
        <v>4</v>
      </c>
      <c r="J278" s="3">
        <f>'Downloaded Data'!K278 + 1</f>
        <v>5</v>
      </c>
      <c r="K278" s="2">
        <f t="shared" si="19"/>
        <v>4.833333333333333</v>
      </c>
      <c r="L278" s="3">
        <f>7 - ('Downloaded Data'!M278 + 1)</f>
        <v>5</v>
      </c>
      <c r="M278" s="3">
        <f>'Downloaded Data'!N278 + 1</f>
        <v>4</v>
      </c>
      <c r="N278" s="3">
        <f>'Downloaded Data'!O278 + 1</f>
        <v>4</v>
      </c>
      <c r="O278" s="3">
        <f>'Downloaded Data'!P278 + 1</f>
        <v>3</v>
      </c>
      <c r="P278" s="3">
        <f>'Downloaded Data'!Q278 + 1</f>
        <v>3</v>
      </c>
      <c r="Q278" s="3">
        <f>'Downloaded Data'!R278 + 1</f>
        <v>4</v>
      </c>
      <c r="R278" s="5">
        <f t="shared" si="16"/>
        <v>3.8333333333333335</v>
      </c>
      <c r="S278" s="3">
        <f>'Downloaded Data'!T278 + 1</f>
        <v>5</v>
      </c>
      <c r="T278" s="3">
        <f xml:space="preserve"> 7 - ('Downloaded Data'!U278 + 1)</f>
        <v>3</v>
      </c>
      <c r="U278" s="3">
        <f>'Downloaded Data'!V278 + 1</f>
        <v>4</v>
      </c>
      <c r="V278" s="3">
        <f>7 - ('Downloaded Data'!W278 + 1)</f>
        <v>4</v>
      </c>
      <c r="W278" s="3">
        <f>7 - ('Downloaded Data'!X278 + 1)</f>
        <v>4</v>
      </c>
      <c r="X278" s="3">
        <f>7 - ('Downloaded Data'!Y278 + 1)</f>
        <v>3</v>
      </c>
      <c r="Y278" s="3">
        <f>7 - ('Downloaded Data'!Z278 + 1)</f>
        <v>4</v>
      </c>
      <c r="Z278" s="3">
        <f>'Downloaded Data'!AA278 + 1</f>
        <v>5</v>
      </c>
      <c r="AA278" s="2">
        <f t="shared" si="17"/>
        <v>4</v>
      </c>
      <c r="AB278" s="2">
        <f t="shared" si="18"/>
        <v>4.2</v>
      </c>
      <c r="AC278" s="3" t="str">
        <f>VLOOKUP('Downloaded Data'!AB278,Key!$A$396:$B$456,2)</f>
        <v>Adobe Premier Pro</v>
      </c>
      <c r="AE278" t="s">
        <v>438</v>
      </c>
      <c r="AF278" s="3">
        <v>6</v>
      </c>
      <c r="AG278" s="3">
        <v>6</v>
      </c>
      <c r="AH278" s="3">
        <v>7</v>
      </c>
      <c r="AI278" s="3">
        <v>6</v>
      </c>
      <c r="AJ278" s="3">
        <v>8</v>
      </c>
      <c r="AK278" s="3">
        <v>7</v>
      </c>
      <c r="AL278" s="3">
        <v>8</v>
      </c>
      <c r="AM278" s="3">
        <v>7</v>
      </c>
      <c r="AN278" s="3">
        <v>6</v>
      </c>
      <c r="AO278" s="3">
        <v>8</v>
      </c>
      <c r="AP278" s="3">
        <v>6</v>
      </c>
      <c r="AQ278" s="3">
        <v>6</v>
      </c>
      <c r="AR278" s="3">
        <v>3</v>
      </c>
      <c r="AS278" s="3">
        <v>6</v>
      </c>
      <c r="AT278" s="3">
        <v>5</v>
      </c>
      <c r="AU278" s="3">
        <v>5</v>
      </c>
    </row>
    <row r="279" spans="1:48" x14ac:dyDescent="0.2">
      <c r="A279" t="s">
        <v>752</v>
      </c>
      <c r="B279" t="s">
        <v>48</v>
      </c>
      <c r="C279" s="3">
        <v>32</v>
      </c>
      <c r="D279" t="str">
        <f>VLOOKUP('Downloaded Data'!D279,Key!$A$5:$B$251,2)</f>
        <v>Italy</v>
      </c>
      <c r="E279" s="3">
        <f>7-('Downloaded Data'!F279 + 1)</f>
        <v>5</v>
      </c>
      <c r="F279" s="3">
        <f>7 - ('Downloaded Data'!G279 + 1)</f>
        <v>5</v>
      </c>
      <c r="G279" s="3">
        <f>'Downloaded Data'!H279 + 1</f>
        <v>5</v>
      </c>
      <c r="H279" s="3">
        <f xml:space="preserve"> 7 - ('Downloaded Data'!I279 + 1)</f>
        <v>4</v>
      </c>
      <c r="I279" s="3">
        <f>'Downloaded Data'!J279 + 1</f>
        <v>5</v>
      </c>
      <c r="J279" s="3">
        <f>'Downloaded Data'!K279 + 1</f>
        <v>4</v>
      </c>
      <c r="K279" s="2">
        <f t="shared" si="19"/>
        <v>4.666666666666667</v>
      </c>
      <c r="L279" s="3">
        <f>7 - ('Downloaded Data'!M279 + 1)</f>
        <v>5</v>
      </c>
      <c r="M279" s="3">
        <f>'Downloaded Data'!N279 + 1</f>
        <v>5</v>
      </c>
      <c r="N279" s="3">
        <f>'Downloaded Data'!O279 + 1</f>
        <v>6</v>
      </c>
      <c r="O279" s="3">
        <f>'Downloaded Data'!P279 + 1</f>
        <v>4</v>
      </c>
      <c r="P279" s="3">
        <f>'Downloaded Data'!Q279 + 1</f>
        <v>5</v>
      </c>
      <c r="Q279" s="3">
        <f>'Downloaded Data'!R279 + 1</f>
        <v>4</v>
      </c>
      <c r="R279" s="5">
        <f t="shared" si="16"/>
        <v>4.833333333333333</v>
      </c>
      <c r="S279" s="3">
        <f>'Downloaded Data'!T279 + 1</f>
        <v>4</v>
      </c>
      <c r="T279" s="3">
        <f xml:space="preserve"> 7 - ('Downloaded Data'!U279 + 1)</f>
        <v>4</v>
      </c>
      <c r="U279" s="3">
        <f>'Downloaded Data'!V279 + 1</f>
        <v>3</v>
      </c>
      <c r="V279" s="3">
        <f>7 - ('Downloaded Data'!W279 + 1)</f>
        <v>3</v>
      </c>
      <c r="W279" s="3">
        <f>7 - ('Downloaded Data'!X279 + 1)</f>
        <v>2</v>
      </c>
      <c r="X279" s="3">
        <f>7 - ('Downloaded Data'!Y279 + 1)</f>
        <v>4</v>
      </c>
      <c r="Y279" s="3">
        <f>7 - ('Downloaded Data'!Z279 + 1)</f>
        <v>4</v>
      </c>
      <c r="Z279" s="3">
        <f>'Downloaded Data'!AA279 + 1</f>
        <v>4</v>
      </c>
      <c r="AA279" s="2">
        <f t="shared" si="17"/>
        <v>3.5</v>
      </c>
      <c r="AB279" s="2">
        <f t="shared" si="18"/>
        <v>4.25</v>
      </c>
      <c r="AC279" s="3" t="str">
        <f>VLOOKUP('Downloaded Data'!AB279,Key!$A$396:$B$456,2)</f>
        <v>Photoshop</v>
      </c>
      <c r="AE279" t="s">
        <v>439</v>
      </c>
      <c r="AF279" s="3">
        <v>8</v>
      </c>
      <c r="AG279" s="3">
        <v>7</v>
      </c>
      <c r="AH279" s="3">
        <v>9</v>
      </c>
      <c r="AI279" s="3">
        <v>8</v>
      </c>
      <c r="AJ279" s="3">
        <v>10</v>
      </c>
      <c r="AK279" s="3">
        <v>9</v>
      </c>
      <c r="AL279" s="3">
        <v>8</v>
      </c>
      <c r="AM279" s="3">
        <v>7</v>
      </c>
      <c r="AN279" s="3">
        <v>7</v>
      </c>
      <c r="AO279" s="3">
        <v>8</v>
      </c>
      <c r="AP279" s="3">
        <v>9</v>
      </c>
      <c r="AQ279" s="3">
        <v>6</v>
      </c>
      <c r="AR279" s="3">
        <v>5</v>
      </c>
      <c r="AS279" s="3">
        <v>7</v>
      </c>
      <c r="AT279" s="3">
        <v>6</v>
      </c>
      <c r="AU279" s="3">
        <v>7</v>
      </c>
      <c r="AV279" t="s">
        <v>440</v>
      </c>
    </row>
    <row r="280" spans="1:48" x14ac:dyDescent="0.2">
      <c r="A280" t="s">
        <v>753</v>
      </c>
      <c r="B280" t="s">
        <v>60</v>
      </c>
      <c r="C280" s="3">
        <v>21</v>
      </c>
      <c r="D280" t="str">
        <f>VLOOKUP('Downloaded Data'!D280,Key!$A$5:$B$251,2)</f>
        <v>Poland</v>
      </c>
      <c r="E280" s="3">
        <f>7-('Downloaded Data'!F280 + 1)</f>
        <v>5</v>
      </c>
      <c r="F280" s="3">
        <f>7 - ('Downloaded Data'!G280 + 1)</f>
        <v>4</v>
      </c>
      <c r="G280" s="3">
        <f>'Downloaded Data'!H280 + 1</f>
        <v>4</v>
      </c>
      <c r="H280" s="3">
        <f xml:space="preserve"> 7 - ('Downloaded Data'!I280 + 1)</f>
        <v>4</v>
      </c>
      <c r="I280" s="3">
        <f>'Downloaded Data'!J280 + 1</f>
        <v>4</v>
      </c>
      <c r="J280" s="3">
        <f>'Downloaded Data'!K280 + 1</f>
        <v>5</v>
      </c>
      <c r="K280" s="2">
        <f t="shared" si="19"/>
        <v>4.333333333333333</v>
      </c>
      <c r="L280" s="3">
        <f>7 - ('Downloaded Data'!M280 + 1)</f>
        <v>5</v>
      </c>
      <c r="M280" s="3">
        <f>'Downloaded Data'!N280 + 1</f>
        <v>6</v>
      </c>
      <c r="N280" s="3">
        <f>'Downloaded Data'!O280 + 1</f>
        <v>6</v>
      </c>
      <c r="O280" s="3">
        <f>'Downloaded Data'!P280 + 1</f>
        <v>6</v>
      </c>
      <c r="P280" s="3">
        <f>'Downloaded Data'!Q280 + 1</f>
        <v>6</v>
      </c>
      <c r="Q280" s="3">
        <f>'Downloaded Data'!R280 + 1</f>
        <v>6</v>
      </c>
      <c r="R280" s="5">
        <f t="shared" si="16"/>
        <v>5.833333333333333</v>
      </c>
      <c r="S280" s="3">
        <f>'Downloaded Data'!T280 + 1</f>
        <v>4</v>
      </c>
      <c r="T280" s="3">
        <f xml:space="preserve"> 7 - ('Downloaded Data'!U280 + 1)</f>
        <v>2</v>
      </c>
      <c r="U280" s="3">
        <f>'Downloaded Data'!V280 + 1</f>
        <v>2</v>
      </c>
      <c r="V280" s="3">
        <f>7 - ('Downloaded Data'!W280 + 1)</f>
        <v>3</v>
      </c>
      <c r="W280" s="3">
        <f>7 - ('Downloaded Data'!X280 + 1)</f>
        <v>1</v>
      </c>
      <c r="X280" s="3">
        <f>7 - ('Downloaded Data'!Y280 + 1)</f>
        <v>3</v>
      </c>
      <c r="Y280" s="3">
        <f>7 - ('Downloaded Data'!Z280 + 1)</f>
        <v>3</v>
      </c>
      <c r="Z280" s="3">
        <f>'Downloaded Data'!AA280 + 1</f>
        <v>2</v>
      </c>
      <c r="AA280" s="2">
        <f t="shared" si="17"/>
        <v>2.5</v>
      </c>
      <c r="AB280" s="2">
        <f t="shared" si="18"/>
        <v>4.05</v>
      </c>
      <c r="AC280" s="3" t="str">
        <f>VLOOKUP('Downloaded Data'!AB280,Key!$A$396:$B$456,2)</f>
        <v>iMovie</v>
      </c>
      <c r="AE280" t="s">
        <v>441</v>
      </c>
      <c r="AF280" s="3">
        <v>5</v>
      </c>
      <c r="AG280" s="3">
        <v>7</v>
      </c>
      <c r="AH280" s="3">
        <v>8</v>
      </c>
      <c r="AI280" s="3">
        <v>7</v>
      </c>
      <c r="AJ280" s="3">
        <v>8</v>
      </c>
      <c r="AK280" s="3">
        <v>8</v>
      </c>
      <c r="AL280" s="3">
        <v>8</v>
      </c>
      <c r="AM280" s="3">
        <v>9</v>
      </c>
      <c r="AN280" s="3">
        <v>8</v>
      </c>
      <c r="AO280" s="3">
        <v>8</v>
      </c>
      <c r="AP280" s="3">
        <v>8</v>
      </c>
      <c r="AQ280" s="3">
        <v>6</v>
      </c>
      <c r="AR280" s="3">
        <v>6</v>
      </c>
      <c r="AS280" s="3">
        <v>7</v>
      </c>
      <c r="AT280" s="3">
        <v>8</v>
      </c>
      <c r="AU280" s="3">
        <v>9</v>
      </c>
    </row>
    <row r="281" spans="1:48" x14ac:dyDescent="0.2">
      <c r="A281" t="s">
        <v>754</v>
      </c>
      <c r="B281" t="s">
        <v>48</v>
      </c>
      <c r="C281" s="3">
        <v>30</v>
      </c>
      <c r="D281" t="str">
        <f>VLOOKUP('Downloaded Data'!D281,Key!$A$5:$B$251,2)</f>
        <v>South Africa</v>
      </c>
      <c r="E281" s="3">
        <f>7-('Downloaded Data'!F281 + 1)</f>
        <v>6</v>
      </c>
      <c r="F281" s="3">
        <f>7 - ('Downloaded Data'!G281 + 1)</f>
        <v>6</v>
      </c>
      <c r="G281" s="3">
        <f>'Downloaded Data'!H281 + 1</f>
        <v>5</v>
      </c>
      <c r="H281" s="3">
        <f xml:space="preserve"> 7 - ('Downloaded Data'!I281 + 1)</f>
        <v>5</v>
      </c>
      <c r="I281" s="3">
        <f>'Downloaded Data'!J281 + 1</f>
        <v>5</v>
      </c>
      <c r="J281" s="3">
        <f>'Downloaded Data'!K281 + 1</f>
        <v>5</v>
      </c>
      <c r="K281" s="2">
        <f t="shared" si="19"/>
        <v>5.333333333333333</v>
      </c>
      <c r="L281" s="3">
        <f>7 - ('Downloaded Data'!M281 + 1)</f>
        <v>6</v>
      </c>
      <c r="M281" s="3">
        <f>'Downloaded Data'!N281 + 1</f>
        <v>5</v>
      </c>
      <c r="N281" s="3">
        <f>'Downloaded Data'!O281 + 1</f>
        <v>5</v>
      </c>
      <c r="O281" s="3">
        <f>'Downloaded Data'!P281 + 1</f>
        <v>5</v>
      </c>
      <c r="P281" s="3">
        <f>'Downloaded Data'!Q281 + 1</f>
        <v>5</v>
      </c>
      <c r="Q281" s="3">
        <f>'Downloaded Data'!R281 + 1</f>
        <v>5</v>
      </c>
      <c r="R281" s="5">
        <f t="shared" si="16"/>
        <v>5.166666666666667</v>
      </c>
      <c r="S281" s="3">
        <f>'Downloaded Data'!T281 + 1</f>
        <v>4</v>
      </c>
      <c r="T281" s="3">
        <f xml:space="preserve"> 7 - ('Downloaded Data'!U281 + 1)</f>
        <v>5</v>
      </c>
      <c r="U281" s="3">
        <f>'Downloaded Data'!V281 + 1</f>
        <v>4</v>
      </c>
      <c r="V281" s="3">
        <f>7 - ('Downloaded Data'!W281 + 1)</f>
        <v>4</v>
      </c>
      <c r="W281" s="3">
        <f>7 - ('Downloaded Data'!X281 + 1)</f>
        <v>5</v>
      </c>
      <c r="X281" s="3">
        <f>7 - ('Downloaded Data'!Y281 + 1)</f>
        <v>6</v>
      </c>
      <c r="Y281" s="3">
        <f>7 - ('Downloaded Data'!Z281 + 1)</f>
        <v>6</v>
      </c>
      <c r="Z281" s="3">
        <f>'Downloaded Data'!AA281 + 1</f>
        <v>4</v>
      </c>
      <c r="AA281" s="2">
        <f t="shared" si="17"/>
        <v>4.75</v>
      </c>
      <c r="AB281" s="2">
        <f t="shared" si="18"/>
        <v>5.05</v>
      </c>
      <c r="AC281" s="3" t="str">
        <f>VLOOKUP('Downloaded Data'!AB281,Key!$A$396:$B$456,2)</f>
        <v>Photoshop</v>
      </c>
      <c r="AE281" t="s">
        <v>442</v>
      </c>
      <c r="AF281" s="3">
        <v>3</v>
      </c>
      <c r="AG281" s="3">
        <v>6</v>
      </c>
      <c r="AH281" s="3">
        <v>8</v>
      </c>
      <c r="AI281" s="3">
        <v>9</v>
      </c>
      <c r="AJ281" s="3">
        <v>9</v>
      </c>
      <c r="AK281" s="3">
        <v>9</v>
      </c>
      <c r="AL281" s="3">
        <v>9</v>
      </c>
      <c r="AM281" s="3">
        <v>10</v>
      </c>
      <c r="AN281" s="3">
        <v>9</v>
      </c>
      <c r="AO281" s="3">
        <v>8</v>
      </c>
      <c r="AP281" s="3">
        <v>9</v>
      </c>
      <c r="AQ281" s="3">
        <v>3</v>
      </c>
      <c r="AR281" s="3">
        <v>5</v>
      </c>
      <c r="AS281" s="3">
        <v>7</v>
      </c>
      <c r="AT281" s="3">
        <v>8</v>
      </c>
      <c r="AU281" s="3">
        <v>8</v>
      </c>
      <c r="AV281" t="s">
        <v>443</v>
      </c>
    </row>
    <row r="282" spans="1:48" x14ac:dyDescent="0.2">
      <c r="A282" t="s">
        <v>755</v>
      </c>
      <c r="B282" t="s">
        <v>48</v>
      </c>
      <c r="C282" s="3">
        <v>28</v>
      </c>
      <c r="D282" t="str">
        <f>VLOOKUP('Downloaded Data'!D282,Key!$A$5:$B$251,2)</f>
        <v>South Africa</v>
      </c>
      <c r="E282" s="3">
        <f>7-('Downloaded Data'!F282 + 1)</f>
        <v>6</v>
      </c>
      <c r="F282" s="3">
        <f>7 - ('Downloaded Data'!G282 + 1)</f>
        <v>6</v>
      </c>
      <c r="G282" s="3">
        <f>'Downloaded Data'!H282 + 1</f>
        <v>2</v>
      </c>
      <c r="H282" s="3">
        <f xml:space="preserve"> 7 - ('Downloaded Data'!I282 + 1)</f>
        <v>6</v>
      </c>
      <c r="I282" s="3">
        <f>'Downloaded Data'!J282 + 1</f>
        <v>6</v>
      </c>
      <c r="J282" s="3">
        <f>'Downloaded Data'!K282 + 1</f>
        <v>5</v>
      </c>
      <c r="K282" s="2">
        <f t="shared" si="19"/>
        <v>5.166666666666667</v>
      </c>
      <c r="L282" s="3">
        <f>7 - ('Downloaded Data'!M282 + 1)</f>
        <v>6</v>
      </c>
      <c r="M282" s="3">
        <f>'Downloaded Data'!N282 + 1</f>
        <v>6</v>
      </c>
      <c r="N282" s="3">
        <f>'Downloaded Data'!O282 + 1</f>
        <v>5</v>
      </c>
      <c r="O282" s="3">
        <f>'Downloaded Data'!P282 + 1</f>
        <v>5</v>
      </c>
      <c r="P282" s="3">
        <f>'Downloaded Data'!Q282 + 1</f>
        <v>5</v>
      </c>
      <c r="Q282" s="3">
        <f>'Downloaded Data'!R282 + 1</f>
        <v>4</v>
      </c>
      <c r="R282" s="5">
        <f t="shared" si="16"/>
        <v>5.166666666666667</v>
      </c>
      <c r="S282" s="3">
        <f>'Downloaded Data'!T282 + 1</f>
        <v>6</v>
      </c>
      <c r="T282" s="3">
        <f xml:space="preserve"> 7 - ('Downloaded Data'!U282 + 1)</f>
        <v>3</v>
      </c>
      <c r="U282" s="3">
        <f>'Downloaded Data'!V282 + 1</f>
        <v>5</v>
      </c>
      <c r="V282" s="3">
        <f>7 - ('Downloaded Data'!W282 + 1)</f>
        <v>5</v>
      </c>
      <c r="W282" s="3">
        <f>7 - ('Downloaded Data'!X282 + 1)</f>
        <v>6</v>
      </c>
      <c r="X282" s="3">
        <f>7 - ('Downloaded Data'!Y282 + 1)</f>
        <v>4</v>
      </c>
      <c r="Y282" s="3">
        <f>7 - ('Downloaded Data'!Z282 + 1)</f>
        <v>4</v>
      </c>
      <c r="Z282" s="3">
        <f>'Downloaded Data'!AA282 + 1</f>
        <v>6</v>
      </c>
      <c r="AA282" s="2">
        <f t="shared" si="17"/>
        <v>4.875</v>
      </c>
      <c r="AB282" s="2">
        <f t="shared" si="18"/>
        <v>5.05</v>
      </c>
      <c r="AC282" s="3" t="str">
        <f>VLOOKUP('Downloaded Data'!AB282,Key!$A$396:$B$456,2)</f>
        <v>Blender</v>
      </c>
      <c r="AE282" t="s">
        <v>444</v>
      </c>
      <c r="AF282" s="3">
        <v>10</v>
      </c>
      <c r="AG282" s="3">
        <v>10</v>
      </c>
      <c r="AH282" s="3">
        <v>10</v>
      </c>
      <c r="AI282" s="3">
        <v>10</v>
      </c>
      <c r="AJ282" s="3">
        <v>10</v>
      </c>
      <c r="AK282" s="3">
        <v>9</v>
      </c>
      <c r="AL282" s="3">
        <v>10</v>
      </c>
      <c r="AM282" s="3">
        <v>10</v>
      </c>
      <c r="AN282" s="3">
        <v>9</v>
      </c>
      <c r="AO282" s="3">
        <v>10</v>
      </c>
      <c r="AP282" s="3">
        <v>10</v>
      </c>
      <c r="AQ282" s="3">
        <v>10</v>
      </c>
      <c r="AR282" s="3">
        <v>9</v>
      </c>
      <c r="AS282" s="3">
        <v>8</v>
      </c>
      <c r="AT282" s="3">
        <v>6</v>
      </c>
      <c r="AU282" s="3">
        <v>9</v>
      </c>
    </row>
    <row r="283" spans="1:48" x14ac:dyDescent="0.2">
      <c r="A283" t="s">
        <v>756</v>
      </c>
      <c r="B283" t="s">
        <v>48</v>
      </c>
      <c r="C283" s="3">
        <v>37</v>
      </c>
      <c r="D283" t="str">
        <f>VLOOKUP('Downloaded Data'!D283,Key!$A$5:$B$251,2)</f>
        <v>United Kingdom</v>
      </c>
      <c r="E283" s="3">
        <f>7-('Downloaded Data'!F283 + 1)</f>
        <v>5</v>
      </c>
      <c r="F283" s="3">
        <f>7 - ('Downloaded Data'!G283 + 1)</f>
        <v>5</v>
      </c>
      <c r="G283" s="3">
        <f>'Downloaded Data'!H283 + 1</f>
        <v>5</v>
      </c>
      <c r="H283" s="3">
        <f xml:space="preserve"> 7 - ('Downloaded Data'!I283 + 1)</f>
        <v>6</v>
      </c>
      <c r="I283" s="3">
        <f>'Downloaded Data'!J283 + 1</f>
        <v>5</v>
      </c>
      <c r="J283" s="3">
        <f>'Downloaded Data'!K283 + 1</f>
        <v>6</v>
      </c>
      <c r="K283" s="2">
        <f t="shared" si="19"/>
        <v>5.333333333333333</v>
      </c>
      <c r="L283" s="3">
        <f>7 - ('Downloaded Data'!M283 + 1)</f>
        <v>6</v>
      </c>
      <c r="M283" s="3">
        <f>'Downloaded Data'!N283 + 1</f>
        <v>5</v>
      </c>
      <c r="N283" s="3">
        <f>'Downloaded Data'!O283 + 1</f>
        <v>5</v>
      </c>
      <c r="O283" s="3">
        <f>'Downloaded Data'!P283 + 1</f>
        <v>5</v>
      </c>
      <c r="P283" s="3">
        <f>'Downloaded Data'!Q283 + 1</f>
        <v>6</v>
      </c>
      <c r="Q283" s="3">
        <f>'Downloaded Data'!R283 + 1</f>
        <v>5</v>
      </c>
      <c r="R283" s="5">
        <f t="shared" si="16"/>
        <v>5.333333333333333</v>
      </c>
      <c r="S283" s="3">
        <f>'Downloaded Data'!T283 + 1</f>
        <v>5</v>
      </c>
      <c r="T283" s="3">
        <f xml:space="preserve"> 7 - ('Downloaded Data'!U283 + 1)</f>
        <v>3</v>
      </c>
      <c r="U283" s="3">
        <f>'Downloaded Data'!V283 + 1</f>
        <v>4</v>
      </c>
      <c r="V283" s="3">
        <f>7 - ('Downloaded Data'!W283 + 1)</f>
        <v>2</v>
      </c>
      <c r="W283" s="3">
        <f>7 - ('Downloaded Data'!X283 + 1)</f>
        <v>5</v>
      </c>
      <c r="X283" s="3">
        <f>7 - ('Downloaded Data'!Y283 + 1)</f>
        <v>6</v>
      </c>
      <c r="Y283" s="3">
        <f>7 - ('Downloaded Data'!Z283 + 1)</f>
        <v>4</v>
      </c>
      <c r="Z283" s="3">
        <f>'Downloaded Data'!AA283 + 1</f>
        <v>5</v>
      </c>
      <c r="AA283" s="2">
        <f t="shared" si="17"/>
        <v>4.25</v>
      </c>
      <c r="AB283" s="2">
        <f t="shared" si="18"/>
        <v>4.9000000000000004</v>
      </c>
      <c r="AC283" s="3" t="str">
        <f>VLOOKUP('Downloaded Data'!AB283,Key!$A$396:$B$456,2)</f>
        <v>Blender</v>
      </c>
      <c r="AE283" t="s">
        <v>445</v>
      </c>
      <c r="AF283" s="3">
        <v>8</v>
      </c>
      <c r="AG283" s="3">
        <v>10</v>
      </c>
      <c r="AH283" s="3">
        <v>9</v>
      </c>
      <c r="AI283" s="3">
        <v>7</v>
      </c>
      <c r="AJ283" s="3">
        <v>9</v>
      </c>
      <c r="AK283" s="3">
        <v>10</v>
      </c>
      <c r="AL283" s="3">
        <v>10</v>
      </c>
      <c r="AM283" s="3">
        <v>8</v>
      </c>
      <c r="AN283" s="3">
        <v>8</v>
      </c>
      <c r="AO283" s="3">
        <v>9</v>
      </c>
      <c r="AP283" s="3">
        <v>9</v>
      </c>
      <c r="AQ283" s="3">
        <v>9</v>
      </c>
      <c r="AR283" s="3">
        <v>4</v>
      </c>
      <c r="AS283" s="3">
        <v>8</v>
      </c>
      <c r="AT283" s="3">
        <v>6</v>
      </c>
      <c r="AU283" s="3">
        <v>7</v>
      </c>
    </row>
    <row r="284" spans="1:48" x14ac:dyDescent="0.2">
      <c r="A284" t="s">
        <v>757</v>
      </c>
      <c r="B284" t="s">
        <v>60</v>
      </c>
      <c r="C284" s="3">
        <v>29</v>
      </c>
      <c r="D284" t="str">
        <f>VLOOKUP('Downloaded Data'!D284,Key!$A$5:$B$251,2)</f>
        <v>South Africa</v>
      </c>
      <c r="E284" s="3">
        <f>7-('Downloaded Data'!F284 + 1)</f>
        <v>5</v>
      </c>
      <c r="F284" s="3">
        <f>7 - ('Downloaded Data'!G284 + 1)</f>
        <v>5</v>
      </c>
      <c r="G284" s="3">
        <f>'Downloaded Data'!H284 + 1</f>
        <v>6</v>
      </c>
      <c r="H284" s="3">
        <f xml:space="preserve"> 7 - ('Downloaded Data'!I284 + 1)</f>
        <v>6</v>
      </c>
      <c r="I284" s="3">
        <f>'Downloaded Data'!J284 + 1</f>
        <v>6</v>
      </c>
      <c r="J284" s="3">
        <f>'Downloaded Data'!K284 + 1</f>
        <v>6</v>
      </c>
      <c r="K284" s="2">
        <f t="shared" si="19"/>
        <v>5.666666666666667</v>
      </c>
      <c r="L284" s="3">
        <f>7 - ('Downloaded Data'!M284 + 1)</f>
        <v>6</v>
      </c>
      <c r="M284" s="3">
        <f>'Downloaded Data'!N284 + 1</f>
        <v>6</v>
      </c>
      <c r="N284" s="3">
        <f>'Downloaded Data'!O284 + 1</f>
        <v>6</v>
      </c>
      <c r="O284" s="3">
        <f>'Downloaded Data'!P284 + 1</f>
        <v>6</v>
      </c>
      <c r="P284" s="3">
        <f>'Downloaded Data'!Q284 + 1</f>
        <v>6</v>
      </c>
      <c r="Q284" s="3">
        <f>'Downloaded Data'!R284 + 1</f>
        <v>6</v>
      </c>
      <c r="R284" s="5">
        <f t="shared" si="16"/>
        <v>6</v>
      </c>
      <c r="S284" s="3">
        <f>'Downloaded Data'!T284 + 1</f>
        <v>6</v>
      </c>
      <c r="T284" s="3">
        <f xml:space="preserve"> 7 - ('Downloaded Data'!U284 + 1)</f>
        <v>4</v>
      </c>
      <c r="U284" s="3">
        <f>'Downloaded Data'!V284 + 1</f>
        <v>4</v>
      </c>
      <c r="V284" s="3">
        <f>7 - ('Downloaded Data'!W284 + 1)</f>
        <v>2</v>
      </c>
      <c r="W284" s="3">
        <f>7 - ('Downloaded Data'!X284 + 1)</f>
        <v>5</v>
      </c>
      <c r="X284" s="3">
        <f>7 - ('Downloaded Data'!Y284 + 1)</f>
        <v>5</v>
      </c>
      <c r="Y284" s="3">
        <f>7 - ('Downloaded Data'!Z284 + 1)</f>
        <v>5</v>
      </c>
      <c r="Z284" s="3">
        <f>'Downloaded Data'!AA284 + 1</f>
        <v>6</v>
      </c>
      <c r="AA284" s="2">
        <f t="shared" si="17"/>
        <v>4.625</v>
      </c>
      <c r="AB284" s="2">
        <f t="shared" si="18"/>
        <v>5.35</v>
      </c>
      <c r="AC284" s="3" t="str">
        <f>VLOOKUP('Downloaded Data'!AB284,Key!$A$396:$B$456,2)</f>
        <v>R Studio</v>
      </c>
      <c r="AE284" t="s">
        <v>446</v>
      </c>
      <c r="AF284" s="3">
        <v>10</v>
      </c>
      <c r="AG284" s="3">
        <v>9</v>
      </c>
      <c r="AH284" s="3">
        <v>9</v>
      </c>
      <c r="AI284" s="3">
        <v>9</v>
      </c>
      <c r="AJ284" s="3">
        <v>10</v>
      </c>
      <c r="AK284" s="3">
        <v>10</v>
      </c>
      <c r="AL284" s="3">
        <v>10</v>
      </c>
      <c r="AM284" s="3">
        <v>9</v>
      </c>
      <c r="AN284" s="3">
        <v>8</v>
      </c>
      <c r="AO284" s="3">
        <v>7</v>
      </c>
      <c r="AP284" s="3">
        <v>8</v>
      </c>
      <c r="AQ284" s="3">
        <v>8</v>
      </c>
      <c r="AR284" s="3">
        <v>9</v>
      </c>
      <c r="AS284" s="3">
        <v>2</v>
      </c>
      <c r="AT284" s="3">
        <v>9</v>
      </c>
      <c r="AU284" s="3">
        <v>10</v>
      </c>
    </row>
    <row r="285" spans="1:48" x14ac:dyDescent="0.2">
      <c r="A285" t="s">
        <v>758</v>
      </c>
      <c r="B285" t="s">
        <v>48</v>
      </c>
      <c r="C285" s="3">
        <v>36</v>
      </c>
      <c r="D285" t="str">
        <f>VLOOKUP('Downloaded Data'!D285,Key!$A$5:$B$251,2)</f>
        <v>United Kingdom</v>
      </c>
      <c r="E285" s="3">
        <f>7-('Downloaded Data'!F285 + 1)</f>
        <v>4</v>
      </c>
      <c r="F285" s="3">
        <f>7 - ('Downloaded Data'!G285 + 1)</f>
        <v>4</v>
      </c>
      <c r="G285" s="3">
        <f>'Downloaded Data'!H285 + 1</f>
        <v>4</v>
      </c>
      <c r="H285" s="3">
        <f xml:space="preserve"> 7 - ('Downloaded Data'!I285 + 1)</f>
        <v>4</v>
      </c>
      <c r="I285" s="3">
        <f>'Downloaded Data'!J285 + 1</f>
        <v>4</v>
      </c>
      <c r="J285" s="3">
        <f>'Downloaded Data'!K285 + 1</f>
        <v>4</v>
      </c>
      <c r="K285" s="2">
        <f t="shared" si="19"/>
        <v>4</v>
      </c>
      <c r="L285" s="3">
        <f>7 - ('Downloaded Data'!M285 + 1)</f>
        <v>4</v>
      </c>
      <c r="M285" s="3">
        <f>'Downloaded Data'!N285 + 1</f>
        <v>3</v>
      </c>
      <c r="N285" s="3">
        <f>'Downloaded Data'!O285 + 1</f>
        <v>2</v>
      </c>
      <c r="O285" s="3">
        <f>'Downloaded Data'!P285 + 1</f>
        <v>4</v>
      </c>
      <c r="P285" s="3">
        <f>'Downloaded Data'!Q285 + 1</f>
        <v>5</v>
      </c>
      <c r="Q285" s="3">
        <f>'Downloaded Data'!R285 + 1</f>
        <v>3</v>
      </c>
      <c r="R285" s="5">
        <f t="shared" si="16"/>
        <v>3.5</v>
      </c>
      <c r="S285" s="3">
        <f>'Downloaded Data'!T285 + 1</f>
        <v>3</v>
      </c>
      <c r="T285" s="3">
        <f xml:space="preserve"> 7 - ('Downloaded Data'!U285 + 1)</f>
        <v>3</v>
      </c>
      <c r="U285" s="3">
        <f>'Downloaded Data'!V285 + 1</f>
        <v>4</v>
      </c>
      <c r="V285" s="3">
        <f>7 - ('Downloaded Data'!W285 + 1)</f>
        <v>5</v>
      </c>
      <c r="W285" s="3">
        <f>7 - ('Downloaded Data'!X285 + 1)</f>
        <v>5</v>
      </c>
      <c r="X285" s="3">
        <f>7 - ('Downloaded Data'!Y285 + 1)</f>
        <v>5</v>
      </c>
      <c r="Y285" s="3">
        <f>7 - ('Downloaded Data'!Z285 + 1)</f>
        <v>5</v>
      </c>
      <c r="Z285" s="3">
        <f>'Downloaded Data'!AA285 + 1</f>
        <v>5</v>
      </c>
      <c r="AA285" s="2">
        <f t="shared" si="17"/>
        <v>4.375</v>
      </c>
      <c r="AB285" s="2">
        <f t="shared" si="18"/>
        <v>4</v>
      </c>
      <c r="AC285" s="3" t="str">
        <f>VLOOKUP('Downloaded Data'!AB285,Key!$A$396:$B$456,2)</f>
        <v>MS Word</v>
      </c>
      <c r="AE285" t="s">
        <v>447</v>
      </c>
      <c r="AF285" s="3">
        <v>7</v>
      </c>
      <c r="AG285" s="3">
        <v>9</v>
      </c>
      <c r="AH285" s="3">
        <v>9</v>
      </c>
      <c r="AI285" s="3">
        <v>7</v>
      </c>
      <c r="AJ285" s="3">
        <v>8</v>
      </c>
      <c r="AK285" s="3">
        <v>3</v>
      </c>
      <c r="AL285" s="3">
        <v>6</v>
      </c>
      <c r="AM285" s="3">
        <v>9</v>
      </c>
      <c r="AN285" s="3">
        <v>8</v>
      </c>
      <c r="AO285" s="3">
        <v>5</v>
      </c>
      <c r="AP285" s="3">
        <v>3</v>
      </c>
      <c r="AQ285" s="3">
        <v>7</v>
      </c>
      <c r="AR285" s="3">
        <v>1</v>
      </c>
      <c r="AS285" s="3">
        <v>3</v>
      </c>
      <c r="AT285" s="3">
        <v>4</v>
      </c>
      <c r="AU285" s="3">
        <v>5</v>
      </c>
      <c r="AV285" t="s">
        <v>448</v>
      </c>
    </row>
    <row r="286" spans="1:48" x14ac:dyDescent="0.2">
      <c r="A286" t="s">
        <v>759</v>
      </c>
      <c r="B286" t="s">
        <v>48</v>
      </c>
      <c r="C286" s="3">
        <v>30</v>
      </c>
      <c r="D286" t="str">
        <f>VLOOKUP('Downloaded Data'!D286,Key!$A$5:$B$251,2)</f>
        <v>South Africa</v>
      </c>
      <c r="E286" s="3">
        <f>7-('Downloaded Data'!F286 + 1)</f>
        <v>4</v>
      </c>
      <c r="F286" s="3">
        <f>7 - ('Downloaded Data'!G286 + 1)</f>
        <v>4</v>
      </c>
      <c r="G286" s="3">
        <f>'Downloaded Data'!H286 + 1</f>
        <v>3</v>
      </c>
      <c r="H286" s="3">
        <f xml:space="preserve"> 7 - ('Downloaded Data'!I286 + 1)</f>
        <v>4</v>
      </c>
      <c r="I286" s="3">
        <f>'Downloaded Data'!J286 + 1</f>
        <v>4</v>
      </c>
      <c r="J286" s="3">
        <f>'Downloaded Data'!K286 + 1</f>
        <v>3</v>
      </c>
      <c r="K286" s="2">
        <f t="shared" si="19"/>
        <v>3.6666666666666665</v>
      </c>
      <c r="L286" s="3">
        <f>7 - ('Downloaded Data'!M286 + 1)</f>
        <v>4</v>
      </c>
      <c r="M286" s="3">
        <f>'Downloaded Data'!N286 + 1</f>
        <v>3</v>
      </c>
      <c r="N286" s="3">
        <f>'Downloaded Data'!O286 + 1</f>
        <v>3</v>
      </c>
      <c r="O286" s="3">
        <f>'Downloaded Data'!P286 + 1</f>
        <v>3</v>
      </c>
      <c r="P286" s="3">
        <f>'Downloaded Data'!Q286 + 1</f>
        <v>4</v>
      </c>
      <c r="Q286" s="3">
        <f>'Downloaded Data'!R286 + 1</f>
        <v>4</v>
      </c>
      <c r="R286" s="5">
        <f t="shared" si="16"/>
        <v>3.5</v>
      </c>
      <c r="S286" s="3">
        <f>'Downloaded Data'!T286 + 1</f>
        <v>5</v>
      </c>
      <c r="T286" s="3">
        <f xml:space="preserve"> 7 - ('Downloaded Data'!U286 + 1)</f>
        <v>5</v>
      </c>
      <c r="U286" s="3">
        <f>'Downloaded Data'!V286 + 1</f>
        <v>6</v>
      </c>
      <c r="V286" s="3">
        <f>7 - ('Downloaded Data'!W286 + 1)</f>
        <v>4</v>
      </c>
      <c r="W286" s="3">
        <f>7 - ('Downloaded Data'!X286 + 1)</f>
        <v>4</v>
      </c>
      <c r="X286" s="3">
        <f>7 - ('Downloaded Data'!Y286 + 1)</f>
        <v>4</v>
      </c>
      <c r="Y286" s="3">
        <f>7 - ('Downloaded Data'!Z286 + 1)</f>
        <v>5</v>
      </c>
      <c r="Z286" s="3">
        <f>'Downloaded Data'!AA286 + 1</f>
        <v>6</v>
      </c>
      <c r="AA286" s="2">
        <f t="shared" si="17"/>
        <v>4.875</v>
      </c>
      <c r="AB286" s="2">
        <f t="shared" si="18"/>
        <v>4.0999999999999996</v>
      </c>
      <c r="AC286" s="3" t="str">
        <f>VLOOKUP('Downloaded Data'!AB286,Key!$A$396:$B$456,2)</f>
        <v>MS Word</v>
      </c>
      <c r="AE286" t="s">
        <v>449</v>
      </c>
      <c r="AF286" s="3">
        <v>4</v>
      </c>
      <c r="AG286" s="3">
        <v>7</v>
      </c>
      <c r="AH286" s="3">
        <v>5</v>
      </c>
      <c r="AI286" s="3">
        <v>4</v>
      </c>
      <c r="AJ286" s="3">
        <v>4</v>
      </c>
      <c r="AK286" s="3">
        <v>4</v>
      </c>
      <c r="AL286" s="3">
        <v>5</v>
      </c>
      <c r="AM286" s="3">
        <v>4</v>
      </c>
      <c r="AN286" s="3">
        <v>6</v>
      </c>
      <c r="AO286" s="3">
        <v>4</v>
      </c>
      <c r="AP286" s="3">
        <v>7</v>
      </c>
      <c r="AQ286" s="3">
        <v>5</v>
      </c>
      <c r="AR286" s="3">
        <v>4</v>
      </c>
      <c r="AS286" s="3">
        <v>7</v>
      </c>
      <c r="AT286" s="3">
        <v>4</v>
      </c>
      <c r="AU286" s="3">
        <v>9</v>
      </c>
      <c r="AV286" t="s">
        <v>450</v>
      </c>
    </row>
    <row r="287" spans="1:48" x14ac:dyDescent="0.2">
      <c r="A287" t="s">
        <v>760</v>
      </c>
      <c r="B287" t="s">
        <v>60</v>
      </c>
      <c r="C287" s="3">
        <v>25</v>
      </c>
      <c r="D287" t="str">
        <f>VLOOKUP('Downloaded Data'!D287,Key!$A$5:$B$251,2)</f>
        <v>Poland</v>
      </c>
      <c r="E287" s="3">
        <f>7-('Downloaded Data'!F287 + 1)</f>
        <v>6</v>
      </c>
      <c r="F287" s="3">
        <f>7 - ('Downloaded Data'!G287 + 1)</f>
        <v>6</v>
      </c>
      <c r="G287" s="3">
        <f>'Downloaded Data'!H287 + 1</f>
        <v>6</v>
      </c>
      <c r="H287" s="3">
        <f xml:space="preserve"> 7 - ('Downloaded Data'!I287 + 1)</f>
        <v>6</v>
      </c>
      <c r="I287" s="3">
        <f>'Downloaded Data'!J287 + 1</f>
        <v>6</v>
      </c>
      <c r="J287" s="3">
        <f>'Downloaded Data'!K287 + 1</f>
        <v>6</v>
      </c>
      <c r="K287" s="2">
        <f t="shared" si="19"/>
        <v>6</v>
      </c>
      <c r="L287" s="3">
        <f>7 - ('Downloaded Data'!M287 + 1)</f>
        <v>6</v>
      </c>
      <c r="M287" s="3">
        <f>'Downloaded Data'!N287 + 1</f>
        <v>4</v>
      </c>
      <c r="N287" s="3">
        <f>'Downloaded Data'!O287 + 1</f>
        <v>6</v>
      </c>
      <c r="O287" s="3">
        <f>'Downloaded Data'!P287 + 1</f>
        <v>6</v>
      </c>
      <c r="P287" s="3">
        <f>'Downloaded Data'!Q287 + 1</f>
        <v>6</v>
      </c>
      <c r="Q287" s="3">
        <f>'Downloaded Data'!R287 + 1</f>
        <v>5</v>
      </c>
      <c r="R287" s="5">
        <f t="shared" si="16"/>
        <v>5.5</v>
      </c>
      <c r="S287" s="3">
        <f>'Downloaded Data'!T287 + 1</f>
        <v>5</v>
      </c>
      <c r="T287" s="3">
        <f xml:space="preserve"> 7 - ('Downloaded Data'!U287 + 1)</f>
        <v>2</v>
      </c>
      <c r="U287" s="3">
        <f>'Downloaded Data'!V287 + 1</f>
        <v>2</v>
      </c>
      <c r="V287" s="3">
        <f>7 - ('Downloaded Data'!W287 + 1)</f>
        <v>3</v>
      </c>
      <c r="W287" s="3">
        <f>7 - ('Downloaded Data'!X287 + 1)</f>
        <v>3</v>
      </c>
      <c r="X287" s="3">
        <f>7 - ('Downloaded Data'!Y287 + 1)</f>
        <v>2</v>
      </c>
      <c r="Y287" s="3">
        <f>7 - ('Downloaded Data'!Z287 + 1)</f>
        <v>3</v>
      </c>
      <c r="Z287" s="3">
        <f>'Downloaded Data'!AA287 + 1</f>
        <v>1</v>
      </c>
      <c r="AA287" s="2">
        <f t="shared" si="17"/>
        <v>2.625</v>
      </c>
      <c r="AB287" s="2">
        <f t="shared" si="18"/>
        <v>4.5</v>
      </c>
      <c r="AC287" s="3" t="str">
        <f>VLOOKUP('Downloaded Data'!AB287,Key!$A$396:$B$456,2)</f>
        <v>MS Powerpoint</v>
      </c>
      <c r="AE287" t="s">
        <v>451</v>
      </c>
      <c r="AF287" s="3">
        <v>5</v>
      </c>
      <c r="AG287" s="3">
        <v>6</v>
      </c>
      <c r="AH287" s="3">
        <v>6</v>
      </c>
      <c r="AI287" s="3">
        <v>7</v>
      </c>
      <c r="AJ287" s="3">
        <v>6</v>
      </c>
      <c r="AK287" s="3">
        <v>7</v>
      </c>
      <c r="AL287" s="3">
        <v>7</v>
      </c>
      <c r="AM287" s="3">
        <v>5</v>
      </c>
      <c r="AN287" s="3">
        <v>5</v>
      </c>
      <c r="AO287" s="3">
        <v>7</v>
      </c>
      <c r="AP287" s="3">
        <v>7</v>
      </c>
      <c r="AQ287" s="3">
        <v>8</v>
      </c>
      <c r="AR287" s="3">
        <v>8</v>
      </c>
      <c r="AS287" s="3">
        <v>5</v>
      </c>
      <c r="AT287" s="3">
        <v>5</v>
      </c>
      <c r="AU287" s="3">
        <v>5</v>
      </c>
    </row>
    <row r="288" spans="1:48" x14ac:dyDescent="0.2">
      <c r="A288" t="s">
        <v>761</v>
      </c>
      <c r="B288" t="s">
        <v>48</v>
      </c>
      <c r="C288" s="3">
        <v>21</v>
      </c>
      <c r="D288" t="str">
        <f>VLOOKUP('Downloaded Data'!D288,Key!$A$5:$B$251,2)</f>
        <v>Portugal</v>
      </c>
      <c r="E288" s="3">
        <f>7-('Downloaded Data'!F288 + 1)</f>
        <v>5</v>
      </c>
      <c r="F288" s="3">
        <f>7 - ('Downloaded Data'!G288 + 1)</f>
        <v>4</v>
      </c>
      <c r="G288" s="3">
        <f>'Downloaded Data'!H288 + 1</f>
        <v>5</v>
      </c>
      <c r="H288" s="3">
        <f xml:space="preserve"> 7 - ('Downloaded Data'!I288 + 1)</f>
        <v>4</v>
      </c>
      <c r="I288" s="3">
        <f>'Downloaded Data'!J288 + 1</f>
        <v>4</v>
      </c>
      <c r="J288" s="3">
        <f>'Downloaded Data'!K288 + 1</f>
        <v>4</v>
      </c>
      <c r="K288" s="2">
        <f t="shared" si="19"/>
        <v>4.333333333333333</v>
      </c>
      <c r="L288" s="3">
        <f>7 - ('Downloaded Data'!M288 + 1)</f>
        <v>5</v>
      </c>
      <c r="M288" s="3">
        <f>'Downloaded Data'!N288 + 1</f>
        <v>5</v>
      </c>
      <c r="N288" s="3">
        <f>'Downloaded Data'!O288 + 1</f>
        <v>5</v>
      </c>
      <c r="O288" s="3">
        <f>'Downloaded Data'!P288 + 1</f>
        <v>4</v>
      </c>
      <c r="P288" s="3">
        <f>'Downloaded Data'!Q288 + 1</f>
        <v>5</v>
      </c>
      <c r="Q288" s="3">
        <f>'Downloaded Data'!R288 + 1</f>
        <v>4</v>
      </c>
      <c r="R288" s="5">
        <f t="shared" si="16"/>
        <v>4.666666666666667</v>
      </c>
      <c r="S288" s="3">
        <f>'Downloaded Data'!T288 + 1</f>
        <v>5</v>
      </c>
      <c r="T288" s="3">
        <f xml:space="preserve"> 7 - ('Downloaded Data'!U288 + 1)</f>
        <v>4</v>
      </c>
      <c r="U288" s="3">
        <f>'Downloaded Data'!V288 + 1</f>
        <v>4</v>
      </c>
      <c r="V288" s="3">
        <f>7 - ('Downloaded Data'!W288 + 1)</f>
        <v>5</v>
      </c>
      <c r="W288" s="3">
        <f>7 - ('Downloaded Data'!X288 + 1)</f>
        <v>5</v>
      </c>
      <c r="X288" s="3">
        <f>7 - ('Downloaded Data'!Y288 + 1)</f>
        <v>4</v>
      </c>
      <c r="Y288" s="3">
        <f>7 - ('Downloaded Data'!Z288 + 1)</f>
        <v>4</v>
      </c>
      <c r="Z288" s="3">
        <f>'Downloaded Data'!AA288 + 1</f>
        <v>4</v>
      </c>
      <c r="AA288" s="2">
        <f t="shared" si="17"/>
        <v>4.375</v>
      </c>
      <c r="AB288" s="2">
        <f t="shared" si="18"/>
        <v>4.45</v>
      </c>
      <c r="AC288" s="3" t="str">
        <f>VLOOKUP('Downloaded Data'!AB288,Key!$A$396:$B$456,2)</f>
        <v>MatLab</v>
      </c>
      <c r="AE288" t="s">
        <v>452</v>
      </c>
      <c r="AF288" s="3">
        <v>7</v>
      </c>
      <c r="AG288" s="3">
        <v>7</v>
      </c>
      <c r="AH288" s="3">
        <v>6</v>
      </c>
      <c r="AI288" s="3">
        <v>5</v>
      </c>
      <c r="AJ288" s="3">
        <v>7</v>
      </c>
      <c r="AK288" s="3">
        <v>4</v>
      </c>
      <c r="AL288" s="3">
        <v>7</v>
      </c>
      <c r="AM288" s="3">
        <v>6</v>
      </c>
      <c r="AN288" s="3">
        <v>5</v>
      </c>
      <c r="AO288" s="3">
        <v>8</v>
      </c>
      <c r="AP288" s="3">
        <v>8</v>
      </c>
      <c r="AQ288" s="3">
        <v>7</v>
      </c>
      <c r="AR288" s="3">
        <v>6</v>
      </c>
      <c r="AS288" s="3">
        <v>4</v>
      </c>
      <c r="AT288" s="3">
        <v>10</v>
      </c>
      <c r="AU288" s="3">
        <v>6</v>
      </c>
    </row>
    <row r="289" spans="1:48" x14ac:dyDescent="0.2">
      <c r="A289" t="s">
        <v>762</v>
      </c>
      <c r="B289" t="s">
        <v>60</v>
      </c>
      <c r="C289" s="3">
        <v>26</v>
      </c>
      <c r="D289" t="str">
        <f>VLOOKUP('Downloaded Data'!D289,Key!$A$5:$B$251,2)</f>
        <v>South Africa</v>
      </c>
      <c r="E289" s="3">
        <f>7-('Downloaded Data'!F289 + 1)</f>
        <v>5</v>
      </c>
      <c r="F289" s="3">
        <f>7 - ('Downloaded Data'!G289 + 1)</f>
        <v>5</v>
      </c>
      <c r="G289" s="3">
        <f>'Downloaded Data'!H289 + 1</f>
        <v>5</v>
      </c>
      <c r="H289" s="3">
        <f xml:space="preserve"> 7 - ('Downloaded Data'!I289 + 1)</f>
        <v>5</v>
      </c>
      <c r="I289" s="3">
        <f>'Downloaded Data'!J289 + 1</f>
        <v>5</v>
      </c>
      <c r="J289" s="3">
        <f>'Downloaded Data'!K289 + 1</f>
        <v>5</v>
      </c>
      <c r="K289" s="2">
        <f t="shared" si="19"/>
        <v>5</v>
      </c>
      <c r="L289" s="3">
        <f>7 - ('Downloaded Data'!M289 + 1)</f>
        <v>5</v>
      </c>
      <c r="M289" s="3">
        <f>'Downloaded Data'!N289 + 1</f>
        <v>5</v>
      </c>
      <c r="N289" s="3">
        <f>'Downloaded Data'!O289 + 1</f>
        <v>5</v>
      </c>
      <c r="O289" s="3">
        <f>'Downloaded Data'!P289 + 1</f>
        <v>5</v>
      </c>
      <c r="P289" s="3">
        <f>'Downloaded Data'!Q289 + 1</f>
        <v>5</v>
      </c>
      <c r="Q289" s="3">
        <f>'Downloaded Data'!R289 + 1</f>
        <v>5</v>
      </c>
      <c r="R289" s="5">
        <f t="shared" si="16"/>
        <v>5</v>
      </c>
      <c r="S289" s="3">
        <f>'Downloaded Data'!T289 + 1</f>
        <v>5</v>
      </c>
      <c r="T289" s="3">
        <f xml:space="preserve"> 7 - ('Downloaded Data'!U289 + 1)</f>
        <v>4</v>
      </c>
      <c r="U289" s="3">
        <f>'Downloaded Data'!V289 + 1</f>
        <v>5</v>
      </c>
      <c r="V289" s="3">
        <f>7 - ('Downloaded Data'!W289 + 1)</f>
        <v>6</v>
      </c>
      <c r="W289" s="3">
        <f>7 - ('Downloaded Data'!X289 + 1)</f>
        <v>5</v>
      </c>
      <c r="X289" s="3">
        <f>7 - ('Downloaded Data'!Y289 + 1)</f>
        <v>5</v>
      </c>
      <c r="Y289" s="3">
        <f>7 - ('Downloaded Data'!Z289 + 1)</f>
        <v>5</v>
      </c>
      <c r="Z289" s="3">
        <f>'Downloaded Data'!AA289 + 1</f>
        <v>5</v>
      </c>
      <c r="AA289" s="2">
        <f t="shared" si="17"/>
        <v>5</v>
      </c>
      <c r="AB289" s="2">
        <f t="shared" si="18"/>
        <v>5</v>
      </c>
      <c r="AC289" s="3" t="str">
        <f>VLOOKUP('Downloaded Data'!AB289,Key!$A$396:$B$456,2)</f>
        <v>Mendeley</v>
      </c>
      <c r="AE289" t="s">
        <v>453</v>
      </c>
      <c r="AF289" s="3">
        <v>8</v>
      </c>
      <c r="AG289" s="3">
        <v>9</v>
      </c>
      <c r="AH289" s="3">
        <v>7</v>
      </c>
      <c r="AI289" s="3">
        <v>7</v>
      </c>
      <c r="AJ289" s="3">
        <v>8</v>
      </c>
      <c r="AK289" s="3">
        <v>8</v>
      </c>
      <c r="AL289" s="3">
        <v>7</v>
      </c>
      <c r="AM289" s="3">
        <v>7</v>
      </c>
      <c r="AN289" s="3">
        <v>6</v>
      </c>
      <c r="AO289" s="3">
        <v>7</v>
      </c>
      <c r="AP289" s="3">
        <v>6</v>
      </c>
      <c r="AQ289" s="3">
        <v>5</v>
      </c>
      <c r="AR289" s="3">
        <v>6</v>
      </c>
      <c r="AS289" s="3">
        <v>6</v>
      </c>
      <c r="AT289" s="3">
        <v>8</v>
      </c>
      <c r="AU289" s="3">
        <v>7</v>
      </c>
      <c r="AV289" t="s">
        <v>454</v>
      </c>
    </row>
    <row r="290" spans="1:48" x14ac:dyDescent="0.2">
      <c r="A290" t="s">
        <v>763</v>
      </c>
      <c r="B290" t="s">
        <v>60</v>
      </c>
      <c r="C290" s="3">
        <v>52</v>
      </c>
      <c r="D290" t="str">
        <f>VLOOKUP('Downloaded Data'!D290,Key!$A$5:$B$251,2)</f>
        <v>South Africa</v>
      </c>
      <c r="E290" s="3">
        <f>7-('Downloaded Data'!F290 + 1)</f>
        <v>4</v>
      </c>
      <c r="F290" s="3">
        <f>7 - ('Downloaded Data'!G290 + 1)</f>
        <v>5</v>
      </c>
      <c r="G290" s="3">
        <f>'Downloaded Data'!H290 + 1</f>
        <v>2</v>
      </c>
      <c r="H290" s="3">
        <f xml:space="preserve"> 7 - ('Downloaded Data'!I290 + 1)</f>
        <v>4</v>
      </c>
      <c r="I290" s="3">
        <f>'Downloaded Data'!J290 + 1</f>
        <v>3</v>
      </c>
      <c r="J290" s="3">
        <f>'Downloaded Data'!K290 + 1</f>
        <v>2</v>
      </c>
      <c r="K290" s="2">
        <f t="shared" si="19"/>
        <v>3.3333333333333335</v>
      </c>
      <c r="L290" s="3">
        <f>7 - ('Downloaded Data'!M290 + 1)</f>
        <v>5</v>
      </c>
      <c r="M290" s="3">
        <f>'Downloaded Data'!N290 + 1</f>
        <v>5</v>
      </c>
      <c r="N290" s="3">
        <f>'Downloaded Data'!O290 + 1</f>
        <v>6</v>
      </c>
      <c r="O290" s="3">
        <f>'Downloaded Data'!P290 + 1</f>
        <v>3</v>
      </c>
      <c r="P290" s="3">
        <f>'Downloaded Data'!Q290 + 1</f>
        <v>3</v>
      </c>
      <c r="Q290" s="3">
        <f>'Downloaded Data'!R290 + 1</f>
        <v>3</v>
      </c>
      <c r="R290" s="5">
        <f t="shared" si="16"/>
        <v>4.166666666666667</v>
      </c>
      <c r="S290" s="3">
        <f>'Downloaded Data'!T290 + 1</f>
        <v>5</v>
      </c>
      <c r="T290" s="3">
        <f xml:space="preserve"> 7 - ('Downloaded Data'!U290 + 1)</f>
        <v>5</v>
      </c>
      <c r="U290" s="3">
        <f>'Downloaded Data'!V290 + 1</f>
        <v>5</v>
      </c>
      <c r="V290" s="3">
        <f>7 - ('Downloaded Data'!W290 + 1)</f>
        <v>5</v>
      </c>
      <c r="W290" s="3">
        <f>7 - ('Downloaded Data'!X290 + 1)</f>
        <v>5</v>
      </c>
      <c r="X290" s="3">
        <f>7 - ('Downloaded Data'!Y290 + 1)</f>
        <v>6</v>
      </c>
      <c r="Y290" s="3">
        <f>7 - ('Downloaded Data'!Z290 + 1)</f>
        <v>6</v>
      </c>
      <c r="Z290" s="3">
        <f>'Downloaded Data'!AA290 + 1</f>
        <v>5</v>
      </c>
      <c r="AA290" s="2">
        <f t="shared" si="17"/>
        <v>5.25</v>
      </c>
      <c r="AB290" s="2">
        <f t="shared" si="18"/>
        <v>4.3499999999999996</v>
      </c>
      <c r="AC290" s="3" t="str">
        <f>VLOOKUP('Downloaded Data'!AB290,Key!$A$396:$B$456,2)</f>
        <v>Lightroom</v>
      </c>
      <c r="AE290" t="s">
        <v>455</v>
      </c>
      <c r="AF290" s="3">
        <v>10</v>
      </c>
      <c r="AG290" s="3">
        <v>10</v>
      </c>
      <c r="AH290" s="3">
        <v>10</v>
      </c>
      <c r="AI290" s="3">
        <v>10</v>
      </c>
      <c r="AJ290" s="3">
        <v>10</v>
      </c>
      <c r="AK290" s="3">
        <v>10</v>
      </c>
      <c r="AL290" s="3">
        <v>10</v>
      </c>
      <c r="AM290" s="3">
        <v>10</v>
      </c>
      <c r="AN290" s="3">
        <v>10</v>
      </c>
      <c r="AO290" s="3">
        <v>10</v>
      </c>
      <c r="AP290" s="3">
        <v>10</v>
      </c>
      <c r="AQ290" s="3">
        <v>6</v>
      </c>
      <c r="AR290" s="3">
        <v>0</v>
      </c>
      <c r="AS290" s="3">
        <v>0</v>
      </c>
      <c r="AT290" s="3">
        <v>0</v>
      </c>
      <c r="AU290" s="3">
        <v>10</v>
      </c>
    </row>
    <row r="291" spans="1:48" x14ac:dyDescent="0.2">
      <c r="A291" t="s">
        <v>764</v>
      </c>
      <c r="B291" t="s">
        <v>48</v>
      </c>
      <c r="C291" s="3">
        <v>36</v>
      </c>
      <c r="D291" t="str">
        <f>VLOOKUP('Downloaded Data'!D291,Key!$A$5:$B$251,2)</f>
        <v>Finland</v>
      </c>
      <c r="E291" s="3">
        <f>7-('Downloaded Data'!F291 + 1)</f>
        <v>6</v>
      </c>
      <c r="F291" s="3">
        <f>7 - ('Downloaded Data'!G291 + 1)</f>
        <v>5</v>
      </c>
      <c r="G291" s="3">
        <f>'Downloaded Data'!H291 + 1</f>
        <v>4</v>
      </c>
      <c r="H291" s="3">
        <f xml:space="preserve"> 7 - ('Downloaded Data'!I291 + 1)</f>
        <v>6</v>
      </c>
      <c r="I291" s="3">
        <f>'Downloaded Data'!J291 + 1</f>
        <v>4</v>
      </c>
      <c r="J291" s="3">
        <f>'Downloaded Data'!K291 + 1</f>
        <v>4</v>
      </c>
      <c r="K291" s="2">
        <f t="shared" si="19"/>
        <v>4.833333333333333</v>
      </c>
      <c r="L291" s="3">
        <f>7 - ('Downloaded Data'!M291 + 1)</f>
        <v>6</v>
      </c>
      <c r="M291" s="3">
        <f>'Downloaded Data'!N291 + 1</f>
        <v>4</v>
      </c>
      <c r="N291" s="3">
        <f>'Downloaded Data'!O291 + 1</f>
        <v>3</v>
      </c>
      <c r="O291" s="3">
        <f>'Downloaded Data'!P291 + 1</f>
        <v>3</v>
      </c>
      <c r="P291" s="3">
        <f>'Downloaded Data'!Q291 + 1</f>
        <v>3</v>
      </c>
      <c r="Q291" s="3">
        <f>'Downloaded Data'!R291 + 1</f>
        <v>4</v>
      </c>
      <c r="R291" s="5">
        <f t="shared" si="16"/>
        <v>3.8333333333333335</v>
      </c>
      <c r="S291" s="3">
        <f>'Downloaded Data'!T291 + 1</f>
        <v>4</v>
      </c>
      <c r="T291" s="3">
        <f xml:space="preserve"> 7 - ('Downloaded Data'!U291 + 1)</f>
        <v>5</v>
      </c>
      <c r="U291" s="3">
        <f>'Downloaded Data'!V291 + 1</f>
        <v>4</v>
      </c>
      <c r="V291" s="3">
        <f>7 - ('Downloaded Data'!W291 + 1)</f>
        <v>5</v>
      </c>
      <c r="W291" s="3">
        <f>7 - ('Downloaded Data'!X291 + 1)</f>
        <v>5</v>
      </c>
      <c r="X291" s="3">
        <f>7 - ('Downloaded Data'!Y291 + 1)</f>
        <v>5</v>
      </c>
      <c r="Y291" s="3">
        <f>7 - ('Downloaded Data'!Z291 + 1)</f>
        <v>6</v>
      </c>
      <c r="Z291" s="3">
        <f>'Downloaded Data'!AA291 + 1</f>
        <v>3</v>
      </c>
      <c r="AA291" s="2">
        <f t="shared" si="17"/>
        <v>4.625</v>
      </c>
      <c r="AB291" s="2">
        <f t="shared" si="18"/>
        <v>4.45</v>
      </c>
      <c r="AC291" s="3" t="str">
        <f>VLOOKUP('Downloaded Data'!AB291,Key!$A$396:$B$456,2)</f>
        <v>Google Docs</v>
      </c>
      <c r="AE291" t="s">
        <v>456</v>
      </c>
      <c r="AF291" s="3">
        <v>7</v>
      </c>
      <c r="AG291" s="3">
        <v>8</v>
      </c>
      <c r="AH291" s="3">
        <v>10</v>
      </c>
      <c r="AI291" s="3">
        <v>8</v>
      </c>
      <c r="AJ291" s="3">
        <v>8</v>
      </c>
      <c r="AK291" s="3">
        <v>10</v>
      </c>
      <c r="AL291" s="3">
        <v>9</v>
      </c>
      <c r="AM291" s="3">
        <v>8</v>
      </c>
      <c r="AN291" s="3">
        <v>4</v>
      </c>
      <c r="AO291" s="3">
        <v>9</v>
      </c>
      <c r="AP291" s="3">
        <v>9</v>
      </c>
      <c r="AQ291" s="3">
        <v>0</v>
      </c>
      <c r="AR291" s="3">
        <v>5</v>
      </c>
      <c r="AS291" s="3">
        <v>0</v>
      </c>
      <c r="AT291" s="3">
        <v>10</v>
      </c>
      <c r="AU291" s="3">
        <v>6</v>
      </c>
    </row>
    <row r="292" spans="1:48" x14ac:dyDescent="0.2">
      <c r="A292" t="s">
        <v>765</v>
      </c>
      <c r="B292" t="s">
        <v>48</v>
      </c>
      <c r="C292" s="3">
        <v>32</v>
      </c>
      <c r="D292" t="str">
        <f>VLOOKUP('Downloaded Data'!D292,Key!$A$5:$B$251,2)</f>
        <v>Greece</v>
      </c>
      <c r="E292" s="3">
        <f>7-('Downloaded Data'!F292 + 1)</f>
        <v>5</v>
      </c>
      <c r="F292" s="3">
        <f>7 - ('Downloaded Data'!G292 + 1)</f>
        <v>4</v>
      </c>
      <c r="G292" s="3">
        <f>'Downloaded Data'!H292 + 1</f>
        <v>4</v>
      </c>
      <c r="H292" s="3">
        <f xml:space="preserve"> 7 - ('Downloaded Data'!I292 + 1)</f>
        <v>4</v>
      </c>
      <c r="I292" s="3">
        <f>'Downloaded Data'!J292 + 1</f>
        <v>4</v>
      </c>
      <c r="J292" s="3">
        <f>'Downloaded Data'!K292 + 1</f>
        <v>6</v>
      </c>
      <c r="K292" s="2">
        <f t="shared" si="19"/>
        <v>4.5</v>
      </c>
      <c r="L292" s="3">
        <f>7 - ('Downloaded Data'!M292 + 1)</f>
        <v>6</v>
      </c>
      <c r="M292" s="3">
        <f>'Downloaded Data'!N292 + 1</f>
        <v>4</v>
      </c>
      <c r="N292" s="3">
        <f>'Downloaded Data'!O292 + 1</f>
        <v>3</v>
      </c>
      <c r="O292" s="3">
        <f>'Downloaded Data'!P292 + 1</f>
        <v>4</v>
      </c>
      <c r="P292" s="3">
        <f>'Downloaded Data'!Q292 + 1</f>
        <v>6</v>
      </c>
      <c r="Q292" s="3">
        <f>'Downloaded Data'!R292 + 1</f>
        <v>4</v>
      </c>
      <c r="R292" s="5">
        <f t="shared" si="16"/>
        <v>4.5</v>
      </c>
      <c r="S292" s="3">
        <f>'Downloaded Data'!T292 + 1</f>
        <v>5</v>
      </c>
      <c r="T292" s="3">
        <f xml:space="preserve"> 7 - ('Downloaded Data'!U292 + 1)</f>
        <v>6</v>
      </c>
      <c r="U292" s="3">
        <f>'Downloaded Data'!V292 + 1</f>
        <v>4</v>
      </c>
      <c r="V292" s="3">
        <f>7 - ('Downloaded Data'!W292 + 1)</f>
        <v>5</v>
      </c>
      <c r="W292" s="3">
        <f>7 - ('Downloaded Data'!X292 + 1)</f>
        <v>6</v>
      </c>
      <c r="X292" s="3">
        <f>7 - ('Downloaded Data'!Y292 + 1)</f>
        <v>6</v>
      </c>
      <c r="Y292" s="3">
        <f>7 - ('Downloaded Data'!Z292 + 1)</f>
        <v>6</v>
      </c>
      <c r="Z292" s="3">
        <f>'Downloaded Data'!AA292 + 1</f>
        <v>5</v>
      </c>
      <c r="AA292" s="2">
        <f t="shared" si="17"/>
        <v>5.375</v>
      </c>
      <c r="AB292" s="2">
        <f t="shared" si="18"/>
        <v>4.8499999999999996</v>
      </c>
      <c r="AC292" s="3" t="str">
        <f>VLOOKUP('Downloaded Data'!AB292,Key!$A$396:$B$456,2)</f>
        <v>AutoCAD</v>
      </c>
      <c r="AE292" t="s">
        <v>457</v>
      </c>
      <c r="AF292" s="3">
        <v>7</v>
      </c>
      <c r="AG292" s="3">
        <v>5</v>
      </c>
      <c r="AH292" s="3">
        <v>9</v>
      </c>
      <c r="AI292" s="3">
        <v>9</v>
      </c>
      <c r="AJ292" s="3">
        <v>5</v>
      </c>
      <c r="AK292" s="3">
        <v>2</v>
      </c>
      <c r="AL292" s="3">
        <v>2</v>
      </c>
      <c r="AM292" s="3">
        <v>7</v>
      </c>
      <c r="AN292" s="3">
        <v>6</v>
      </c>
      <c r="AO292" s="3">
        <v>0</v>
      </c>
      <c r="AP292" s="3">
        <v>8</v>
      </c>
      <c r="AQ292" s="3">
        <v>6</v>
      </c>
      <c r="AR292" s="3">
        <v>10</v>
      </c>
      <c r="AS292" s="3">
        <v>3</v>
      </c>
      <c r="AT292" s="3">
        <v>8</v>
      </c>
      <c r="AU292" s="3">
        <v>3</v>
      </c>
      <c r="AV292" t="s">
        <v>458</v>
      </c>
    </row>
    <row r="293" spans="1:48" x14ac:dyDescent="0.2">
      <c r="A293" t="s">
        <v>766</v>
      </c>
      <c r="B293" t="s">
        <v>212</v>
      </c>
      <c r="C293" s="3">
        <v>40</v>
      </c>
      <c r="D293" t="str">
        <f>VLOOKUP('Downloaded Data'!D293,Key!$A$5:$B$251,2)</f>
        <v>Germany</v>
      </c>
      <c r="E293" s="3">
        <f>7-('Downloaded Data'!F293 + 1)</f>
        <v>5</v>
      </c>
      <c r="F293" s="3">
        <f>7 - ('Downloaded Data'!G293 + 1)</f>
        <v>4</v>
      </c>
      <c r="G293" s="3">
        <f>'Downloaded Data'!H293 + 1</f>
        <v>3</v>
      </c>
      <c r="H293" s="3">
        <f xml:space="preserve"> 7 - ('Downloaded Data'!I293 + 1)</f>
        <v>5</v>
      </c>
      <c r="I293" s="3">
        <f>'Downloaded Data'!J293 + 1</f>
        <v>5</v>
      </c>
      <c r="J293" s="3">
        <f>'Downloaded Data'!K293 + 1</f>
        <v>4</v>
      </c>
      <c r="K293" s="2">
        <f t="shared" si="19"/>
        <v>4.333333333333333</v>
      </c>
      <c r="L293" s="3">
        <f>7 - ('Downloaded Data'!M293 + 1)</f>
        <v>5</v>
      </c>
      <c r="M293" s="3">
        <f>'Downloaded Data'!N293 + 1</f>
        <v>5</v>
      </c>
      <c r="N293" s="3">
        <f>'Downloaded Data'!O293 + 1</f>
        <v>5</v>
      </c>
      <c r="O293" s="3">
        <f>'Downloaded Data'!P293 + 1</f>
        <v>5</v>
      </c>
      <c r="P293" s="3">
        <f>'Downloaded Data'!Q293 + 1</f>
        <v>5</v>
      </c>
      <c r="Q293" s="3">
        <f>'Downloaded Data'!R293 + 1</f>
        <v>4</v>
      </c>
      <c r="R293" s="5">
        <f t="shared" si="16"/>
        <v>4.833333333333333</v>
      </c>
      <c r="S293" s="3">
        <f>'Downloaded Data'!T293 + 1</f>
        <v>4</v>
      </c>
      <c r="T293" s="3">
        <f xml:space="preserve"> 7 - ('Downloaded Data'!U293 + 1)</f>
        <v>3</v>
      </c>
      <c r="U293" s="3">
        <f>'Downloaded Data'!V293 + 1</f>
        <v>5</v>
      </c>
      <c r="V293" s="3">
        <f>7 - ('Downloaded Data'!W293 + 1)</f>
        <v>2</v>
      </c>
      <c r="W293" s="3">
        <f>7 - ('Downloaded Data'!X293 + 1)</f>
        <v>3</v>
      </c>
      <c r="X293" s="3">
        <f>7 - ('Downloaded Data'!Y293 + 1)</f>
        <v>3</v>
      </c>
      <c r="Y293" s="3">
        <f>7 - ('Downloaded Data'!Z293 + 1)</f>
        <v>2</v>
      </c>
      <c r="Z293" s="3">
        <f>'Downloaded Data'!AA293 + 1</f>
        <v>5</v>
      </c>
      <c r="AA293" s="2">
        <f t="shared" si="17"/>
        <v>3.375</v>
      </c>
      <c r="AB293" s="2">
        <f t="shared" si="18"/>
        <v>4.0999999999999996</v>
      </c>
      <c r="AC293" s="3" t="str">
        <f>VLOOKUP('Downloaded Data'!AB293,Key!$A$396:$B$456,2)</f>
        <v>Photoshop</v>
      </c>
      <c r="AE293" t="s">
        <v>459</v>
      </c>
      <c r="AF293" s="3">
        <v>8</v>
      </c>
      <c r="AG293" s="3">
        <v>10</v>
      </c>
      <c r="AH293" s="3">
        <v>10</v>
      </c>
      <c r="AI293" s="3">
        <v>10</v>
      </c>
      <c r="AJ293" s="3">
        <v>10</v>
      </c>
      <c r="AK293" s="3">
        <v>9</v>
      </c>
      <c r="AL293" s="3">
        <v>10</v>
      </c>
      <c r="AM293" s="3">
        <v>9</v>
      </c>
      <c r="AN293" s="3">
        <v>10</v>
      </c>
      <c r="AO293" s="3">
        <v>7</v>
      </c>
      <c r="AP293" s="3">
        <v>9</v>
      </c>
      <c r="AQ293" s="3">
        <v>5</v>
      </c>
      <c r="AR293" s="3">
        <v>4</v>
      </c>
      <c r="AS293" s="3">
        <v>8</v>
      </c>
      <c r="AT293" s="3">
        <v>7</v>
      </c>
      <c r="AU293" s="3">
        <v>2</v>
      </c>
      <c r="AV293" t="s">
        <v>460</v>
      </c>
    </row>
    <row r="294" spans="1:48" x14ac:dyDescent="0.2">
      <c r="A294" t="s">
        <v>767</v>
      </c>
      <c r="B294" t="s">
        <v>48</v>
      </c>
      <c r="C294" s="3">
        <v>24</v>
      </c>
      <c r="D294" t="str">
        <f>VLOOKUP('Downloaded Data'!D294,Key!$A$5:$B$251,2)</f>
        <v>Poland</v>
      </c>
      <c r="E294" s="3">
        <f>7-('Downloaded Data'!F294 + 1)</f>
        <v>4</v>
      </c>
      <c r="F294" s="3">
        <f>7 - ('Downloaded Data'!G294 + 1)</f>
        <v>2</v>
      </c>
      <c r="G294" s="3">
        <f>'Downloaded Data'!H294 + 1</f>
        <v>4</v>
      </c>
      <c r="H294" s="3">
        <f xml:space="preserve"> 7 - ('Downloaded Data'!I294 + 1)</f>
        <v>2</v>
      </c>
      <c r="I294" s="3">
        <f>'Downloaded Data'!J294 + 1</f>
        <v>4</v>
      </c>
      <c r="J294" s="3">
        <f>'Downloaded Data'!K294 + 1</f>
        <v>4</v>
      </c>
      <c r="K294" s="2">
        <f t="shared" si="19"/>
        <v>3.3333333333333335</v>
      </c>
      <c r="L294" s="3">
        <f>7 - ('Downloaded Data'!M294 + 1)</f>
        <v>2</v>
      </c>
      <c r="M294" s="3">
        <f>'Downloaded Data'!N294 + 1</f>
        <v>3</v>
      </c>
      <c r="N294" s="3">
        <f>'Downloaded Data'!O294 + 1</f>
        <v>4</v>
      </c>
      <c r="O294" s="3">
        <f>'Downloaded Data'!P294 + 1</f>
        <v>4</v>
      </c>
      <c r="P294" s="3">
        <f>'Downloaded Data'!Q294 + 1</f>
        <v>2</v>
      </c>
      <c r="Q294" s="3">
        <f>'Downloaded Data'!R294 + 1</f>
        <v>2</v>
      </c>
      <c r="R294" s="5">
        <f t="shared" si="16"/>
        <v>2.8333333333333335</v>
      </c>
      <c r="S294" s="3">
        <f>'Downloaded Data'!T294 + 1</f>
        <v>6</v>
      </c>
      <c r="T294" s="3">
        <f xml:space="preserve"> 7 - ('Downloaded Data'!U294 + 1)</f>
        <v>3</v>
      </c>
      <c r="U294" s="3">
        <f>'Downloaded Data'!V294 + 1</f>
        <v>3</v>
      </c>
      <c r="V294" s="3">
        <f>7 - ('Downloaded Data'!W294 + 1)</f>
        <v>3</v>
      </c>
      <c r="W294" s="3">
        <f>7 - ('Downloaded Data'!X294 + 1)</f>
        <v>4</v>
      </c>
      <c r="X294" s="3">
        <f>7 - ('Downloaded Data'!Y294 + 1)</f>
        <v>5</v>
      </c>
      <c r="Y294" s="3">
        <f>7 - ('Downloaded Data'!Z294 + 1)</f>
        <v>3</v>
      </c>
      <c r="Z294" s="3">
        <f>'Downloaded Data'!AA294 + 1</f>
        <v>2</v>
      </c>
      <c r="AA294" s="2">
        <f t="shared" si="17"/>
        <v>3.625</v>
      </c>
      <c r="AB294" s="2">
        <f t="shared" si="18"/>
        <v>3.3</v>
      </c>
      <c r="AC294" s="3" t="str">
        <f>VLOOKUP('Downloaded Data'!AB294,Key!$A$396:$B$456,2)</f>
        <v>MS Powerpoint</v>
      </c>
      <c r="AE294" t="s">
        <v>461</v>
      </c>
      <c r="AF294" s="3">
        <v>0</v>
      </c>
      <c r="AG294" s="3">
        <v>2</v>
      </c>
      <c r="AH294" s="3">
        <v>1</v>
      </c>
      <c r="AI294" s="3">
        <v>0</v>
      </c>
      <c r="AJ294" s="3">
        <v>3</v>
      </c>
      <c r="AK294" s="3">
        <v>0</v>
      </c>
      <c r="AL294" s="3">
        <v>0</v>
      </c>
      <c r="AM294" s="3">
        <v>0</v>
      </c>
      <c r="AN294" s="3">
        <v>3</v>
      </c>
      <c r="AO294" s="3">
        <v>0</v>
      </c>
      <c r="AP294" s="3">
        <v>0</v>
      </c>
      <c r="AQ294" s="3">
        <v>4</v>
      </c>
      <c r="AR294" s="3">
        <v>0</v>
      </c>
      <c r="AS294" s="3">
        <v>0</v>
      </c>
      <c r="AT294" s="3">
        <v>0</v>
      </c>
      <c r="AU294" s="3">
        <v>0</v>
      </c>
      <c r="AV294" t="s">
        <v>462</v>
      </c>
    </row>
    <row r="295" spans="1:48" x14ac:dyDescent="0.2">
      <c r="A295" t="s">
        <v>768</v>
      </c>
      <c r="B295" t="s">
        <v>48</v>
      </c>
      <c r="C295" s="3">
        <v>40</v>
      </c>
      <c r="D295" t="str">
        <f>VLOOKUP('Downloaded Data'!D295,Key!$A$5:$B$251,2)</f>
        <v>Poland</v>
      </c>
      <c r="E295" s="3">
        <f>7-('Downloaded Data'!F295 + 1)</f>
        <v>6</v>
      </c>
      <c r="F295" s="3">
        <f>7 - ('Downloaded Data'!G295 + 1)</f>
        <v>6</v>
      </c>
      <c r="G295" s="3">
        <f>'Downloaded Data'!H295 + 1</f>
        <v>6</v>
      </c>
      <c r="H295" s="3">
        <f xml:space="preserve"> 7 - ('Downloaded Data'!I295 + 1)</f>
        <v>1</v>
      </c>
      <c r="I295" s="3">
        <f>'Downloaded Data'!J295 + 1</f>
        <v>5</v>
      </c>
      <c r="J295" s="3">
        <f>'Downloaded Data'!K295 + 1</f>
        <v>6</v>
      </c>
      <c r="K295" s="2">
        <f t="shared" si="19"/>
        <v>5</v>
      </c>
      <c r="L295" s="3">
        <f>7 - ('Downloaded Data'!M295 + 1)</f>
        <v>6</v>
      </c>
      <c r="M295" s="3">
        <f>'Downloaded Data'!N295 + 1</f>
        <v>6</v>
      </c>
      <c r="N295" s="3">
        <f>'Downloaded Data'!O295 + 1</f>
        <v>6</v>
      </c>
      <c r="O295" s="3">
        <f>'Downloaded Data'!P295 + 1</f>
        <v>6</v>
      </c>
      <c r="P295" s="3">
        <f>'Downloaded Data'!Q295 + 1</f>
        <v>6</v>
      </c>
      <c r="Q295" s="3">
        <f>'Downloaded Data'!R295 + 1</f>
        <v>5</v>
      </c>
      <c r="R295" s="5">
        <f t="shared" si="16"/>
        <v>5.833333333333333</v>
      </c>
      <c r="S295" s="3">
        <f>'Downloaded Data'!T295 + 1</f>
        <v>6</v>
      </c>
      <c r="T295" s="3">
        <f xml:space="preserve"> 7 - ('Downloaded Data'!U295 + 1)</f>
        <v>4</v>
      </c>
      <c r="U295" s="3">
        <f>'Downloaded Data'!V295 + 1</f>
        <v>5</v>
      </c>
      <c r="V295" s="3">
        <f>7 - ('Downloaded Data'!W295 + 1)</f>
        <v>2</v>
      </c>
      <c r="W295" s="3">
        <f>7 - ('Downloaded Data'!X295 + 1)</f>
        <v>3</v>
      </c>
      <c r="X295" s="3">
        <f>7 - ('Downloaded Data'!Y295 + 1)</f>
        <v>3</v>
      </c>
      <c r="Y295" s="3">
        <f>7 - ('Downloaded Data'!Z295 + 1)</f>
        <v>2</v>
      </c>
      <c r="Z295" s="3">
        <f>'Downloaded Data'!AA295 + 1</f>
        <v>4</v>
      </c>
      <c r="AA295" s="2">
        <f t="shared" si="17"/>
        <v>3.625</v>
      </c>
      <c r="AB295" s="2">
        <f t="shared" si="18"/>
        <v>4.7</v>
      </c>
      <c r="AC295" s="3" t="str">
        <f>VLOOKUP('Downloaded Data'!AB295,Key!$A$396:$B$456,2)</f>
        <v>Visual Studio</v>
      </c>
      <c r="AE295" t="s">
        <v>463</v>
      </c>
      <c r="AF295" s="3">
        <v>5</v>
      </c>
      <c r="AG295" s="3">
        <v>6</v>
      </c>
      <c r="AH295" s="3">
        <v>8</v>
      </c>
      <c r="AI295" s="3">
        <v>9</v>
      </c>
      <c r="AJ295" s="3">
        <v>8</v>
      </c>
      <c r="AK295" s="3">
        <v>5</v>
      </c>
      <c r="AL295" s="3">
        <v>10</v>
      </c>
      <c r="AM295" s="3">
        <v>6</v>
      </c>
      <c r="AN295" s="3">
        <v>8</v>
      </c>
      <c r="AO295" s="3">
        <v>7</v>
      </c>
      <c r="AP295" s="3">
        <v>10</v>
      </c>
      <c r="AQ295" s="3">
        <v>10</v>
      </c>
      <c r="AR295" s="3">
        <v>8</v>
      </c>
      <c r="AS295" s="3">
        <v>7</v>
      </c>
      <c r="AT295" s="3">
        <v>7</v>
      </c>
      <c r="AU295" s="3">
        <v>10</v>
      </c>
      <c r="AV295" t="s">
        <v>464</v>
      </c>
    </row>
    <row r="296" spans="1:48" x14ac:dyDescent="0.2">
      <c r="A296" t="s">
        <v>769</v>
      </c>
      <c r="B296" t="s">
        <v>60</v>
      </c>
      <c r="C296" s="3">
        <v>27</v>
      </c>
      <c r="D296" t="str">
        <f>VLOOKUP('Downloaded Data'!D296,Key!$A$5:$B$251,2)</f>
        <v>South Africa</v>
      </c>
      <c r="E296" s="3">
        <f>7-('Downloaded Data'!F296 + 1)</f>
        <v>6</v>
      </c>
      <c r="F296" s="3">
        <f>7 - ('Downloaded Data'!G296 + 1)</f>
        <v>6</v>
      </c>
      <c r="G296" s="3">
        <f>'Downloaded Data'!H296 + 1</f>
        <v>6</v>
      </c>
      <c r="H296" s="3">
        <f xml:space="preserve"> 7 - ('Downloaded Data'!I296 + 1)</f>
        <v>6</v>
      </c>
      <c r="I296" s="3">
        <f>'Downloaded Data'!J296 + 1</f>
        <v>6</v>
      </c>
      <c r="J296" s="3">
        <f>'Downloaded Data'!K296 + 1</f>
        <v>6</v>
      </c>
      <c r="K296" s="2">
        <f t="shared" si="19"/>
        <v>6</v>
      </c>
      <c r="L296" s="3">
        <f>7 - ('Downloaded Data'!M296 + 1)</f>
        <v>6</v>
      </c>
      <c r="M296" s="3">
        <f>'Downloaded Data'!N296 + 1</f>
        <v>6</v>
      </c>
      <c r="N296" s="3">
        <f>'Downloaded Data'!O296 + 1</f>
        <v>6</v>
      </c>
      <c r="O296" s="3">
        <f>'Downloaded Data'!P296 + 1</f>
        <v>6</v>
      </c>
      <c r="P296" s="3">
        <f>'Downloaded Data'!Q296 + 1</f>
        <v>6</v>
      </c>
      <c r="Q296" s="3">
        <f>'Downloaded Data'!R296 + 1</f>
        <v>6</v>
      </c>
      <c r="R296" s="5">
        <f t="shared" si="16"/>
        <v>6</v>
      </c>
      <c r="S296" s="3">
        <f>'Downloaded Data'!T296 + 1</f>
        <v>6</v>
      </c>
      <c r="T296" s="3">
        <f xml:space="preserve"> 7 - ('Downloaded Data'!U296 + 1)</f>
        <v>6</v>
      </c>
      <c r="U296" s="3">
        <f>'Downloaded Data'!V296 + 1</f>
        <v>6</v>
      </c>
      <c r="V296" s="3">
        <f>7 - ('Downloaded Data'!W296 + 1)</f>
        <v>1</v>
      </c>
      <c r="W296" s="3">
        <f>7 - ('Downloaded Data'!X296 + 1)</f>
        <v>6</v>
      </c>
      <c r="X296" s="3">
        <f>7 - ('Downloaded Data'!Y296 + 1)</f>
        <v>6</v>
      </c>
      <c r="Y296" s="3">
        <f>7 - ('Downloaded Data'!Z296 + 1)</f>
        <v>6</v>
      </c>
      <c r="Z296" s="3">
        <f>'Downloaded Data'!AA296 + 1</f>
        <v>6</v>
      </c>
      <c r="AA296" s="2">
        <f t="shared" si="17"/>
        <v>5.375</v>
      </c>
      <c r="AB296" s="2">
        <f t="shared" si="18"/>
        <v>5.75</v>
      </c>
      <c r="AC296" s="3" t="str">
        <f>VLOOKUP('Downloaded Data'!AB296,Key!$A$396:$B$456,2)</f>
        <v>Visual Studio</v>
      </c>
      <c r="AE296" t="s">
        <v>465</v>
      </c>
      <c r="AF296" s="3">
        <v>8</v>
      </c>
      <c r="AG296" s="3">
        <v>10</v>
      </c>
      <c r="AH296" s="3">
        <v>7</v>
      </c>
      <c r="AI296" s="3">
        <v>8</v>
      </c>
      <c r="AJ296" s="3">
        <v>10</v>
      </c>
      <c r="AK296" s="3">
        <v>10</v>
      </c>
      <c r="AL296" s="3">
        <v>10</v>
      </c>
      <c r="AM296" s="3">
        <v>8</v>
      </c>
      <c r="AN296" s="3">
        <v>10</v>
      </c>
      <c r="AO296" s="3">
        <v>10</v>
      </c>
      <c r="AP296" s="3">
        <v>8</v>
      </c>
      <c r="AQ296" s="3">
        <v>9</v>
      </c>
      <c r="AR296" s="3">
        <v>10</v>
      </c>
      <c r="AS296" s="3">
        <v>7</v>
      </c>
      <c r="AT296" s="3">
        <v>10</v>
      </c>
      <c r="AU296" s="3">
        <v>6</v>
      </c>
      <c r="AV296" t="s">
        <v>466</v>
      </c>
    </row>
    <row r="297" spans="1:48" x14ac:dyDescent="0.2">
      <c r="A297" t="s">
        <v>770</v>
      </c>
      <c r="B297" t="s">
        <v>48</v>
      </c>
      <c r="C297" s="3">
        <v>25</v>
      </c>
      <c r="D297" t="str">
        <f>VLOOKUP('Downloaded Data'!D297,Key!$A$5:$B$251,2)</f>
        <v>Portugal</v>
      </c>
      <c r="E297" s="3">
        <f>7-('Downloaded Data'!F297 + 1)</f>
        <v>3</v>
      </c>
      <c r="F297" s="3">
        <f>7 - ('Downloaded Data'!G297 + 1)</f>
        <v>3</v>
      </c>
      <c r="G297" s="3">
        <f>'Downloaded Data'!H297 + 1</f>
        <v>3</v>
      </c>
      <c r="H297" s="3">
        <f xml:space="preserve"> 7 - ('Downloaded Data'!I297 + 1)</f>
        <v>3</v>
      </c>
      <c r="I297" s="3">
        <f>'Downloaded Data'!J297 + 1</f>
        <v>3</v>
      </c>
      <c r="J297" s="3">
        <f>'Downloaded Data'!K297 + 1</f>
        <v>2</v>
      </c>
      <c r="K297" s="2">
        <f t="shared" si="19"/>
        <v>2.8333333333333335</v>
      </c>
      <c r="L297" s="3">
        <f>7 - ('Downloaded Data'!M297 + 1)</f>
        <v>5</v>
      </c>
      <c r="M297" s="3">
        <f>'Downloaded Data'!N297 + 1</f>
        <v>4</v>
      </c>
      <c r="N297" s="3">
        <f>'Downloaded Data'!O297 + 1</f>
        <v>4</v>
      </c>
      <c r="O297" s="3">
        <f>'Downloaded Data'!P297 + 1</f>
        <v>5</v>
      </c>
      <c r="P297" s="3">
        <f>'Downloaded Data'!Q297 + 1</f>
        <v>4</v>
      </c>
      <c r="Q297" s="3">
        <f>'Downloaded Data'!R297 + 1</f>
        <v>4</v>
      </c>
      <c r="R297" s="5">
        <f t="shared" si="16"/>
        <v>4.333333333333333</v>
      </c>
      <c r="S297" s="3">
        <f>'Downloaded Data'!T297 + 1</f>
        <v>4</v>
      </c>
      <c r="T297" s="3">
        <f xml:space="preserve"> 7 - ('Downloaded Data'!U297 + 1)</f>
        <v>4</v>
      </c>
      <c r="U297" s="3">
        <f>'Downloaded Data'!V297 + 1</f>
        <v>4</v>
      </c>
      <c r="V297" s="3">
        <f>7 - ('Downloaded Data'!W297 + 1)</f>
        <v>4</v>
      </c>
      <c r="W297" s="3">
        <f>7 - ('Downloaded Data'!X297 + 1)</f>
        <v>5</v>
      </c>
      <c r="X297" s="3">
        <f>7 - ('Downloaded Data'!Y297 + 1)</f>
        <v>4</v>
      </c>
      <c r="Y297" s="3">
        <f>7 - ('Downloaded Data'!Z297 + 1)</f>
        <v>5</v>
      </c>
      <c r="Z297" s="3">
        <f>'Downloaded Data'!AA297 + 1</f>
        <v>4</v>
      </c>
      <c r="AA297" s="2">
        <f t="shared" si="17"/>
        <v>4.25</v>
      </c>
      <c r="AB297" s="2">
        <f t="shared" si="18"/>
        <v>3.85</v>
      </c>
      <c r="AC297" s="3" t="str">
        <f>VLOOKUP('Downloaded Data'!AB297,Key!$A$396:$B$456,2)</f>
        <v>MS Word</v>
      </c>
      <c r="AE297" t="s">
        <v>467</v>
      </c>
      <c r="AF297" s="3">
        <v>4</v>
      </c>
      <c r="AG297" s="3">
        <v>6</v>
      </c>
      <c r="AH297" s="3">
        <v>7</v>
      </c>
      <c r="AI297" s="3">
        <v>5</v>
      </c>
      <c r="AJ297" s="3">
        <v>4</v>
      </c>
      <c r="AK297" s="3">
        <v>4</v>
      </c>
      <c r="AL297" s="3">
        <v>7</v>
      </c>
      <c r="AM297" s="3">
        <v>6</v>
      </c>
      <c r="AN297" s="3">
        <v>6</v>
      </c>
      <c r="AO297" s="3">
        <v>3</v>
      </c>
      <c r="AP297" s="3">
        <v>6</v>
      </c>
      <c r="AQ297" s="3">
        <v>8</v>
      </c>
      <c r="AR297" s="3">
        <v>7</v>
      </c>
      <c r="AS297" s="3">
        <v>7</v>
      </c>
      <c r="AT297" s="3">
        <v>6</v>
      </c>
      <c r="AU297" s="3">
        <v>5</v>
      </c>
    </row>
    <row r="298" spans="1:48" x14ac:dyDescent="0.2">
      <c r="A298" t="s">
        <v>771</v>
      </c>
      <c r="B298" t="s">
        <v>48</v>
      </c>
      <c r="C298" s="3">
        <v>22</v>
      </c>
      <c r="D298" t="str">
        <f>VLOOKUP('Downloaded Data'!D298,Key!$A$5:$B$251,2)</f>
        <v>Poland</v>
      </c>
      <c r="E298" s="3">
        <f>7-('Downloaded Data'!F298 + 1)</f>
        <v>6</v>
      </c>
      <c r="F298" s="3">
        <f>7 - ('Downloaded Data'!G298 + 1)</f>
        <v>5</v>
      </c>
      <c r="G298" s="3">
        <f>'Downloaded Data'!H298 + 1</f>
        <v>4</v>
      </c>
      <c r="H298" s="3">
        <f xml:space="preserve"> 7 - ('Downloaded Data'!I298 + 1)</f>
        <v>6</v>
      </c>
      <c r="I298" s="3">
        <f>'Downloaded Data'!J298 + 1</f>
        <v>5</v>
      </c>
      <c r="J298" s="3">
        <f>'Downloaded Data'!K298 + 1</f>
        <v>6</v>
      </c>
      <c r="K298" s="2">
        <f t="shared" si="19"/>
        <v>5.333333333333333</v>
      </c>
      <c r="L298" s="3">
        <f>7 - ('Downloaded Data'!M298 + 1)</f>
        <v>6</v>
      </c>
      <c r="M298" s="3">
        <f>'Downloaded Data'!N298 + 1</f>
        <v>2</v>
      </c>
      <c r="N298" s="3">
        <f>'Downloaded Data'!O298 + 1</f>
        <v>4</v>
      </c>
      <c r="O298" s="3">
        <f>'Downloaded Data'!P298 + 1</f>
        <v>4</v>
      </c>
      <c r="P298" s="3">
        <f>'Downloaded Data'!Q298 + 1</f>
        <v>6</v>
      </c>
      <c r="Q298" s="3">
        <f>'Downloaded Data'!R298 + 1</f>
        <v>5</v>
      </c>
      <c r="R298" s="5">
        <f t="shared" si="16"/>
        <v>4.5</v>
      </c>
      <c r="S298" s="3">
        <f>'Downloaded Data'!T298 + 1</f>
        <v>4</v>
      </c>
      <c r="T298" s="3">
        <f xml:space="preserve"> 7 - ('Downloaded Data'!U298 + 1)</f>
        <v>1</v>
      </c>
      <c r="U298" s="3">
        <f>'Downloaded Data'!V298 + 1</f>
        <v>3</v>
      </c>
      <c r="V298" s="3">
        <f>7 - ('Downloaded Data'!W298 + 1)</f>
        <v>3</v>
      </c>
      <c r="W298" s="3">
        <f>7 - ('Downloaded Data'!X298 + 1)</f>
        <v>3</v>
      </c>
      <c r="X298" s="3">
        <f>7 - ('Downloaded Data'!Y298 + 1)</f>
        <v>3</v>
      </c>
      <c r="Y298" s="3">
        <f>7 - ('Downloaded Data'!Z298 + 1)</f>
        <v>3</v>
      </c>
      <c r="Z298" s="3">
        <f>'Downloaded Data'!AA298 + 1</f>
        <v>2</v>
      </c>
      <c r="AA298" s="2">
        <f t="shared" si="17"/>
        <v>2.75</v>
      </c>
      <c r="AB298" s="2">
        <f t="shared" si="18"/>
        <v>4.05</v>
      </c>
      <c r="AC298" s="3" t="str">
        <f>VLOOKUP('Downloaded Data'!AB298,Key!$A$396:$B$456,2)</f>
        <v>MS Word</v>
      </c>
      <c r="AE298" t="s">
        <v>468</v>
      </c>
      <c r="AF298" s="3">
        <v>7</v>
      </c>
      <c r="AG298" s="3">
        <v>8</v>
      </c>
      <c r="AH298" s="3">
        <v>7</v>
      </c>
      <c r="AI298" s="3">
        <v>6</v>
      </c>
      <c r="AJ298" s="3">
        <v>5</v>
      </c>
      <c r="AK298" s="3">
        <v>7</v>
      </c>
      <c r="AL298" s="3">
        <v>6</v>
      </c>
      <c r="AM298" s="3">
        <v>6</v>
      </c>
      <c r="AN298" s="3">
        <v>7</v>
      </c>
      <c r="AO298" s="3">
        <v>8</v>
      </c>
      <c r="AP298" s="3">
        <v>6</v>
      </c>
      <c r="AQ298" s="3">
        <v>6</v>
      </c>
      <c r="AR298" s="3">
        <v>7</v>
      </c>
      <c r="AS298" s="3">
        <v>6</v>
      </c>
      <c r="AT298" s="3">
        <v>6</v>
      </c>
      <c r="AU298" s="3">
        <v>5</v>
      </c>
    </row>
    <row r="299" spans="1:48" x14ac:dyDescent="0.2">
      <c r="A299" t="s">
        <v>772</v>
      </c>
      <c r="B299" t="s">
        <v>60</v>
      </c>
      <c r="C299" s="3">
        <v>25</v>
      </c>
      <c r="D299" t="str">
        <f>VLOOKUP('Downloaded Data'!D299,Key!$A$5:$B$251,2)</f>
        <v>Mexico</v>
      </c>
      <c r="E299" s="3">
        <f>7-('Downloaded Data'!F299 + 1)</f>
        <v>5</v>
      </c>
      <c r="F299" s="3">
        <f>7 - ('Downloaded Data'!G299 + 1)</f>
        <v>5</v>
      </c>
      <c r="G299" s="3">
        <f>'Downloaded Data'!H299 + 1</f>
        <v>4</v>
      </c>
      <c r="H299" s="3">
        <f xml:space="preserve"> 7 - ('Downloaded Data'!I299 + 1)</f>
        <v>5</v>
      </c>
      <c r="I299" s="3">
        <f>'Downloaded Data'!J299 + 1</f>
        <v>4</v>
      </c>
      <c r="J299" s="3">
        <f>'Downloaded Data'!K299 + 1</f>
        <v>4</v>
      </c>
      <c r="K299" s="2">
        <f t="shared" si="19"/>
        <v>4.5</v>
      </c>
      <c r="L299" s="3">
        <f>7 - ('Downloaded Data'!M299 + 1)</f>
        <v>5</v>
      </c>
      <c r="M299" s="3">
        <f>'Downloaded Data'!N299 + 1</f>
        <v>4</v>
      </c>
      <c r="N299" s="3">
        <f>'Downloaded Data'!O299 + 1</f>
        <v>4</v>
      </c>
      <c r="O299" s="3">
        <f>'Downloaded Data'!P299 + 1</f>
        <v>5</v>
      </c>
      <c r="P299" s="3">
        <f>'Downloaded Data'!Q299 + 1</f>
        <v>5</v>
      </c>
      <c r="Q299" s="3">
        <f>'Downloaded Data'!R299 + 1</f>
        <v>4</v>
      </c>
      <c r="R299" s="5">
        <f t="shared" si="16"/>
        <v>4.5</v>
      </c>
      <c r="S299" s="3">
        <f>'Downloaded Data'!T299 + 1</f>
        <v>4</v>
      </c>
      <c r="T299" s="3">
        <f xml:space="preserve"> 7 - ('Downloaded Data'!U299 + 1)</f>
        <v>4</v>
      </c>
      <c r="U299" s="3">
        <f>'Downloaded Data'!V299 + 1</f>
        <v>4</v>
      </c>
      <c r="V299" s="3">
        <f>7 - ('Downloaded Data'!W299 + 1)</f>
        <v>4</v>
      </c>
      <c r="W299" s="3">
        <f>7 - ('Downloaded Data'!X299 + 1)</f>
        <v>5</v>
      </c>
      <c r="X299" s="3">
        <f>7 - ('Downloaded Data'!Y299 + 1)</f>
        <v>5</v>
      </c>
      <c r="Y299" s="3">
        <f>7 - ('Downloaded Data'!Z299 + 1)</f>
        <v>5</v>
      </c>
      <c r="Z299" s="3">
        <f>'Downloaded Data'!AA299 + 1</f>
        <v>4</v>
      </c>
      <c r="AA299" s="2">
        <f t="shared" si="17"/>
        <v>4.375</v>
      </c>
      <c r="AB299" s="2">
        <f t="shared" si="18"/>
        <v>4.45</v>
      </c>
      <c r="AC299" s="3" t="str">
        <f>VLOOKUP('Downloaded Data'!AB299,Key!$A$396:$B$456,2)</f>
        <v>AutoCAD</v>
      </c>
      <c r="AE299" t="s">
        <v>469</v>
      </c>
      <c r="AF299" s="3">
        <v>6</v>
      </c>
      <c r="AG299" s="3">
        <v>8</v>
      </c>
      <c r="AH299" s="3">
        <v>9</v>
      </c>
      <c r="AI299" s="3">
        <v>7</v>
      </c>
      <c r="AJ299" s="3">
        <v>7</v>
      </c>
      <c r="AK299" s="3">
        <v>8</v>
      </c>
      <c r="AL299" s="3">
        <v>9</v>
      </c>
      <c r="AM299" s="3">
        <v>5</v>
      </c>
      <c r="AN299" s="3">
        <v>6</v>
      </c>
      <c r="AO299" s="3">
        <v>7</v>
      </c>
      <c r="AP299" s="3">
        <v>8</v>
      </c>
      <c r="AQ299" s="3">
        <v>5</v>
      </c>
      <c r="AR299" s="3">
        <v>6</v>
      </c>
      <c r="AS299" s="3">
        <v>5</v>
      </c>
      <c r="AT299" s="3">
        <v>6</v>
      </c>
      <c r="AU299" s="3">
        <v>7</v>
      </c>
      <c r="AV299" t="s">
        <v>470</v>
      </c>
    </row>
    <row r="300" spans="1:48" x14ac:dyDescent="0.2">
      <c r="A300" t="s">
        <v>773</v>
      </c>
      <c r="B300" t="s">
        <v>48</v>
      </c>
      <c r="C300" s="3">
        <v>20</v>
      </c>
      <c r="D300" t="str">
        <f>VLOOKUP('Downloaded Data'!D300,Key!$A$5:$B$251,2)</f>
        <v>South Africa</v>
      </c>
      <c r="E300" s="3">
        <f>7-('Downloaded Data'!F300 + 1)</f>
        <v>6</v>
      </c>
      <c r="F300" s="3">
        <f>7 - ('Downloaded Data'!G300 + 1)</f>
        <v>6</v>
      </c>
      <c r="G300" s="3">
        <f>'Downloaded Data'!H300 + 1</f>
        <v>6</v>
      </c>
      <c r="H300" s="3">
        <f xml:space="preserve"> 7 - ('Downloaded Data'!I300 + 1)</f>
        <v>6</v>
      </c>
      <c r="I300" s="3">
        <f>'Downloaded Data'!J300 + 1</f>
        <v>6</v>
      </c>
      <c r="J300" s="3">
        <f>'Downloaded Data'!K300 + 1</f>
        <v>6</v>
      </c>
      <c r="K300" s="2">
        <f t="shared" si="19"/>
        <v>6</v>
      </c>
      <c r="L300" s="3">
        <f>7 - ('Downloaded Data'!M300 + 1)</f>
        <v>6</v>
      </c>
      <c r="M300" s="3">
        <f>'Downloaded Data'!N300 + 1</f>
        <v>6</v>
      </c>
      <c r="N300" s="3">
        <f>'Downloaded Data'!O300 + 1</f>
        <v>6</v>
      </c>
      <c r="O300" s="3">
        <f>'Downloaded Data'!P300 + 1</f>
        <v>6</v>
      </c>
      <c r="P300" s="3">
        <f>'Downloaded Data'!Q300 + 1</f>
        <v>6</v>
      </c>
      <c r="Q300" s="3">
        <f>'Downloaded Data'!R300 + 1</f>
        <v>6</v>
      </c>
      <c r="R300" s="5">
        <f t="shared" si="16"/>
        <v>6</v>
      </c>
      <c r="S300" s="3">
        <f>'Downloaded Data'!T300 + 1</f>
        <v>6</v>
      </c>
      <c r="T300" s="3">
        <f xml:space="preserve"> 7 - ('Downloaded Data'!U300 + 1)</f>
        <v>4</v>
      </c>
      <c r="U300" s="3">
        <f>'Downloaded Data'!V300 + 1</f>
        <v>6</v>
      </c>
      <c r="V300" s="3">
        <f>7 - ('Downloaded Data'!W300 + 1)</f>
        <v>1</v>
      </c>
      <c r="W300" s="3">
        <f>7 - ('Downloaded Data'!X300 + 1)</f>
        <v>5</v>
      </c>
      <c r="X300" s="3">
        <f>7 - ('Downloaded Data'!Y300 + 1)</f>
        <v>5</v>
      </c>
      <c r="Y300" s="3">
        <f>7 - ('Downloaded Data'!Z300 + 1)</f>
        <v>4</v>
      </c>
      <c r="Z300" s="3">
        <f>'Downloaded Data'!AA300 + 1</f>
        <v>5</v>
      </c>
      <c r="AA300" s="2">
        <f t="shared" si="17"/>
        <v>4.5</v>
      </c>
      <c r="AB300" s="2">
        <f t="shared" si="18"/>
        <v>5.4</v>
      </c>
      <c r="AC300" s="3" t="str">
        <f>VLOOKUP('Downloaded Data'!AB300,Key!$A$396:$B$456,2)</f>
        <v>MS Word</v>
      </c>
      <c r="AE300" t="s">
        <v>471</v>
      </c>
      <c r="AF300" s="3">
        <v>8</v>
      </c>
      <c r="AG300" s="3">
        <v>10</v>
      </c>
      <c r="AH300" s="3">
        <v>9</v>
      </c>
      <c r="AI300" s="3">
        <v>8</v>
      </c>
      <c r="AJ300" s="3">
        <v>8</v>
      </c>
      <c r="AK300" s="3">
        <v>9</v>
      </c>
      <c r="AL300" s="3">
        <v>9</v>
      </c>
      <c r="AM300" s="3">
        <v>9</v>
      </c>
      <c r="AN300" s="3">
        <v>9</v>
      </c>
      <c r="AO300" s="3">
        <v>9</v>
      </c>
      <c r="AP300" s="3">
        <v>10</v>
      </c>
      <c r="AQ300" s="3">
        <v>5</v>
      </c>
      <c r="AR300" s="3">
        <v>7</v>
      </c>
      <c r="AS300" s="3">
        <v>9</v>
      </c>
      <c r="AT300" s="3">
        <v>9</v>
      </c>
      <c r="AU300" s="3">
        <v>10</v>
      </c>
      <c r="AV300" t="s">
        <v>472</v>
      </c>
    </row>
    <row r="301" spans="1:48" x14ac:dyDescent="0.2">
      <c r="A301" t="s">
        <v>774</v>
      </c>
      <c r="B301" t="s">
        <v>60</v>
      </c>
      <c r="C301" s="3">
        <v>29</v>
      </c>
      <c r="D301" t="str">
        <f>VLOOKUP('Downloaded Data'!D301,Key!$A$5:$B$251,2)</f>
        <v>Chile</v>
      </c>
      <c r="E301" s="3">
        <f>7-('Downloaded Data'!F301 + 1)</f>
        <v>6</v>
      </c>
      <c r="F301" s="3">
        <f>7 - ('Downloaded Data'!G301 + 1)</f>
        <v>6</v>
      </c>
      <c r="G301" s="3">
        <f>'Downloaded Data'!H301 + 1</f>
        <v>6</v>
      </c>
      <c r="H301" s="3">
        <f xml:space="preserve"> 7 - ('Downloaded Data'!I301 + 1)</f>
        <v>6</v>
      </c>
      <c r="I301" s="3">
        <f>'Downloaded Data'!J301 + 1</f>
        <v>1</v>
      </c>
      <c r="J301" s="3">
        <f>'Downloaded Data'!K301 + 1</f>
        <v>1</v>
      </c>
      <c r="K301" s="2">
        <f t="shared" si="19"/>
        <v>4.333333333333333</v>
      </c>
      <c r="L301" s="3">
        <f>7 - ('Downloaded Data'!M301 + 1)</f>
        <v>5</v>
      </c>
      <c r="M301" s="3">
        <f>'Downloaded Data'!N301 + 1</f>
        <v>6</v>
      </c>
      <c r="N301" s="3">
        <f>'Downloaded Data'!O301 + 1</f>
        <v>6</v>
      </c>
      <c r="O301" s="3">
        <f>'Downloaded Data'!P301 + 1</f>
        <v>6</v>
      </c>
      <c r="P301" s="3">
        <f>'Downloaded Data'!Q301 + 1</f>
        <v>6</v>
      </c>
      <c r="Q301" s="3">
        <f>'Downloaded Data'!R301 + 1</f>
        <v>6</v>
      </c>
      <c r="R301" s="5">
        <f t="shared" si="16"/>
        <v>5.833333333333333</v>
      </c>
      <c r="S301" s="3">
        <f>'Downloaded Data'!T301 + 1</f>
        <v>6</v>
      </c>
      <c r="T301" s="3">
        <f xml:space="preserve"> 7 - ('Downloaded Data'!U301 + 1)</f>
        <v>5</v>
      </c>
      <c r="U301" s="3">
        <f>'Downloaded Data'!V301 + 1</f>
        <v>5</v>
      </c>
      <c r="V301" s="3">
        <f>7 - ('Downloaded Data'!W301 + 1)</f>
        <v>5</v>
      </c>
      <c r="W301" s="3">
        <f>7 - ('Downloaded Data'!X301 + 1)</f>
        <v>6</v>
      </c>
      <c r="X301" s="3">
        <f>7 - ('Downloaded Data'!Y301 + 1)</f>
        <v>6</v>
      </c>
      <c r="Y301" s="3">
        <f>7 - ('Downloaded Data'!Z301 + 1)</f>
        <v>6</v>
      </c>
      <c r="Z301" s="3">
        <f>'Downloaded Data'!AA301 + 1</f>
        <v>6</v>
      </c>
      <c r="AA301" s="2">
        <f t="shared" si="17"/>
        <v>5.625</v>
      </c>
      <c r="AB301" s="2">
        <f t="shared" si="18"/>
        <v>5.3</v>
      </c>
      <c r="AC301" s="3" t="str">
        <f>VLOOKUP('Downloaded Data'!AB301,Key!$A$396:$B$456,2)</f>
        <v>Lightroom</v>
      </c>
      <c r="AE301" t="s">
        <v>473</v>
      </c>
      <c r="AF301" s="3">
        <v>5</v>
      </c>
      <c r="AG301" s="3">
        <v>8</v>
      </c>
      <c r="AH301" s="3">
        <v>9</v>
      </c>
      <c r="AI301" s="3">
        <v>10</v>
      </c>
      <c r="AJ301" s="3">
        <v>10</v>
      </c>
      <c r="AK301" s="3">
        <v>10</v>
      </c>
      <c r="AL301" s="3">
        <v>10</v>
      </c>
      <c r="AM301" s="3">
        <v>9</v>
      </c>
      <c r="AN301" s="3">
        <v>7</v>
      </c>
      <c r="AO301" s="3">
        <v>6</v>
      </c>
      <c r="AP301" s="3">
        <v>5</v>
      </c>
      <c r="AQ301" s="3">
        <v>8</v>
      </c>
      <c r="AR301" s="3">
        <v>5</v>
      </c>
      <c r="AS301" s="3">
        <v>5</v>
      </c>
      <c r="AT301" s="3">
        <v>4</v>
      </c>
      <c r="AU301" s="3">
        <v>5</v>
      </c>
    </row>
    <row r="302" spans="1:48" x14ac:dyDescent="0.2">
      <c r="A302" t="s">
        <v>1208</v>
      </c>
      <c r="B302" t="s">
        <v>60</v>
      </c>
      <c r="C302" s="3">
        <v>21</v>
      </c>
      <c r="D302" t="str">
        <f>VLOOKUP('Downloaded Data'!D302,Key!$A$5:$B$251,2)</f>
        <v>Italy</v>
      </c>
      <c r="E302" s="3">
        <f>7-('Downloaded Data'!F302 + 1)</f>
        <v>3</v>
      </c>
      <c r="F302" s="3">
        <f>7 - ('Downloaded Data'!G302 + 1)</f>
        <v>1</v>
      </c>
      <c r="G302" s="3">
        <f>'Downloaded Data'!H302 + 1</f>
        <v>5</v>
      </c>
      <c r="H302" s="3">
        <f xml:space="preserve"> 7 - ('Downloaded Data'!I302 + 1)</f>
        <v>4</v>
      </c>
      <c r="I302" s="3">
        <f>'Downloaded Data'!J302 + 1</f>
        <v>4</v>
      </c>
      <c r="J302" s="3">
        <f>'Downloaded Data'!K302 + 1</f>
        <v>4</v>
      </c>
      <c r="K302" s="2">
        <f t="shared" ref="K302:K316" si="20">SUM(E302:J302) / 6</f>
        <v>3.5</v>
      </c>
      <c r="L302" s="3">
        <f>7 - ('Downloaded Data'!M302 + 1)</f>
        <v>4</v>
      </c>
      <c r="M302" s="3">
        <f>'Downloaded Data'!N302 + 1</f>
        <v>3</v>
      </c>
      <c r="N302" s="3">
        <f>'Downloaded Data'!O302 + 1</f>
        <v>3</v>
      </c>
      <c r="O302" s="3">
        <f>'Downloaded Data'!P302 + 1</f>
        <v>3</v>
      </c>
      <c r="P302" s="3">
        <f>'Downloaded Data'!Q302 + 1</f>
        <v>3</v>
      </c>
      <c r="Q302" s="3">
        <f>'Downloaded Data'!R302 + 1</f>
        <v>5</v>
      </c>
      <c r="R302" s="5">
        <f t="shared" ref="R302:R316" si="21">SUM(L302:Q302) / 6</f>
        <v>3.5</v>
      </c>
      <c r="S302" s="3">
        <f>'Downloaded Data'!T302 + 1</f>
        <v>1</v>
      </c>
      <c r="T302" s="3">
        <f xml:space="preserve"> 7 - ('Downloaded Data'!U302 + 1)</f>
        <v>5</v>
      </c>
      <c r="U302" s="3">
        <f>'Downloaded Data'!V302 + 1</f>
        <v>3</v>
      </c>
      <c r="V302" s="3">
        <f>7 - ('Downloaded Data'!W302 + 1)</f>
        <v>3</v>
      </c>
      <c r="W302" s="3">
        <f>7 - ('Downloaded Data'!X302 + 1)</f>
        <v>2</v>
      </c>
      <c r="X302" s="3">
        <f>7 - ('Downloaded Data'!Y302 + 1)</f>
        <v>1</v>
      </c>
      <c r="Y302" s="3">
        <f>7 - ('Downloaded Data'!Z302 + 1)</f>
        <v>1</v>
      </c>
      <c r="Z302" s="3">
        <f>'Downloaded Data'!AA302 + 1</f>
        <v>4</v>
      </c>
      <c r="AA302" s="2">
        <f t="shared" ref="AA302:AA316" si="22">SUM(S302:Z302) / 8</f>
        <v>2.5</v>
      </c>
      <c r="AB302" s="2">
        <f t="shared" ref="AB302:AB316" si="23">SUM(S302:Z302,L302:Q302,E302:J302) / 20</f>
        <v>3.1</v>
      </c>
      <c r="AC302" s="3" t="str">
        <f>VLOOKUP('Downloaded Data'!AB302,Key!$A$396:$B$456,2)</f>
        <v>MS Word</v>
      </c>
      <c r="AE302" t="s">
        <v>1189</v>
      </c>
      <c r="AF302" s="3">
        <v>4</v>
      </c>
      <c r="AG302" s="3">
        <v>4</v>
      </c>
      <c r="AH302" s="3">
        <v>2</v>
      </c>
      <c r="AI302" s="3">
        <v>6</v>
      </c>
      <c r="AJ302" s="3">
        <v>4</v>
      </c>
      <c r="AK302" s="3">
        <v>3</v>
      </c>
      <c r="AL302" s="3">
        <v>6</v>
      </c>
      <c r="AM302" s="3">
        <v>4</v>
      </c>
      <c r="AN302" s="3">
        <v>5</v>
      </c>
      <c r="AO302" s="3">
        <v>3</v>
      </c>
      <c r="AP302" s="3">
        <v>6</v>
      </c>
      <c r="AQ302" s="3">
        <v>4</v>
      </c>
      <c r="AR302" s="3">
        <v>3</v>
      </c>
      <c r="AS302" s="3">
        <v>6</v>
      </c>
      <c r="AT302" s="3">
        <v>3</v>
      </c>
      <c r="AU302" s="3">
        <v>6</v>
      </c>
    </row>
    <row r="303" spans="1:48" x14ac:dyDescent="0.2">
      <c r="A303" s="8" t="s">
        <v>1209</v>
      </c>
      <c r="B303" s="8" t="s">
        <v>60</v>
      </c>
      <c r="C303" s="9">
        <v>39</v>
      </c>
      <c r="D303" s="8" t="str">
        <f>VLOOKUP('Downloaded Data'!D303,Key!$A$5:$B$251,2)</f>
        <v>United Kingdom</v>
      </c>
      <c r="E303" s="9">
        <f>7-('Downloaded Data'!F303 + 1)</f>
        <v>3</v>
      </c>
      <c r="F303" s="9">
        <f>7 - ('Downloaded Data'!G303 + 1)</f>
        <v>5</v>
      </c>
      <c r="G303" s="9">
        <f>'Downloaded Data'!H303 + 1</f>
        <v>5</v>
      </c>
      <c r="H303" s="9">
        <f xml:space="preserve"> 7 - ('Downloaded Data'!I303 + 1)</f>
        <v>5</v>
      </c>
      <c r="I303" s="9">
        <f>'Downloaded Data'!J303 + 1</f>
        <v>5</v>
      </c>
      <c r="J303" s="9">
        <f>'Downloaded Data'!K303 + 1</f>
        <v>5</v>
      </c>
      <c r="K303" s="10">
        <f t="shared" si="20"/>
        <v>4.666666666666667</v>
      </c>
      <c r="L303" s="9">
        <f>7 - ('Downloaded Data'!M303 + 1)</f>
        <v>4</v>
      </c>
      <c r="M303" s="9">
        <f>'Downloaded Data'!N303 + 1</f>
        <v>3</v>
      </c>
      <c r="N303" s="9">
        <f>'Downloaded Data'!O303 + 1</f>
        <v>3</v>
      </c>
      <c r="O303" s="9">
        <f>'Downloaded Data'!P303 + 1</f>
        <v>5</v>
      </c>
      <c r="P303" s="9">
        <f>'Downloaded Data'!Q303 + 1</f>
        <v>3</v>
      </c>
      <c r="Q303" s="9">
        <f>'Downloaded Data'!R303 + 1</f>
        <v>3</v>
      </c>
      <c r="R303" s="11">
        <f t="shared" si="21"/>
        <v>3.5</v>
      </c>
      <c r="S303" s="9">
        <f>'Downloaded Data'!T303 + 1</f>
        <v>5</v>
      </c>
      <c r="T303" s="9">
        <f xml:space="preserve"> 7 - ('Downloaded Data'!U303 + 1)</f>
        <v>6</v>
      </c>
      <c r="U303" s="9">
        <f>'Downloaded Data'!V303 + 1</f>
        <v>6</v>
      </c>
      <c r="V303" s="9">
        <f>7 - ('Downloaded Data'!W303 + 1)</f>
        <v>6</v>
      </c>
      <c r="W303" s="9">
        <f>7 - ('Downloaded Data'!X303 + 1)</f>
        <v>6</v>
      </c>
      <c r="X303" s="9">
        <f>7 - ('Downloaded Data'!Y303 + 1)</f>
        <v>6</v>
      </c>
      <c r="Y303" s="9">
        <f>7 - ('Downloaded Data'!Z303 + 1)</f>
        <v>6</v>
      </c>
      <c r="Z303" s="9">
        <f>'Downloaded Data'!AA303 + 1</f>
        <v>4</v>
      </c>
      <c r="AA303" s="10">
        <f t="shared" si="22"/>
        <v>5.625</v>
      </c>
      <c r="AB303" s="10">
        <f t="shared" si="23"/>
        <v>4.7</v>
      </c>
      <c r="AC303" s="9" t="str">
        <f>VLOOKUP('Downloaded Data'!AB303,Key!$A$396:$B$456,2)</f>
        <v>Paper &amp; Pen</v>
      </c>
      <c r="AE303" s="8" t="s">
        <v>1191</v>
      </c>
      <c r="AF303" s="9">
        <v>0</v>
      </c>
      <c r="AG303" s="9">
        <v>0</v>
      </c>
      <c r="AH303" s="9">
        <v>0</v>
      </c>
      <c r="AI303" s="9">
        <v>0</v>
      </c>
      <c r="AJ303" s="9">
        <v>0</v>
      </c>
      <c r="AK303" s="9">
        <v>0</v>
      </c>
      <c r="AL303" s="9">
        <v>0</v>
      </c>
      <c r="AM303" s="9">
        <v>0</v>
      </c>
      <c r="AN303" s="9">
        <v>0</v>
      </c>
      <c r="AO303" s="9">
        <v>0</v>
      </c>
      <c r="AP303" s="9">
        <v>0</v>
      </c>
      <c r="AQ303" s="9">
        <v>0</v>
      </c>
      <c r="AR303" s="9">
        <v>0</v>
      </c>
      <c r="AS303" s="9">
        <v>0</v>
      </c>
      <c r="AT303" s="9">
        <v>0</v>
      </c>
      <c r="AU303" s="9">
        <v>0</v>
      </c>
    </row>
    <row r="304" spans="1:48" x14ac:dyDescent="0.2">
      <c r="A304" t="s">
        <v>1210</v>
      </c>
      <c r="B304" t="s">
        <v>48</v>
      </c>
      <c r="C304" s="3">
        <v>23</v>
      </c>
      <c r="D304" t="str">
        <f>VLOOKUP('Downloaded Data'!D304,Key!$A$5:$B$251,2)</f>
        <v>Chile</v>
      </c>
      <c r="E304" s="3">
        <f>7-('Downloaded Data'!F304 + 1)</f>
        <v>6</v>
      </c>
      <c r="F304" s="3">
        <f>7 - ('Downloaded Data'!G304 + 1)</f>
        <v>6</v>
      </c>
      <c r="G304" s="3">
        <f>'Downloaded Data'!H304 + 1</f>
        <v>1</v>
      </c>
      <c r="H304" s="3">
        <f xml:space="preserve"> 7 - ('Downloaded Data'!I304 + 1)</f>
        <v>6</v>
      </c>
      <c r="I304" s="3">
        <f>'Downloaded Data'!J304 + 1</f>
        <v>3</v>
      </c>
      <c r="J304" s="3">
        <f>'Downloaded Data'!K304 + 1</f>
        <v>2</v>
      </c>
      <c r="K304" s="2">
        <f t="shared" si="20"/>
        <v>4</v>
      </c>
      <c r="L304" s="3">
        <f>7 - ('Downloaded Data'!M304 + 1)</f>
        <v>3</v>
      </c>
      <c r="M304" s="3">
        <f>'Downloaded Data'!N304 + 1</f>
        <v>3</v>
      </c>
      <c r="N304" s="3">
        <f>'Downloaded Data'!O304 + 1</f>
        <v>5</v>
      </c>
      <c r="O304" s="3">
        <f>'Downloaded Data'!P304 + 1</f>
        <v>5</v>
      </c>
      <c r="P304" s="3">
        <f>'Downloaded Data'!Q304 + 1</f>
        <v>5</v>
      </c>
      <c r="Q304" s="3">
        <f>'Downloaded Data'!R304 + 1</f>
        <v>4</v>
      </c>
      <c r="R304" s="5">
        <f t="shared" si="21"/>
        <v>4.166666666666667</v>
      </c>
      <c r="S304" s="3">
        <f>'Downloaded Data'!T304 + 1</f>
        <v>5</v>
      </c>
      <c r="T304" s="3">
        <f xml:space="preserve"> 7 - ('Downloaded Data'!U304 + 1)</f>
        <v>4</v>
      </c>
      <c r="U304" s="3">
        <f>'Downloaded Data'!V304 + 1</f>
        <v>3</v>
      </c>
      <c r="V304" s="3">
        <f>7 - ('Downloaded Data'!W304 + 1)</f>
        <v>3</v>
      </c>
      <c r="W304" s="3">
        <f>7 - ('Downloaded Data'!X304 + 1)</f>
        <v>4</v>
      </c>
      <c r="X304" s="3">
        <f>7 - ('Downloaded Data'!Y304 + 1)</f>
        <v>5</v>
      </c>
      <c r="Y304" s="3">
        <f>7 - ('Downloaded Data'!Z304 + 1)</f>
        <v>5</v>
      </c>
      <c r="Z304" s="3">
        <f>'Downloaded Data'!AA304 + 1</f>
        <v>3</v>
      </c>
      <c r="AA304" s="2">
        <f t="shared" si="22"/>
        <v>4</v>
      </c>
      <c r="AB304" s="2">
        <f t="shared" si="23"/>
        <v>4.05</v>
      </c>
      <c r="AC304" s="3" t="str">
        <f>VLOOKUP('Downloaded Data'!AB304,Key!$A$396:$B$456,2)</f>
        <v>MS Word</v>
      </c>
      <c r="AE304" t="s">
        <v>1192</v>
      </c>
      <c r="AF304" s="3">
        <v>6</v>
      </c>
      <c r="AG304" s="3">
        <v>5</v>
      </c>
      <c r="AH304" s="3">
        <v>4</v>
      </c>
      <c r="AI304" s="3">
        <v>6</v>
      </c>
      <c r="AJ304" s="3">
        <v>6</v>
      </c>
      <c r="AK304" s="3">
        <v>7</v>
      </c>
      <c r="AL304" s="3">
        <v>7</v>
      </c>
      <c r="AM304" s="3">
        <v>7</v>
      </c>
      <c r="AN304" s="3">
        <v>4</v>
      </c>
      <c r="AO304" s="3">
        <v>4</v>
      </c>
      <c r="AP304" s="3">
        <v>7</v>
      </c>
      <c r="AQ304" s="3">
        <v>3</v>
      </c>
      <c r="AR304" s="3">
        <v>3</v>
      </c>
      <c r="AS304" s="3">
        <v>2</v>
      </c>
      <c r="AT304" s="3">
        <v>2</v>
      </c>
      <c r="AU304" s="3">
        <v>1</v>
      </c>
    </row>
    <row r="305" spans="1:49" x14ac:dyDescent="0.2">
      <c r="A305" t="s">
        <v>1211</v>
      </c>
      <c r="B305" t="s">
        <v>48</v>
      </c>
      <c r="C305" s="3">
        <v>26</v>
      </c>
      <c r="D305" t="str">
        <f>VLOOKUP('Downloaded Data'!D305,Key!$A$5:$B$251,2)</f>
        <v>Czech Republic</v>
      </c>
      <c r="E305" s="3">
        <f>7-('Downloaded Data'!F305 + 1)</f>
        <v>5</v>
      </c>
      <c r="F305" s="3">
        <f>7 - ('Downloaded Data'!G305 + 1)</f>
        <v>5</v>
      </c>
      <c r="G305" s="3">
        <f>'Downloaded Data'!H305 + 1</f>
        <v>3</v>
      </c>
      <c r="H305" s="3">
        <f xml:space="preserve"> 7 - ('Downloaded Data'!I305 + 1)</f>
        <v>5</v>
      </c>
      <c r="I305" s="3">
        <f>'Downloaded Data'!J305 + 1</f>
        <v>5</v>
      </c>
      <c r="J305" s="3">
        <f>'Downloaded Data'!K305 + 1</f>
        <v>4</v>
      </c>
      <c r="K305" s="2">
        <f t="shared" si="20"/>
        <v>4.5</v>
      </c>
      <c r="L305" s="3">
        <f>7 - ('Downloaded Data'!M305 + 1)</f>
        <v>5</v>
      </c>
      <c r="M305" s="3">
        <f>'Downloaded Data'!N305 + 1</f>
        <v>5</v>
      </c>
      <c r="N305" s="3">
        <f>'Downloaded Data'!O305 + 1</f>
        <v>4</v>
      </c>
      <c r="O305" s="3">
        <f>'Downloaded Data'!P305 + 1</f>
        <v>5</v>
      </c>
      <c r="P305" s="3">
        <f>'Downloaded Data'!Q305 + 1</f>
        <v>4</v>
      </c>
      <c r="Q305" s="3">
        <f>'Downloaded Data'!R305 + 1</f>
        <v>4</v>
      </c>
      <c r="R305" s="5">
        <f t="shared" si="21"/>
        <v>4.5</v>
      </c>
      <c r="S305" s="3">
        <f>'Downloaded Data'!T305 + 1</f>
        <v>3</v>
      </c>
      <c r="T305" s="3">
        <f xml:space="preserve"> 7 - ('Downloaded Data'!U305 + 1)</f>
        <v>3</v>
      </c>
      <c r="U305" s="3">
        <f>'Downloaded Data'!V305 + 1</f>
        <v>3</v>
      </c>
      <c r="V305" s="3">
        <f>7 - ('Downloaded Data'!W305 + 1)</f>
        <v>3</v>
      </c>
      <c r="W305" s="3">
        <f>7 - ('Downloaded Data'!X305 + 1)</f>
        <v>3</v>
      </c>
      <c r="X305" s="3">
        <f>7 - ('Downloaded Data'!Y305 + 1)</f>
        <v>3</v>
      </c>
      <c r="Y305" s="3">
        <f>7 - ('Downloaded Data'!Z305 + 1)</f>
        <v>4</v>
      </c>
      <c r="Z305" s="3">
        <f>'Downloaded Data'!AA305 + 1</f>
        <v>4</v>
      </c>
      <c r="AA305" s="2">
        <f t="shared" si="22"/>
        <v>3.25</v>
      </c>
      <c r="AB305" s="2">
        <f t="shared" si="23"/>
        <v>4</v>
      </c>
      <c r="AC305" s="3" t="str">
        <f>VLOOKUP('Downloaded Data'!AB305,Key!$A$396:$B$456,2)</f>
        <v>Blender</v>
      </c>
      <c r="AE305" t="s">
        <v>1193</v>
      </c>
      <c r="AF305" s="3">
        <v>4</v>
      </c>
      <c r="AG305" s="3">
        <v>3</v>
      </c>
      <c r="AH305" s="3">
        <v>4</v>
      </c>
      <c r="AI305" s="3">
        <v>4</v>
      </c>
      <c r="AJ305" s="3">
        <v>3</v>
      </c>
      <c r="AK305" s="3">
        <v>5</v>
      </c>
      <c r="AL305" s="3">
        <v>5</v>
      </c>
      <c r="AM305" s="3">
        <v>5</v>
      </c>
      <c r="AN305" s="3">
        <v>4</v>
      </c>
      <c r="AO305" s="3">
        <v>4</v>
      </c>
      <c r="AP305" s="3">
        <v>4</v>
      </c>
      <c r="AQ305" s="3">
        <v>7</v>
      </c>
      <c r="AR305" s="3">
        <v>4</v>
      </c>
      <c r="AS305" s="3">
        <v>8</v>
      </c>
      <c r="AT305" s="3">
        <v>7</v>
      </c>
      <c r="AU305" s="3">
        <v>8</v>
      </c>
      <c r="AV305" t="s">
        <v>382</v>
      </c>
    </row>
    <row r="306" spans="1:49" s="12" customFormat="1" x14ac:dyDescent="0.2">
      <c r="A306" s="12" t="s">
        <v>1212</v>
      </c>
      <c r="B306" s="12" t="s">
        <v>60</v>
      </c>
      <c r="C306" s="7">
        <v>34</v>
      </c>
      <c r="D306" s="12" t="str">
        <f>VLOOKUP('Downloaded Data'!D306,Key!$A$5:$B$251,2)</f>
        <v>United Kingdom</v>
      </c>
      <c r="E306" s="7">
        <f>7-('Downloaded Data'!F306 + 1)</f>
        <v>6</v>
      </c>
      <c r="F306" s="7">
        <f>7 - ('Downloaded Data'!G306 + 1)</f>
        <v>6</v>
      </c>
      <c r="G306" s="7">
        <f>'Downloaded Data'!H306 + 1</f>
        <v>6</v>
      </c>
      <c r="H306" s="7">
        <f xml:space="preserve"> 7 - ('Downloaded Data'!I306 + 1)</f>
        <v>6</v>
      </c>
      <c r="I306" s="7">
        <f>'Downloaded Data'!J306 + 1</f>
        <v>6</v>
      </c>
      <c r="J306" s="7">
        <f>'Downloaded Data'!K306 + 1</f>
        <v>6</v>
      </c>
      <c r="K306" s="6">
        <f t="shared" si="20"/>
        <v>6</v>
      </c>
      <c r="L306" s="7">
        <f>7 - ('Downloaded Data'!M306 + 1)</f>
        <v>5</v>
      </c>
      <c r="M306" s="7">
        <f>'Downloaded Data'!N306 + 1</f>
        <v>6</v>
      </c>
      <c r="N306" s="7">
        <f>'Downloaded Data'!O306 + 1</f>
        <v>6</v>
      </c>
      <c r="O306" s="7">
        <f>'Downloaded Data'!P306 + 1</f>
        <v>6</v>
      </c>
      <c r="P306" s="7">
        <f>'Downloaded Data'!Q306 + 1</f>
        <v>6</v>
      </c>
      <c r="Q306" s="7">
        <f>'Downloaded Data'!R306 + 1</f>
        <v>6</v>
      </c>
      <c r="R306" s="14">
        <f t="shared" si="21"/>
        <v>5.833333333333333</v>
      </c>
      <c r="S306" s="7">
        <f>'Downloaded Data'!T306 + 1</f>
        <v>6</v>
      </c>
      <c r="T306" s="7">
        <f xml:space="preserve"> 7 - ('Downloaded Data'!U306 + 1)</f>
        <v>1</v>
      </c>
      <c r="U306" s="7">
        <f>'Downloaded Data'!V306 + 1</f>
        <v>3</v>
      </c>
      <c r="V306" s="7">
        <f>7 - ('Downloaded Data'!W306 + 1)</f>
        <v>3</v>
      </c>
      <c r="W306" s="7">
        <f>7 - ('Downloaded Data'!X306 + 1)</f>
        <v>4</v>
      </c>
      <c r="X306" s="7">
        <f>7 - ('Downloaded Data'!Y306 + 1)</f>
        <v>5</v>
      </c>
      <c r="Y306" s="7">
        <f>7 - ('Downloaded Data'!Z306 + 1)</f>
        <v>5</v>
      </c>
      <c r="Z306" s="7">
        <f>'Downloaded Data'!AA306 + 1</f>
        <v>5</v>
      </c>
      <c r="AA306" s="6">
        <f t="shared" si="22"/>
        <v>4</v>
      </c>
      <c r="AB306" s="6">
        <f t="shared" si="23"/>
        <v>5.15</v>
      </c>
      <c r="AC306" s="7" t="str">
        <f>VLOOKUP('Downloaded Data'!AB306,Key!$A$396:$B$456,2)</f>
        <v>Blender</v>
      </c>
      <c r="AE306" s="12" t="s">
        <v>1194</v>
      </c>
      <c r="AF306" s="7">
        <v>8</v>
      </c>
      <c r="AG306" s="7">
        <v>7</v>
      </c>
      <c r="AH306" s="7">
        <v>7</v>
      </c>
      <c r="AI306" s="7">
        <v>8</v>
      </c>
      <c r="AJ306" s="7">
        <v>9</v>
      </c>
      <c r="AK306" s="7">
        <v>9</v>
      </c>
      <c r="AL306" s="7">
        <v>9</v>
      </c>
      <c r="AM306" s="7">
        <v>9</v>
      </c>
      <c r="AN306" s="7">
        <v>10</v>
      </c>
      <c r="AO306" s="7">
        <v>6</v>
      </c>
      <c r="AP306" s="7">
        <v>3</v>
      </c>
      <c r="AQ306" s="7">
        <v>10</v>
      </c>
      <c r="AR306" s="7">
        <v>10</v>
      </c>
      <c r="AS306" s="7">
        <v>7</v>
      </c>
      <c r="AT306" s="7">
        <v>6</v>
      </c>
      <c r="AU306" s="7">
        <v>8</v>
      </c>
    </row>
    <row r="307" spans="1:49" s="12" customFormat="1" x14ac:dyDescent="0.2">
      <c r="A307" s="12" t="s">
        <v>1213</v>
      </c>
      <c r="B307" s="12" t="s">
        <v>60</v>
      </c>
      <c r="C307" s="7">
        <v>25</v>
      </c>
      <c r="D307" s="12" t="str">
        <f>VLOOKUP('Downloaded Data'!D307,Key!$A$5:$B$251,2)</f>
        <v>Belgium</v>
      </c>
      <c r="E307" s="7">
        <f>7-('Downloaded Data'!F307 + 1)</f>
        <v>6</v>
      </c>
      <c r="F307" s="7">
        <f>7 - ('Downloaded Data'!G307 + 1)</f>
        <v>5</v>
      </c>
      <c r="G307" s="7">
        <f>'Downloaded Data'!H307 + 1</f>
        <v>6</v>
      </c>
      <c r="H307" s="7">
        <f xml:space="preserve"> 7 - ('Downloaded Data'!I307 + 1)</f>
        <v>5</v>
      </c>
      <c r="I307" s="7">
        <f>'Downloaded Data'!J307 + 1</f>
        <v>4</v>
      </c>
      <c r="J307" s="7">
        <f>'Downloaded Data'!K307 + 1</f>
        <v>6</v>
      </c>
      <c r="K307" s="6">
        <f t="shared" si="20"/>
        <v>5.333333333333333</v>
      </c>
      <c r="L307" s="7">
        <f>7 - ('Downloaded Data'!M307 + 1)</f>
        <v>5</v>
      </c>
      <c r="M307" s="7">
        <f>'Downloaded Data'!N307 + 1</f>
        <v>5</v>
      </c>
      <c r="N307" s="7">
        <f>'Downloaded Data'!O307 + 1</f>
        <v>5</v>
      </c>
      <c r="O307" s="7">
        <f>'Downloaded Data'!P307 + 1</f>
        <v>6</v>
      </c>
      <c r="P307" s="7">
        <f>'Downloaded Data'!Q307 + 1</f>
        <v>6</v>
      </c>
      <c r="Q307" s="7">
        <f>'Downloaded Data'!R307 + 1</f>
        <v>6</v>
      </c>
      <c r="R307" s="14">
        <f t="shared" si="21"/>
        <v>5.5</v>
      </c>
      <c r="S307" s="7">
        <f>'Downloaded Data'!T307 + 1</f>
        <v>6</v>
      </c>
      <c r="T307" s="7">
        <f xml:space="preserve"> 7 - ('Downloaded Data'!U307 + 1)</f>
        <v>1</v>
      </c>
      <c r="U307" s="7">
        <f>'Downloaded Data'!V307 + 1</f>
        <v>2</v>
      </c>
      <c r="V307" s="7">
        <f>7 - ('Downloaded Data'!W307 + 1)</f>
        <v>2</v>
      </c>
      <c r="W307" s="7">
        <f>7 - ('Downloaded Data'!X307 + 1)</f>
        <v>1</v>
      </c>
      <c r="X307" s="7">
        <f>7 - ('Downloaded Data'!Y307 + 1)</f>
        <v>3</v>
      </c>
      <c r="Y307" s="7">
        <f>7 - ('Downloaded Data'!Z307 + 1)</f>
        <v>2</v>
      </c>
      <c r="Z307" s="7">
        <f>'Downloaded Data'!AA307 + 1</f>
        <v>2</v>
      </c>
      <c r="AA307" s="6">
        <f t="shared" si="22"/>
        <v>2.375</v>
      </c>
      <c r="AB307" s="6">
        <f t="shared" si="23"/>
        <v>4.2</v>
      </c>
      <c r="AC307" s="7" t="str">
        <f>VLOOKUP('Downloaded Data'!AB307,Key!$A$396:$B$456,2)</f>
        <v>MS Word</v>
      </c>
      <c r="AE307" s="12" t="s">
        <v>1195</v>
      </c>
      <c r="AF307" s="7">
        <v>10</v>
      </c>
      <c r="AG307" s="7">
        <v>10</v>
      </c>
      <c r="AH307" s="7">
        <v>9</v>
      </c>
      <c r="AI307" s="7">
        <v>4</v>
      </c>
      <c r="AJ307" s="7">
        <v>10</v>
      </c>
      <c r="AK307" s="7">
        <v>1</v>
      </c>
      <c r="AL307" s="7">
        <v>8</v>
      </c>
      <c r="AM307" s="7">
        <v>9</v>
      </c>
      <c r="AN307" s="7">
        <v>7</v>
      </c>
      <c r="AO307" s="7">
        <v>3</v>
      </c>
      <c r="AP307" s="7">
        <v>3</v>
      </c>
      <c r="AQ307" s="7">
        <v>10</v>
      </c>
      <c r="AR307" s="7">
        <v>9</v>
      </c>
      <c r="AS307" s="7">
        <v>1</v>
      </c>
      <c r="AT307" s="7">
        <v>0</v>
      </c>
      <c r="AU307" s="7">
        <v>7</v>
      </c>
    </row>
    <row r="308" spans="1:49" s="12" customFormat="1" x14ac:dyDescent="0.2">
      <c r="A308" s="12" t="s">
        <v>1214</v>
      </c>
      <c r="B308" s="12" t="s">
        <v>48</v>
      </c>
      <c r="C308" s="7">
        <v>21</v>
      </c>
      <c r="D308" s="12" t="str">
        <f>VLOOKUP('Downloaded Data'!D308,Key!$A$5:$B$251,2)</f>
        <v>Poland</v>
      </c>
      <c r="E308" s="7">
        <f>7-('Downloaded Data'!F308 + 1)</f>
        <v>5</v>
      </c>
      <c r="F308" s="7">
        <f>7 - ('Downloaded Data'!G308 + 1)</f>
        <v>5</v>
      </c>
      <c r="G308" s="7">
        <f>'Downloaded Data'!H308 + 1</f>
        <v>6</v>
      </c>
      <c r="H308" s="7">
        <f xml:space="preserve"> 7 - ('Downloaded Data'!I308 + 1)</f>
        <v>6</v>
      </c>
      <c r="I308" s="7">
        <f>'Downloaded Data'!J308 + 1</f>
        <v>5</v>
      </c>
      <c r="J308" s="7">
        <f>'Downloaded Data'!K308 + 1</f>
        <v>6</v>
      </c>
      <c r="K308" s="6">
        <f t="shared" si="20"/>
        <v>5.5</v>
      </c>
      <c r="L308" s="7">
        <f>7 - ('Downloaded Data'!M308 + 1)</f>
        <v>5</v>
      </c>
      <c r="M308" s="7">
        <f>'Downloaded Data'!N308 + 1</f>
        <v>5</v>
      </c>
      <c r="N308" s="7">
        <f>'Downloaded Data'!O308 + 1</f>
        <v>5</v>
      </c>
      <c r="O308" s="7">
        <f>'Downloaded Data'!P308 + 1</f>
        <v>5</v>
      </c>
      <c r="P308" s="7">
        <f>'Downloaded Data'!Q308 + 1</f>
        <v>6</v>
      </c>
      <c r="Q308" s="7">
        <f>'Downloaded Data'!R308 + 1</f>
        <v>6</v>
      </c>
      <c r="R308" s="14">
        <f t="shared" si="21"/>
        <v>5.333333333333333</v>
      </c>
      <c r="S308" s="7">
        <f>'Downloaded Data'!T308 + 1</f>
        <v>4</v>
      </c>
      <c r="T308" s="7">
        <f xml:space="preserve"> 7 - ('Downloaded Data'!U308 + 1)</f>
        <v>2</v>
      </c>
      <c r="U308" s="7">
        <f>'Downloaded Data'!V308 + 1</f>
        <v>4</v>
      </c>
      <c r="V308" s="7">
        <f>7 - ('Downloaded Data'!W308 + 1)</f>
        <v>4</v>
      </c>
      <c r="W308" s="7">
        <f>7 - ('Downloaded Data'!X308 + 1)</f>
        <v>2</v>
      </c>
      <c r="X308" s="7">
        <f>7 - ('Downloaded Data'!Y308 + 1)</f>
        <v>4</v>
      </c>
      <c r="Y308" s="7">
        <f>7 - ('Downloaded Data'!Z308 + 1)</f>
        <v>4</v>
      </c>
      <c r="Z308" s="7">
        <f>'Downloaded Data'!AA308 + 1</f>
        <v>4</v>
      </c>
      <c r="AA308" s="6">
        <f t="shared" si="22"/>
        <v>3.5</v>
      </c>
      <c r="AB308" s="6">
        <f t="shared" si="23"/>
        <v>4.6500000000000004</v>
      </c>
      <c r="AC308" s="7" t="str">
        <f>VLOOKUP('Downloaded Data'!AB308,Key!$A$396:$B$456,2)</f>
        <v>Google Slides</v>
      </c>
      <c r="AE308" s="12" t="s">
        <v>1196</v>
      </c>
      <c r="AF308" s="7">
        <v>4</v>
      </c>
      <c r="AG308" s="7">
        <v>4</v>
      </c>
      <c r="AH308" s="7">
        <v>7</v>
      </c>
      <c r="AI308" s="7">
        <v>6</v>
      </c>
      <c r="AJ308" s="7">
        <v>2</v>
      </c>
      <c r="AK308" s="7">
        <v>6</v>
      </c>
      <c r="AL308" s="7">
        <v>6</v>
      </c>
      <c r="AM308" s="7">
        <v>7</v>
      </c>
      <c r="AN308" s="7">
        <v>6</v>
      </c>
      <c r="AO308" s="7">
        <v>5</v>
      </c>
      <c r="AP308" s="7">
        <v>5</v>
      </c>
      <c r="AQ308" s="7">
        <v>7</v>
      </c>
      <c r="AR308" s="7">
        <v>5</v>
      </c>
      <c r="AS308" s="7">
        <v>7</v>
      </c>
      <c r="AT308" s="7">
        <v>7</v>
      </c>
      <c r="AU308" s="7">
        <v>4</v>
      </c>
    </row>
    <row r="309" spans="1:49" s="12" customFormat="1" x14ac:dyDescent="0.2">
      <c r="A309" s="12" t="s">
        <v>1215</v>
      </c>
      <c r="B309" s="12" t="s">
        <v>48</v>
      </c>
      <c r="C309" s="7">
        <v>20</v>
      </c>
      <c r="D309" s="12" t="str">
        <f>VLOOKUP('Downloaded Data'!D309,Key!$A$5:$B$251,2)</f>
        <v>South Africa</v>
      </c>
      <c r="E309" s="7">
        <f>7-('Downloaded Data'!F309 + 1)</f>
        <v>6</v>
      </c>
      <c r="F309" s="7">
        <f>7 - ('Downloaded Data'!G309 + 1)</f>
        <v>6</v>
      </c>
      <c r="G309" s="7">
        <f>'Downloaded Data'!H309 + 1</f>
        <v>2</v>
      </c>
      <c r="H309" s="7">
        <f xml:space="preserve"> 7 - ('Downloaded Data'!I309 + 1)</f>
        <v>5</v>
      </c>
      <c r="I309" s="7">
        <f>'Downloaded Data'!J309 + 1</f>
        <v>4</v>
      </c>
      <c r="J309" s="7">
        <f>'Downloaded Data'!K309 + 1</f>
        <v>5</v>
      </c>
      <c r="K309" s="6">
        <f t="shared" si="20"/>
        <v>4.666666666666667</v>
      </c>
      <c r="L309" s="7">
        <f>7 - ('Downloaded Data'!M309 + 1)</f>
        <v>6</v>
      </c>
      <c r="M309" s="7">
        <f>'Downloaded Data'!N309 + 1</f>
        <v>5</v>
      </c>
      <c r="N309" s="7">
        <f>'Downloaded Data'!O309 + 1</f>
        <v>5</v>
      </c>
      <c r="O309" s="7">
        <f>'Downloaded Data'!P309 + 1</f>
        <v>5</v>
      </c>
      <c r="P309" s="7">
        <f>'Downloaded Data'!Q309 + 1</f>
        <v>5</v>
      </c>
      <c r="Q309" s="7">
        <f>'Downloaded Data'!R309 + 1</f>
        <v>5</v>
      </c>
      <c r="R309" s="14">
        <f t="shared" si="21"/>
        <v>5.166666666666667</v>
      </c>
      <c r="S309" s="7">
        <f>'Downloaded Data'!T309 + 1</f>
        <v>4</v>
      </c>
      <c r="T309" s="7">
        <f xml:space="preserve"> 7 - ('Downloaded Data'!U309 + 1)</f>
        <v>5</v>
      </c>
      <c r="U309" s="7">
        <f>'Downloaded Data'!V309 + 1</f>
        <v>4</v>
      </c>
      <c r="V309" s="7">
        <f>7 - ('Downloaded Data'!W309 + 1)</f>
        <v>3</v>
      </c>
      <c r="W309" s="7">
        <f>7 - ('Downloaded Data'!X309 + 1)</f>
        <v>4</v>
      </c>
      <c r="X309" s="7">
        <f>7 - ('Downloaded Data'!Y309 + 1)</f>
        <v>5</v>
      </c>
      <c r="Y309" s="7">
        <f>7 - ('Downloaded Data'!Z309 + 1)</f>
        <v>4</v>
      </c>
      <c r="Z309" s="7">
        <f>'Downloaded Data'!AA309 + 1</f>
        <v>2</v>
      </c>
      <c r="AA309" s="6">
        <f t="shared" si="22"/>
        <v>3.875</v>
      </c>
      <c r="AB309" s="6">
        <f t="shared" si="23"/>
        <v>4.5</v>
      </c>
      <c r="AC309" s="7" t="str">
        <f>VLOOKUP('Downloaded Data'!AB309,Key!$A$396:$B$456,2)</f>
        <v>MS Word</v>
      </c>
      <c r="AE309" s="12" t="s">
        <v>1197</v>
      </c>
      <c r="AF309" s="7">
        <v>4</v>
      </c>
      <c r="AG309" s="7">
        <v>4</v>
      </c>
      <c r="AH309" s="7">
        <v>5</v>
      </c>
      <c r="AI309" s="7">
        <v>4</v>
      </c>
      <c r="AJ309" s="7">
        <v>4</v>
      </c>
      <c r="AK309" s="7">
        <v>6</v>
      </c>
      <c r="AL309" s="7">
        <v>6</v>
      </c>
      <c r="AM309" s="7">
        <v>6</v>
      </c>
      <c r="AN309" s="7">
        <v>7</v>
      </c>
      <c r="AO309" s="7">
        <v>6</v>
      </c>
      <c r="AP309" s="7">
        <v>6</v>
      </c>
      <c r="AQ309" s="7">
        <v>6</v>
      </c>
      <c r="AR309" s="7">
        <v>5</v>
      </c>
      <c r="AS309" s="7">
        <v>6</v>
      </c>
      <c r="AT309" s="7">
        <v>7</v>
      </c>
      <c r="AU309" s="7">
        <v>8</v>
      </c>
    </row>
    <row r="310" spans="1:49" x14ac:dyDescent="0.2">
      <c r="A310" t="s">
        <v>1216</v>
      </c>
      <c r="B310" t="s">
        <v>60</v>
      </c>
      <c r="C310" s="3">
        <v>21</v>
      </c>
      <c r="D310" t="str">
        <f>VLOOKUP('Downloaded Data'!D310,Key!$A$5:$B$251,2)</f>
        <v>Portugal</v>
      </c>
      <c r="E310" s="3">
        <f>7-('Downloaded Data'!F310 + 1)</f>
        <v>5</v>
      </c>
      <c r="F310" s="3">
        <f>7 - ('Downloaded Data'!G310 + 1)</f>
        <v>5</v>
      </c>
      <c r="G310" s="3">
        <f>'Downloaded Data'!H310 + 1</f>
        <v>5</v>
      </c>
      <c r="H310" s="3">
        <f xml:space="preserve"> 7 - ('Downloaded Data'!I310 + 1)</f>
        <v>4</v>
      </c>
      <c r="I310" s="3">
        <f>'Downloaded Data'!J310 + 1</f>
        <v>5</v>
      </c>
      <c r="J310" s="3">
        <f>'Downloaded Data'!K310 + 1</f>
        <v>6</v>
      </c>
      <c r="K310" s="2">
        <f t="shared" si="20"/>
        <v>5</v>
      </c>
      <c r="L310" s="3">
        <f>7 - ('Downloaded Data'!M310 + 1)</f>
        <v>5</v>
      </c>
      <c r="M310" s="3">
        <f>'Downloaded Data'!N310 + 1</f>
        <v>5</v>
      </c>
      <c r="N310" s="3">
        <f>'Downloaded Data'!O310 + 1</f>
        <v>5</v>
      </c>
      <c r="O310" s="3">
        <f>'Downloaded Data'!P310 + 1</f>
        <v>5</v>
      </c>
      <c r="P310" s="3">
        <f>'Downloaded Data'!Q310 + 1</f>
        <v>6</v>
      </c>
      <c r="Q310" s="3">
        <f>'Downloaded Data'!R310 + 1</f>
        <v>5</v>
      </c>
      <c r="R310" s="5">
        <f t="shared" si="21"/>
        <v>5.166666666666667</v>
      </c>
      <c r="S310" s="3">
        <f>'Downloaded Data'!T310 + 1</f>
        <v>3</v>
      </c>
      <c r="T310" s="3">
        <f xml:space="preserve"> 7 - ('Downloaded Data'!U310 + 1)</f>
        <v>1</v>
      </c>
      <c r="U310" s="3">
        <f>'Downloaded Data'!V310 + 1</f>
        <v>3</v>
      </c>
      <c r="V310" s="3">
        <f>7 - ('Downloaded Data'!W310 + 1)</f>
        <v>3</v>
      </c>
      <c r="W310" s="3">
        <f>7 - ('Downloaded Data'!X310 + 1)</f>
        <v>2</v>
      </c>
      <c r="X310" s="3">
        <f>7 - ('Downloaded Data'!Y310 + 1)</f>
        <v>2</v>
      </c>
      <c r="Y310" s="3">
        <f>7 - ('Downloaded Data'!Z310 + 1)</f>
        <v>2</v>
      </c>
      <c r="Z310" s="3">
        <f>'Downloaded Data'!AA310 + 1</f>
        <v>4</v>
      </c>
      <c r="AA310" s="2">
        <f t="shared" si="22"/>
        <v>2.5</v>
      </c>
      <c r="AB310" s="2">
        <f t="shared" si="23"/>
        <v>4.05</v>
      </c>
      <c r="AC310" s="3" t="str">
        <f>VLOOKUP('Downloaded Data'!AB310,Key!$A$396:$B$456,2)</f>
        <v>Google Slides</v>
      </c>
      <c r="AE310" t="s">
        <v>1198</v>
      </c>
      <c r="AF310" s="3">
        <v>8</v>
      </c>
      <c r="AG310" s="3">
        <v>9</v>
      </c>
      <c r="AH310" s="3">
        <v>9</v>
      </c>
      <c r="AI310" s="3">
        <v>7</v>
      </c>
      <c r="AJ310" s="3">
        <v>10</v>
      </c>
      <c r="AK310" s="3">
        <v>10</v>
      </c>
      <c r="AL310" s="3">
        <v>8</v>
      </c>
      <c r="AM310" s="3">
        <v>6</v>
      </c>
      <c r="AN310" s="3">
        <v>4</v>
      </c>
      <c r="AO310" s="3">
        <v>4</v>
      </c>
      <c r="AP310" s="3">
        <v>5</v>
      </c>
      <c r="AQ310" s="3">
        <v>10</v>
      </c>
      <c r="AR310" s="3">
        <v>8</v>
      </c>
      <c r="AS310" s="3">
        <v>8</v>
      </c>
      <c r="AT310" s="3">
        <v>4</v>
      </c>
      <c r="AU310" s="3">
        <v>6</v>
      </c>
    </row>
    <row r="311" spans="1:49" x14ac:dyDescent="0.2">
      <c r="A311" t="s">
        <v>1217</v>
      </c>
      <c r="B311" t="s">
        <v>48</v>
      </c>
      <c r="C311" s="3">
        <v>53</v>
      </c>
      <c r="D311" t="str">
        <f>VLOOKUP('Downloaded Data'!D311,Key!$A$5:$B$251,2)</f>
        <v>Ireland</v>
      </c>
      <c r="E311" s="3">
        <f>7-('Downloaded Data'!F311 + 1)</f>
        <v>5</v>
      </c>
      <c r="F311" s="3">
        <f>7 - ('Downloaded Data'!G311 + 1)</f>
        <v>5</v>
      </c>
      <c r="G311" s="3">
        <f>'Downloaded Data'!H311 + 1</f>
        <v>5</v>
      </c>
      <c r="H311" s="3">
        <f xml:space="preserve"> 7 - ('Downloaded Data'!I311 + 1)</f>
        <v>5</v>
      </c>
      <c r="I311" s="3">
        <f>'Downloaded Data'!J311 + 1</f>
        <v>5</v>
      </c>
      <c r="J311" s="3">
        <f>'Downloaded Data'!K311 + 1</f>
        <v>5</v>
      </c>
      <c r="K311" s="2">
        <f t="shared" si="20"/>
        <v>5</v>
      </c>
      <c r="L311" s="3">
        <f>7 - ('Downloaded Data'!M311 + 1)</f>
        <v>5</v>
      </c>
      <c r="M311" s="3">
        <f>'Downloaded Data'!N311 + 1</f>
        <v>5</v>
      </c>
      <c r="N311" s="3">
        <f>'Downloaded Data'!O311 + 1</f>
        <v>5</v>
      </c>
      <c r="O311" s="3">
        <f>'Downloaded Data'!P311 + 1</f>
        <v>5</v>
      </c>
      <c r="P311" s="3">
        <f>'Downloaded Data'!Q311 + 1</f>
        <v>6</v>
      </c>
      <c r="Q311" s="3">
        <f>'Downloaded Data'!R311 + 1</f>
        <v>5</v>
      </c>
      <c r="R311" s="5">
        <f t="shared" si="21"/>
        <v>5.166666666666667</v>
      </c>
      <c r="S311" s="3">
        <f>'Downloaded Data'!T311 + 1</f>
        <v>5</v>
      </c>
      <c r="T311" s="3">
        <f xml:space="preserve"> 7 - ('Downloaded Data'!U311 + 1)</f>
        <v>3</v>
      </c>
      <c r="U311" s="3">
        <f>'Downloaded Data'!V311 + 1</f>
        <v>5</v>
      </c>
      <c r="V311" s="3">
        <f>7 - ('Downloaded Data'!W311 + 1)</f>
        <v>3</v>
      </c>
      <c r="W311" s="3">
        <f>7 - ('Downloaded Data'!X311 + 1)</f>
        <v>5</v>
      </c>
      <c r="X311" s="3">
        <f>7 - ('Downloaded Data'!Y311 + 1)</f>
        <v>5</v>
      </c>
      <c r="Y311" s="3">
        <f>7 - ('Downloaded Data'!Z311 + 1)</f>
        <v>5</v>
      </c>
      <c r="Z311" s="3">
        <f>'Downloaded Data'!AA311 + 1</f>
        <v>5</v>
      </c>
      <c r="AA311" s="2">
        <f t="shared" si="22"/>
        <v>4.5</v>
      </c>
      <c r="AB311" s="2">
        <f t="shared" si="23"/>
        <v>4.8499999999999996</v>
      </c>
      <c r="AC311" s="3" t="str">
        <f>VLOOKUP('Downloaded Data'!AB311,Key!$A$396:$B$456,2)</f>
        <v>Google Docs</v>
      </c>
      <c r="AE311" t="s">
        <v>1200</v>
      </c>
      <c r="AF311" s="3">
        <v>8</v>
      </c>
      <c r="AG311" s="3">
        <v>8</v>
      </c>
      <c r="AH311" s="3">
        <v>10</v>
      </c>
      <c r="AI311" s="3">
        <v>10</v>
      </c>
      <c r="AJ311" s="3">
        <v>10</v>
      </c>
      <c r="AK311" s="3">
        <v>10</v>
      </c>
      <c r="AL311" s="3">
        <v>10</v>
      </c>
      <c r="AM311" s="3">
        <v>9</v>
      </c>
      <c r="AN311" s="3">
        <v>8</v>
      </c>
      <c r="AO311" s="3">
        <v>9</v>
      </c>
      <c r="AP311" s="3">
        <v>9</v>
      </c>
      <c r="AQ311" s="3">
        <v>3</v>
      </c>
      <c r="AR311" s="3">
        <v>2</v>
      </c>
      <c r="AS311" s="3">
        <v>8</v>
      </c>
      <c r="AT311" s="3">
        <v>5</v>
      </c>
      <c r="AU311" s="3">
        <v>8</v>
      </c>
    </row>
    <row r="312" spans="1:49" x14ac:dyDescent="0.2">
      <c r="A312" s="12" t="s">
        <v>1218</v>
      </c>
      <c r="B312" t="s">
        <v>60</v>
      </c>
      <c r="C312" s="3">
        <v>24</v>
      </c>
      <c r="D312" t="str">
        <f>VLOOKUP('Downloaded Data'!D312,Key!$A$5:$B$251,2)</f>
        <v>South Africa</v>
      </c>
      <c r="E312" s="3">
        <f>7-('Downloaded Data'!F312 + 1)</f>
        <v>5</v>
      </c>
      <c r="F312" s="3">
        <f>7 - ('Downloaded Data'!G312 + 1)</f>
        <v>6</v>
      </c>
      <c r="G312" s="3">
        <f>'Downloaded Data'!H312 + 1</f>
        <v>5</v>
      </c>
      <c r="H312" s="3">
        <f xml:space="preserve"> 7 - ('Downloaded Data'!I312 + 1)</f>
        <v>5</v>
      </c>
      <c r="I312" s="3">
        <f>'Downloaded Data'!J312 + 1</f>
        <v>5</v>
      </c>
      <c r="J312" s="3">
        <f>'Downloaded Data'!K312 + 1</f>
        <v>5</v>
      </c>
      <c r="K312" s="2">
        <f t="shared" si="20"/>
        <v>5.166666666666667</v>
      </c>
      <c r="L312" s="3">
        <f>7 - ('Downloaded Data'!M312 + 1)</f>
        <v>6</v>
      </c>
      <c r="M312" s="3">
        <f>'Downloaded Data'!N312 + 1</f>
        <v>5</v>
      </c>
      <c r="N312" s="3">
        <f>'Downloaded Data'!O312 + 1</f>
        <v>5</v>
      </c>
      <c r="O312" s="3">
        <f>'Downloaded Data'!P312 + 1</f>
        <v>6</v>
      </c>
      <c r="P312" s="3">
        <f>'Downloaded Data'!Q312 + 1</f>
        <v>6</v>
      </c>
      <c r="Q312" s="3">
        <f>'Downloaded Data'!R312 + 1</f>
        <v>5</v>
      </c>
      <c r="R312" s="5">
        <f t="shared" si="21"/>
        <v>5.5</v>
      </c>
      <c r="S312" s="3">
        <f>'Downloaded Data'!T312 + 1</f>
        <v>5</v>
      </c>
      <c r="T312" s="3">
        <f xml:space="preserve"> 7 - ('Downloaded Data'!U312 + 1)</f>
        <v>3</v>
      </c>
      <c r="U312" s="3">
        <f>'Downloaded Data'!V312 + 1</f>
        <v>4</v>
      </c>
      <c r="V312" s="3">
        <f>7 - ('Downloaded Data'!W312 + 1)</f>
        <v>3</v>
      </c>
      <c r="W312" s="3">
        <f>7 - ('Downloaded Data'!X312 + 1)</f>
        <v>5</v>
      </c>
      <c r="X312" s="3">
        <f>7 - ('Downloaded Data'!Y312 + 1)</f>
        <v>3</v>
      </c>
      <c r="Y312" s="3">
        <f>7 - ('Downloaded Data'!Z312 + 1)</f>
        <v>3</v>
      </c>
      <c r="Z312" s="3">
        <f>'Downloaded Data'!AA312 + 1</f>
        <v>3</v>
      </c>
      <c r="AA312" s="2">
        <f t="shared" si="22"/>
        <v>3.625</v>
      </c>
      <c r="AB312" s="2">
        <f t="shared" si="23"/>
        <v>4.6500000000000004</v>
      </c>
      <c r="AC312" s="3" t="str">
        <f>VLOOKUP('Downloaded Data'!AB312,Key!$A$396:$B$456,2)</f>
        <v>MS Word</v>
      </c>
      <c r="AE312" t="s">
        <v>1201</v>
      </c>
      <c r="AF312" s="3">
        <v>3</v>
      </c>
      <c r="AG312" s="3">
        <v>6</v>
      </c>
      <c r="AH312" s="3">
        <v>8</v>
      </c>
      <c r="AI312" s="3">
        <v>9</v>
      </c>
      <c r="AJ312" s="3">
        <v>9</v>
      </c>
      <c r="AK312" s="3">
        <v>8</v>
      </c>
      <c r="AL312" s="3">
        <v>9</v>
      </c>
      <c r="AM312" s="3">
        <v>7</v>
      </c>
      <c r="AN312" s="3">
        <v>6</v>
      </c>
      <c r="AO312" s="3">
        <v>8</v>
      </c>
      <c r="AP312" s="3">
        <v>9</v>
      </c>
      <c r="AQ312" s="3">
        <v>10</v>
      </c>
      <c r="AR312" s="3">
        <v>9</v>
      </c>
      <c r="AS312" s="3">
        <v>3</v>
      </c>
      <c r="AT312" s="3">
        <v>5</v>
      </c>
      <c r="AU312" s="3">
        <v>5</v>
      </c>
    </row>
    <row r="313" spans="1:49" x14ac:dyDescent="0.2">
      <c r="A313" s="8" t="s">
        <v>1219</v>
      </c>
      <c r="B313" s="8" t="s">
        <v>48</v>
      </c>
      <c r="C313" s="9">
        <v>19</v>
      </c>
      <c r="D313" s="8" t="str">
        <f>VLOOKUP('Downloaded Data'!D313,Key!$A$5:$B$251,2)</f>
        <v>Portugal</v>
      </c>
      <c r="E313" s="9">
        <f>7-('Downloaded Data'!F313 + 1)</f>
        <v>1</v>
      </c>
      <c r="F313" s="9">
        <f>7 - ('Downloaded Data'!G313 + 1)</f>
        <v>1</v>
      </c>
      <c r="G313" s="9">
        <f>'Downloaded Data'!H313 + 1</f>
        <v>6</v>
      </c>
      <c r="H313" s="9">
        <f xml:space="preserve"> 7 - ('Downloaded Data'!I313 + 1)</f>
        <v>1</v>
      </c>
      <c r="I313" s="9">
        <f>'Downloaded Data'!J313 + 1</f>
        <v>6</v>
      </c>
      <c r="J313" s="9">
        <f>'Downloaded Data'!K313 + 1</f>
        <v>6</v>
      </c>
      <c r="K313" s="10">
        <f t="shared" si="20"/>
        <v>3.5</v>
      </c>
      <c r="L313" s="9">
        <f>7 - ('Downloaded Data'!M313 + 1)</f>
        <v>1</v>
      </c>
      <c r="M313" s="9">
        <f>'Downloaded Data'!N313 + 1</f>
        <v>6</v>
      </c>
      <c r="N313" s="9">
        <f>'Downloaded Data'!O313 + 1</f>
        <v>5</v>
      </c>
      <c r="O313" s="9">
        <f>'Downloaded Data'!P313 + 1</f>
        <v>5</v>
      </c>
      <c r="P313" s="9">
        <f>'Downloaded Data'!Q313 + 1</f>
        <v>6</v>
      </c>
      <c r="Q313" s="9">
        <f>'Downloaded Data'!R313 + 1</f>
        <v>5</v>
      </c>
      <c r="R313" s="11">
        <f t="shared" si="21"/>
        <v>4.666666666666667</v>
      </c>
      <c r="S313" s="9">
        <f>'Downloaded Data'!T313 + 1</f>
        <v>6</v>
      </c>
      <c r="T313" s="9">
        <f xml:space="preserve"> 7 - ('Downloaded Data'!U313 + 1)</f>
        <v>2</v>
      </c>
      <c r="U313" s="9">
        <f>'Downloaded Data'!V313 + 1</f>
        <v>6</v>
      </c>
      <c r="V313" s="9">
        <f>7 - ('Downloaded Data'!W313 + 1)</f>
        <v>2</v>
      </c>
      <c r="W313" s="9">
        <f>7 - ('Downloaded Data'!X313 + 1)</f>
        <v>1</v>
      </c>
      <c r="X313" s="9">
        <f>7 - ('Downloaded Data'!Y313 + 1)</f>
        <v>1</v>
      </c>
      <c r="Y313" s="9">
        <f>7 - ('Downloaded Data'!Z313 + 1)</f>
        <v>2</v>
      </c>
      <c r="Z313" s="9">
        <f>'Downloaded Data'!AA313 + 1</f>
        <v>6</v>
      </c>
      <c r="AA313" s="10">
        <f t="shared" si="22"/>
        <v>3.25</v>
      </c>
      <c r="AB313" s="10">
        <f t="shared" si="23"/>
        <v>3.75</v>
      </c>
      <c r="AC313" s="9" t="str">
        <f>VLOOKUP('Downloaded Data'!AB313,Key!$A$396:$B$456,2)</f>
        <v>Prezi</v>
      </c>
      <c r="AE313" s="8" t="s">
        <v>1202</v>
      </c>
      <c r="AF313" s="9">
        <v>10</v>
      </c>
      <c r="AG313" s="9">
        <v>10</v>
      </c>
      <c r="AH313" s="9">
        <v>9</v>
      </c>
      <c r="AI313" s="9">
        <v>9</v>
      </c>
      <c r="AJ313" s="9">
        <v>10</v>
      </c>
      <c r="AK313" s="9">
        <v>9</v>
      </c>
      <c r="AL313" s="9">
        <v>10</v>
      </c>
      <c r="AM313" s="9">
        <v>9</v>
      </c>
      <c r="AN313" s="9">
        <v>9</v>
      </c>
      <c r="AO313" s="9">
        <v>10</v>
      </c>
      <c r="AP313" s="9">
        <v>10</v>
      </c>
      <c r="AQ313" s="9">
        <v>10</v>
      </c>
      <c r="AR313" s="9">
        <v>10</v>
      </c>
      <c r="AS313" s="9">
        <v>9</v>
      </c>
      <c r="AT313" s="9">
        <v>9</v>
      </c>
      <c r="AU313" s="9">
        <v>9</v>
      </c>
      <c r="AV313" s="8" t="s">
        <v>1203</v>
      </c>
    </row>
    <row r="314" spans="1:49" x14ac:dyDescent="0.2">
      <c r="A314" t="s">
        <v>1220</v>
      </c>
      <c r="B314" t="s">
        <v>48</v>
      </c>
      <c r="C314" s="3">
        <v>27</v>
      </c>
      <c r="D314" t="str">
        <f>VLOOKUP('Downloaded Data'!D314,Key!$A$5:$B$251,2)</f>
        <v>Portugal</v>
      </c>
      <c r="E314" s="3">
        <f>7-('Downloaded Data'!F314 + 1)</f>
        <v>6</v>
      </c>
      <c r="F314" s="3">
        <f>7 - ('Downloaded Data'!G314 + 1)</f>
        <v>6</v>
      </c>
      <c r="G314" s="3">
        <f>'Downloaded Data'!H314 + 1</f>
        <v>5</v>
      </c>
      <c r="H314" s="3">
        <f xml:space="preserve"> 7 - ('Downloaded Data'!I314 + 1)</f>
        <v>5</v>
      </c>
      <c r="I314" s="3">
        <f>'Downloaded Data'!J314 + 1</f>
        <v>5</v>
      </c>
      <c r="J314" s="3">
        <f>'Downloaded Data'!K314 + 1</f>
        <v>5</v>
      </c>
      <c r="K314" s="2">
        <f t="shared" si="20"/>
        <v>5.333333333333333</v>
      </c>
      <c r="L314" s="3">
        <f>7 - ('Downloaded Data'!M314 + 1)</f>
        <v>6</v>
      </c>
      <c r="M314" s="3">
        <f>'Downloaded Data'!N314 + 1</f>
        <v>5</v>
      </c>
      <c r="N314" s="3">
        <f>'Downloaded Data'!O314 + 1</f>
        <v>5</v>
      </c>
      <c r="O314" s="3">
        <f>'Downloaded Data'!P314 + 1</f>
        <v>5</v>
      </c>
      <c r="P314" s="3">
        <f>'Downloaded Data'!Q314 + 1</f>
        <v>5</v>
      </c>
      <c r="Q314" s="3">
        <f>'Downloaded Data'!R314 + 1</f>
        <v>5</v>
      </c>
      <c r="R314" s="5">
        <f t="shared" si="21"/>
        <v>5.166666666666667</v>
      </c>
      <c r="S314" s="3">
        <f>'Downloaded Data'!T314 + 1</f>
        <v>4</v>
      </c>
      <c r="T314" s="3">
        <f xml:space="preserve"> 7 - ('Downloaded Data'!U314 + 1)</f>
        <v>3</v>
      </c>
      <c r="U314" s="3">
        <f>'Downloaded Data'!V314 + 1</f>
        <v>3</v>
      </c>
      <c r="V314" s="3">
        <f>7 - ('Downloaded Data'!W314 + 1)</f>
        <v>4</v>
      </c>
      <c r="W314" s="3">
        <f>7 - ('Downloaded Data'!X314 + 1)</f>
        <v>4</v>
      </c>
      <c r="X314" s="3">
        <f>7 - ('Downloaded Data'!Y314 + 1)</f>
        <v>2</v>
      </c>
      <c r="Y314" s="3">
        <f>7 - ('Downloaded Data'!Z314 + 1)</f>
        <v>2</v>
      </c>
      <c r="Z314" s="3">
        <f>'Downloaded Data'!AA314 + 1</f>
        <v>3</v>
      </c>
      <c r="AA314" s="2">
        <f t="shared" si="22"/>
        <v>3.125</v>
      </c>
      <c r="AB314" s="2">
        <f t="shared" si="23"/>
        <v>4.4000000000000004</v>
      </c>
      <c r="AC314" s="3" t="str">
        <f>VLOOKUP('Downloaded Data'!AB314,Key!$A$396:$B$456,2)</f>
        <v>WordPress</v>
      </c>
      <c r="AE314" t="s">
        <v>1206</v>
      </c>
      <c r="AF314" s="3">
        <v>8</v>
      </c>
      <c r="AG314" s="3">
        <v>8</v>
      </c>
      <c r="AH314" s="3">
        <v>10</v>
      </c>
      <c r="AI314" s="3">
        <v>9</v>
      </c>
      <c r="AJ314" s="3">
        <v>10</v>
      </c>
      <c r="AK314" s="3">
        <v>9</v>
      </c>
      <c r="AL314" s="3">
        <v>9</v>
      </c>
      <c r="AM314" s="3">
        <v>10</v>
      </c>
      <c r="AN314" s="3">
        <v>8</v>
      </c>
      <c r="AO314" s="3">
        <v>10</v>
      </c>
      <c r="AP314" s="3">
        <v>9</v>
      </c>
      <c r="AQ314" s="3">
        <v>8</v>
      </c>
      <c r="AR314" s="3">
        <v>5</v>
      </c>
      <c r="AS314" s="3">
        <v>7</v>
      </c>
      <c r="AT314" s="3">
        <v>8</v>
      </c>
      <c r="AU314" s="3">
        <v>8</v>
      </c>
    </row>
    <row r="315" spans="1:49" x14ac:dyDescent="0.2">
      <c r="A315" t="s">
        <v>1221</v>
      </c>
      <c r="B315" t="s">
        <v>60</v>
      </c>
      <c r="C315" s="3">
        <v>23</v>
      </c>
      <c r="D315" t="str">
        <f>VLOOKUP('Downloaded Data'!D315,Key!$A$5:$B$251,2)</f>
        <v>United Kingdom</v>
      </c>
      <c r="E315" s="3">
        <f>7-('Downloaded Data'!F315 + 1)</f>
        <v>6</v>
      </c>
      <c r="F315" s="3">
        <f>7 - ('Downloaded Data'!G315 + 1)</f>
        <v>6</v>
      </c>
      <c r="G315" s="3">
        <f>'Downloaded Data'!H315 + 1</f>
        <v>6</v>
      </c>
      <c r="H315" s="3">
        <f xml:space="preserve"> 7 - ('Downloaded Data'!I315 + 1)</f>
        <v>4</v>
      </c>
      <c r="I315" s="3">
        <f>'Downloaded Data'!J315 + 1</f>
        <v>5</v>
      </c>
      <c r="J315" s="3">
        <f>'Downloaded Data'!K315 + 1</f>
        <v>6</v>
      </c>
      <c r="K315" s="2">
        <f t="shared" si="20"/>
        <v>5.5</v>
      </c>
      <c r="L315" s="3">
        <f>7 - ('Downloaded Data'!M315 + 1)</f>
        <v>4</v>
      </c>
      <c r="M315" s="3">
        <f>'Downloaded Data'!N315 + 1</f>
        <v>5</v>
      </c>
      <c r="N315" s="3">
        <f>'Downloaded Data'!O315 + 1</f>
        <v>4</v>
      </c>
      <c r="O315" s="3">
        <f>'Downloaded Data'!P315 + 1</f>
        <v>5</v>
      </c>
      <c r="P315" s="3">
        <f>'Downloaded Data'!Q315 + 1</f>
        <v>4</v>
      </c>
      <c r="Q315" s="3">
        <f>'Downloaded Data'!R315 + 1</f>
        <v>4</v>
      </c>
      <c r="R315" s="5">
        <f t="shared" si="21"/>
        <v>4.333333333333333</v>
      </c>
      <c r="S315" s="3">
        <f>'Downloaded Data'!T315 + 1</f>
        <v>4</v>
      </c>
      <c r="T315" s="3">
        <f xml:space="preserve"> 7 - ('Downloaded Data'!U315 + 1)</f>
        <v>3</v>
      </c>
      <c r="U315" s="3">
        <f>'Downloaded Data'!V315 + 1</f>
        <v>5</v>
      </c>
      <c r="V315" s="3">
        <f>7 - ('Downloaded Data'!W315 + 1)</f>
        <v>3</v>
      </c>
      <c r="W315" s="3">
        <f>7 - ('Downloaded Data'!X315 + 1)</f>
        <v>3</v>
      </c>
      <c r="X315" s="3">
        <f>7 - ('Downloaded Data'!Y315 + 1)</f>
        <v>3</v>
      </c>
      <c r="Y315" s="3">
        <f>7 - ('Downloaded Data'!Z315 + 1)</f>
        <v>3</v>
      </c>
      <c r="Z315" s="3">
        <f>'Downloaded Data'!AA315 + 1</f>
        <v>4</v>
      </c>
      <c r="AA315" s="2">
        <f t="shared" si="22"/>
        <v>3.5</v>
      </c>
      <c r="AB315" s="2">
        <f t="shared" si="23"/>
        <v>4.3499999999999996</v>
      </c>
      <c r="AC315" s="3" t="str">
        <f>VLOOKUP('Downloaded Data'!AB315,Key!$A$396:$B$456,2)</f>
        <v>Google Docs</v>
      </c>
      <c r="AE315" t="s">
        <v>1207</v>
      </c>
      <c r="AF315" s="3">
        <v>5</v>
      </c>
      <c r="AG315" s="3">
        <v>6</v>
      </c>
      <c r="AH315" s="3">
        <v>5</v>
      </c>
      <c r="AI315" s="3">
        <v>4</v>
      </c>
      <c r="AJ315" s="3">
        <v>8</v>
      </c>
      <c r="AK315" s="3">
        <v>7</v>
      </c>
      <c r="AL315" s="3">
        <v>6</v>
      </c>
      <c r="AM315" s="3">
        <v>5</v>
      </c>
      <c r="AN315" s="3">
        <v>4</v>
      </c>
      <c r="AO315" s="3">
        <v>7</v>
      </c>
      <c r="AP315" s="3">
        <v>6</v>
      </c>
      <c r="AQ315" s="3">
        <v>8</v>
      </c>
      <c r="AR315" s="3">
        <v>7</v>
      </c>
      <c r="AS315" s="3">
        <v>2</v>
      </c>
      <c r="AT315" s="3">
        <v>9</v>
      </c>
      <c r="AU315" s="3">
        <v>8</v>
      </c>
      <c r="AW315" s="8"/>
    </row>
    <row r="316" spans="1:49" x14ac:dyDescent="0.2">
      <c r="A316" t="s">
        <v>1222</v>
      </c>
      <c r="B316" t="s">
        <v>48</v>
      </c>
      <c r="C316" s="3">
        <v>27</v>
      </c>
      <c r="D316" t="str">
        <f>VLOOKUP('Downloaded Data'!D316,Key!$A$5:$B$251,2)</f>
        <v>Portugal</v>
      </c>
      <c r="E316" s="3">
        <f>7-('Downloaded Data'!F316 + 1)</f>
        <v>6</v>
      </c>
      <c r="F316" s="3">
        <f>7 - ('Downloaded Data'!G316 + 1)</f>
        <v>6</v>
      </c>
      <c r="G316" s="3">
        <f>'Downloaded Data'!H316 + 1</f>
        <v>5</v>
      </c>
      <c r="H316" s="3">
        <f xml:space="preserve"> 7 - ('Downloaded Data'!I316 + 1)</f>
        <v>6</v>
      </c>
      <c r="I316" s="3">
        <f>'Downloaded Data'!J316 + 1</f>
        <v>6</v>
      </c>
      <c r="J316" s="3">
        <f>'Downloaded Data'!K316 + 1</f>
        <v>5</v>
      </c>
      <c r="K316" s="2">
        <f t="shared" si="20"/>
        <v>5.666666666666667</v>
      </c>
      <c r="L316" s="3">
        <f>7 - ('Downloaded Data'!M316 + 1)</f>
        <v>6</v>
      </c>
      <c r="M316" s="3">
        <f>'Downloaded Data'!N316 + 1</f>
        <v>6</v>
      </c>
      <c r="N316" s="3">
        <f>'Downloaded Data'!O316 + 1</f>
        <v>6</v>
      </c>
      <c r="O316" s="3">
        <f>'Downloaded Data'!P316 + 1</f>
        <v>6</v>
      </c>
      <c r="P316" s="3">
        <f>'Downloaded Data'!Q316 + 1</f>
        <v>6</v>
      </c>
      <c r="Q316" s="3">
        <f>'Downloaded Data'!R316 + 1</f>
        <v>6</v>
      </c>
      <c r="R316" s="5">
        <f t="shared" si="21"/>
        <v>6</v>
      </c>
      <c r="S316" s="3">
        <f>'Downloaded Data'!T316 + 1</f>
        <v>5</v>
      </c>
      <c r="T316" s="3">
        <f xml:space="preserve"> 7 - ('Downloaded Data'!U316 + 1)</f>
        <v>2</v>
      </c>
      <c r="U316" s="3">
        <f>'Downloaded Data'!V316 + 1</f>
        <v>4</v>
      </c>
      <c r="V316" s="3">
        <f>7 - ('Downloaded Data'!W316 + 1)</f>
        <v>3</v>
      </c>
      <c r="W316" s="3">
        <f>7 - ('Downloaded Data'!X316 + 1)</f>
        <v>3</v>
      </c>
      <c r="X316" s="3">
        <f>7 - ('Downloaded Data'!Y316 + 1)</f>
        <v>6</v>
      </c>
      <c r="Y316" s="3">
        <f>7 - ('Downloaded Data'!Z316 + 1)</f>
        <v>5</v>
      </c>
      <c r="Z316" s="3">
        <f>'Downloaded Data'!AA316 + 1</f>
        <v>5</v>
      </c>
      <c r="AA316" s="2">
        <f t="shared" si="22"/>
        <v>4.125</v>
      </c>
      <c r="AB316" s="2">
        <f t="shared" si="23"/>
        <v>5.15</v>
      </c>
      <c r="AC316" s="3" t="str">
        <f>VLOOKUP('Downloaded Data'!AB316,Key!$A$396:$B$456,2)</f>
        <v>Visual Studio</v>
      </c>
      <c r="AE316" t="s">
        <v>1223</v>
      </c>
      <c r="AF316" s="3">
        <v>9</v>
      </c>
      <c r="AG316" s="3">
        <v>9</v>
      </c>
      <c r="AH316" s="3">
        <v>9</v>
      </c>
      <c r="AI316" s="3">
        <v>10</v>
      </c>
      <c r="AJ316" s="3">
        <v>10</v>
      </c>
      <c r="AK316" s="3">
        <v>10</v>
      </c>
      <c r="AL316" s="3">
        <v>9</v>
      </c>
      <c r="AM316" s="3">
        <v>9</v>
      </c>
      <c r="AN316" s="3">
        <v>9</v>
      </c>
      <c r="AO316" s="3">
        <v>10</v>
      </c>
      <c r="AP316" s="3">
        <v>10</v>
      </c>
      <c r="AQ316" s="3">
        <v>9</v>
      </c>
      <c r="AR316" s="3">
        <v>8</v>
      </c>
      <c r="AS316" s="3">
        <v>9</v>
      </c>
      <c r="AT316" s="3">
        <v>10</v>
      </c>
      <c r="AU316" s="3">
        <v>9</v>
      </c>
      <c r="AV316" t="s">
        <v>1224</v>
      </c>
    </row>
    <row r="317" spans="1:49" x14ac:dyDescent="0.2">
      <c r="A317" t="s">
        <v>1225</v>
      </c>
      <c r="C317" s="3"/>
      <c r="E317" s="3"/>
      <c r="F317" s="3"/>
      <c r="G317" s="3"/>
      <c r="H317" s="3"/>
      <c r="I317" s="3"/>
      <c r="J317" s="3"/>
      <c r="K317" s="2"/>
      <c r="L317" s="3"/>
      <c r="M317" s="3"/>
      <c r="N317" s="3"/>
      <c r="O317" s="3"/>
      <c r="P317" s="3"/>
      <c r="Q317" s="3"/>
      <c r="R317" s="5"/>
      <c r="S317" s="3"/>
      <c r="T317" s="3"/>
      <c r="U317" s="3"/>
      <c r="V317" s="3"/>
      <c r="W317" s="3"/>
      <c r="X317" s="3"/>
      <c r="Y317" s="3"/>
      <c r="Z317" s="3"/>
      <c r="AA317" s="2"/>
      <c r="AB317" s="2"/>
      <c r="AC317" s="3"/>
      <c r="AF317" s="3"/>
      <c r="AG317" s="3"/>
      <c r="AH317" s="3"/>
      <c r="AI317" s="3"/>
      <c r="AJ317" s="3"/>
      <c r="AK317" s="3"/>
      <c r="AL317" s="3"/>
      <c r="AM317" s="3"/>
      <c r="AN317" s="3"/>
      <c r="AO317" s="3"/>
      <c r="AP317" s="3"/>
      <c r="AQ317" s="3"/>
      <c r="AR317" s="3"/>
      <c r="AS317" s="3"/>
      <c r="AT317" s="3"/>
      <c r="AU317" s="3"/>
      <c r="AW317" s="13"/>
    </row>
    <row r="318" spans="1:49" x14ac:dyDescent="0.2">
      <c r="A318" t="s">
        <v>1225</v>
      </c>
      <c r="C318" s="3"/>
      <c r="E318" s="3"/>
      <c r="F318" s="3"/>
      <c r="G318" s="3"/>
      <c r="H318" s="3"/>
      <c r="I318" s="3"/>
      <c r="J318" s="3"/>
      <c r="K318" s="2"/>
      <c r="L318" s="3"/>
      <c r="M318" s="3"/>
      <c r="N318" s="3"/>
      <c r="O318" s="3"/>
      <c r="P318" s="3"/>
      <c r="Q318" s="3"/>
      <c r="R318" s="5"/>
      <c r="S318" s="3"/>
      <c r="T318" s="3"/>
      <c r="U318" s="3"/>
      <c r="V318" s="3"/>
      <c r="W318" s="3"/>
      <c r="X318" s="3"/>
      <c r="Y318" s="3"/>
      <c r="Z318" s="3"/>
      <c r="AA318" s="2"/>
      <c r="AB318" s="2"/>
      <c r="AC318" s="3"/>
      <c r="AF318" s="3"/>
      <c r="AG318" s="3"/>
      <c r="AH318" s="3"/>
      <c r="AI318" s="3"/>
      <c r="AJ318" s="3"/>
      <c r="AK318" s="3"/>
      <c r="AL318" s="3"/>
      <c r="AM318" s="3"/>
      <c r="AN318" s="3"/>
      <c r="AO318" s="3"/>
      <c r="AP318" s="3"/>
      <c r="AQ318" s="3"/>
      <c r="AR318" s="3"/>
      <c r="AS318" s="3"/>
      <c r="AT318" s="3"/>
      <c r="AU318" s="3"/>
    </row>
    <row r="319" spans="1:49" x14ac:dyDescent="0.2">
      <c r="A319" t="s">
        <v>1225</v>
      </c>
    </row>
    <row r="320" spans="1:49" x14ac:dyDescent="0.2">
      <c r="A320" t="s">
        <v>1225</v>
      </c>
    </row>
    <row r="321" spans="1:1" x14ac:dyDescent="0.2">
      <c r="A321" t="s">
        <v>1225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4A35-BB65-3140-BC80-A2692001F196}">
  <dimension ref="A1:BD308"/>
  <sheetViews>
    <sheetView tabSelected="1" zoomScale="82" zoomScaleNormal="70" workbookViewId="0">
      <selection activeCell="I26" sqref="I26"/>
    </sheetView>
  </sheetViews>
  <sheetFormatPr baseColWidth="10" defaultRowHeight="15" x14ac:dyDescent="0.2"/>
  <cols>
    <col min="1" max="1" width="5.1640625" bestFit="1" customWidth="1"/>
    <col min="3" max="3" width="3.83203125" bestFit="1" customWidth="1"/>
    <col min="4" max="4" width="7.6640625" bestFit="1" customWidth="1"/>
    <col min="18" max="18" width="8.83203125" customWidth="1"/>
    <col min="29" max="29" width="15.33203125" bestFit="1" customWidth="1"/>
    <col min="32" max="38" width="8.5" bestFit="1" customWidth="1"/>
    <col min="39" max="40" width="7.5" bestFit="1" customWidth="1"/>
    <col min="41" max="42" width="8.5" bestFit="1" customWidth="1"/>
    <col min="43" max="45" width="7.5" bestFit="1" customWidth="1"/>
    <col min="46" max="47" width="8.5" bestFit="1" customWidth="1"/>
    <col min="48" max="48" width="10.83203125" customWidth="1"/>
    <col min="51" max="51" width="11.6640625" bestFit="1" customWidth="1"/>
  </cols>
  <sheetData>
    <row r="1" spans="1:51" x14ac:dyDescent="0.2">
      <c r="A1" t="s">
        <v>474</v>
      </c>
      <c r="B1" t="s">
        <v>1135</v>
      </c>
      <c r="C1" t="s">
        <v>1136</v>
      </c>
      <c r="D1" t="s">
        <v>1137</v>
      </c>
      <c r="E1" t="s">
        <v>1138</v>
      </c>
      <c r="F1" t="s">
        <v>1139</v>
      </c>
      <c r="G1" t="s">
        <v>1140</v>
      </c>
      <c r="H1" t="s">
        <v>1141</v>
      </c>
      <c r="I1" t="s">
        <v>1142</v>
      </c>
      <c r="J1" t="s">
        <v>1143</v>
      </c>
      <c r="K1" t="s">
        <v>1144</v>
      </c>
      <c r="L1" t="s">
        <v>1145</v>
      </c>
      <c r="M1" t="s">
        <v>1146</v>
      </c>
      <c r="N1" t="s">
        <v>1147</v>
      </c>
      <c r="O1" t="s">
        <v>1148</v>
      </c>
      <c r="P1" t="s">
        <v>1149</v>
      </c>
      <c r="Q1" t="s">
        <v>1180</v>
      </c>
      <c r="R1" t="s">
        <v>1150</v>
      </c>
      <c r="S1" t="s">
        <v>1151</v>
      </c>
      <c r="T1" t="s">
        <v>1152</v>
      </c>
      <c r="U1" t="s">
        <v>1153</v>
      </c>
      <c r="V1" t="s">
        <v>1154</v>
      </c>
      <c r="W1" t="s">
        <v>1155</v>
      </c>
      <c r="X1" t="s">
        <v>1156</v>
      </c>
      <c r="Y1" t="s">
        <v>1157</v>
      </c>
      <c r="Z1" t="s">
        <v>1158</v>
      </c>
      <c r="AA1" t="s">
        <v>1159</v>
      </c>
      <c r="AB1" t="s">
        <v>1160</v>
      </c>
      <c r="AC1" t="s">
        <v>1181</v>
      </c>
      <c r="AD1" t="s">
        <v>1161</v>
      </c>
      <c r="AE1" t="s">
        <v>1162</v>
      </c>
      <c r="AF1" t="s">
        <v>1163</v>
      </c>
      <c r="AG1" t="s">
        <v>1164</v>
      </c>
      <c r="AH1" t="s">
        <v>1165</v>
      </c>
      <c r="AI1" t="s">
        <v>1166</v>
      </c>
      <c r="AJ1" t="s">
        <v>1167</v>
      </c>
      <c r="AK1" t="s">
        <v>1168</v>
      </c>
      <c r="AL1" t="s">
        <v>1169</v>
      </c>
      <c r="AM1" t="s">
        <v>1170</v>
      </c>
      <c r="AN1" t="s">
        <v>1171</v>
      </c>
      <c r="AO1" t="s">
        <v>1172</v>
      </c>
      <c r="AP1" t="s">
        <v>1173</v>
      </c>
      <c r="AQ1" t="s">
        <v>1178</v>
      </c>
      <c r="AR1" t="s">
        <v>1177</v>
      </c>
      <c r="AS1" t="s">
        <v>1176</v>
      </c>
      <c r="AT1" t="s">
        <v>1174</v>
      </c>
      <c r="AU1" t="s">
        <v>1175</v>
      </c>
      <c r="AV1" t="s">
        <v>1179</v>
      </c>
      <c r="AW1" t="s">
        <v>1183</v>
      </c>
    </row>
    <row r="2" spans="1:51" x14ac:dyDescent="0.2">
      <c r="A2" t="s">
        <v>475</v>
      </c>
      <c r="B2" t="s">
        <v>48</v>
      </c>
      <c r="C2" s="3">
        <v>21</v>
      </c>
      <c r="D2" t="s">
        <v>954</v>
      </c>
      <c r="E2" s="3">
        <v>5</v>
      </c>
      <c r="F2" s="3">
        <v>5</v>
      </c>
      <c r="G2" s="3">
        <v>3</v>
      </c>
      <c r="H2" s="3">
        <v>4</v>
      </c>
      <c r="I2" s="3">
        <v>4</v>
      </c>
      <c r="J2" s="3">
        <v>4</v>
      </c>
      <c r="K2" s="2">
        <v>4.166666666666667</v>
      </c>
      <c r="L2" s="3">
        <v>5</v>
      </c>
      <c r="M2" s="3">
        <v>4</v>
      </c>
      <c r="N2" s="3">
        <v>4</v>
      </c>
      <c r="O2" s="3">
        <v>4</v>
      </c>
      <c r="P2" s="3">
        <v>6</v>
      </c>
      <c r="Q2" s="3">
        <v>5</v>
      </c>
      <c r="R2" s="5">
        <v>4.666666666666667</v>
      </c>
      <c r="S2" s="3">
        <v>6</v>
      </c>
      <c r="T2" s="3">
        <v>4</v>
      </c>
      <c r="U2" s="3">
        <v>3</v>
      </c>
      <c r="V2" s="3">
        <v>2</v>
      </c>
      <c r="W2" s="3">
        <v>4</v>
      </c>
      <c r="X2" s="3">
        <v>3</v>
      </c>
      <c r="Y2" s="3">
        <v>3</v>
      </c>
      <c r="Z2" s="3">
        <v>2</v>
      </c>
      <c r="AA2" s="2">
        <v>3.375</v>
      </c>
      <c r="AB2" s="2">
        <v>4</v>
      </c>
      <c r="AC2" s="3" t="s">
        <v>1095</v>
      </c>
      <c r="AE2" t="s">
        <v>51</v>
      </c>
      <c r="AF2" s="3">
        <v>5</v>
      </c>
      <c r="AG2" s="3">
        <v>6</v>
      </c>
      <c r="AH2" s="3">
        <v>4</v>
      </c>
      <c r="AI2" s="3">
        <v>6</v>
      </c>
      <c r="AJ2" s="3">
        <v>5</v>
      </c>
      <c r="AK2" s="3">
        <v>6</v>
      </c>
      <c r="AL2" s="3">
        <v>5</v>
      </c>
      <c r="AM2" s="3">
        <v>5</v>
      </c>
      <c r="AN2" s="3">
        <v>8</v>
      </c>
      <c r="AO2" s="3">
        <v>7</v>
      </c>
      <c r="AP2" s="3">
        <v>4</v>
      </c>
      <c r="AQ2" s="3">
        <v>7</v>
      </c>
      <c r="AR2" s="3">
        <v>5</v>
      </c>
      <c r="AS2" s="3">
        <v>6</v>
      </c>
      <c r="AT2" s="3">
        <v>8</v>
      </c>
      <c r="AU2" s="3">
        <v>8</v>
      </c>
      <c r="AW2" s="3">
        <v>179</v>
      </c>
    </row>
    <row r="3" spans="1:51" x14ac:dyDescent="0.2">
      <c r="A3" t="s">
        <v>476</v>
      </c>
      <c r="B3" t="s">
        <v>60</v>
      </c>
      <c r="C3" s="3">
        <v>25</v>
      </c>
      <c r="D3" t="s">
        <v>887</v>
      </c>
      <c r="E3" s="3">
        <v>5</v>
      </c>
      <c r="F3" s="3">
        <v>5</v>
      </c>
      <c r="G3" s="3">
        <v>5</v>
      </c>
      <c r="H3" s="3">
        <v>5</v>
      </c>
      <c r="I3" s="3">
        <v>5</v>
      </c>
      <c r="J3" s="3">
        <v>5</v>
      </c>
      <c r="K3" s="2">
        <v>5</v>
      </c>
      <c r="L3" s="3">
        <v>5</v>
      </c>
      <c r="M3" s="3">
        <v>6</v>
      </c>
      <c r="N3" s="3">
        <v>4</v>
      </c>
      <c r="O3" s="3">
        <v>5</v>
      </c>
      <c r="P3" s="3">
        <v>5</v>
      </c>
      <c r="Q3" s="3">
        <v>5</v>
      </c>
      <c r="R3" s="5">
        <v>5</v>
      </c>
      <c r="S3" s="3">
        <v>5</v>
      </c>
      <c r="T3" s="3">
        <v>5</v>
      </c>
      <c r="U3" s="3">
        <v>4</v>
      </c>
      <c r="V3" s="3">
        <v>4</v>
      </c>
      <c r="W3" s="3">
        <v>4</v>
      </c>
      <c r="X3" s="3">
        <v>5</v>
      </c>
      <c r="Y3" s="3">
        <v>5</v>
      </c>
      <c r="Z3" s="3">
        <v>5</v>
      </c>
      <c r="AA3" s="2">
        <v>4.625</v>
      </c>
      <c r="AB3" s="2">
        <v>4.8499999999999996</v>
      </c>
      <c r="AC3" s="3" t="s">
        <v>1093</v>
      </c>
      <c r="AE3" t="s">
        <v>55</v>
      </c>
      <c r="AF3" s="3">
        <v>6</v>
      </c>
      <c r="AG3" s="3">
        <v>3</v>
      </c>
      <c r="AH3" s="3">
        <v>9</v>
      </c>
      <c r="AI3" s="3">
        <v>8</v>
      </c>
      <c r="AJ3" s="3">
        <v>9</v>
      </c>
      <c r="AK3" s="3">
        <v>8</v>
      </c>
      <c r="AL3" s="3">
        <v>8</v>
      </c>
      <c r="AM3" s="3">
        <v>9</v>
      </c>
      <c r="AN3" s="3">
        <v>9</v>
      </c>
      <c r="AO3" s="3">
        <v>7</v>
      </c>
      <c r="AP3" s="3">
        <v>7</v>
      </c>
      <c r="AQ3" s="3">
        <v>9</v>
      </c>
      <c r="AR3" s="3">
        <v>9</v>
      </c>
      <c r="AS3" s="3">
        <v>7</v>
      </c>
      <c r="AT3" s="3">
        <v>9</v>
      </c>
      <c r="AU3" s="3">
        <v>8</v>
      </c>
      <c r="AW3" s="3">
        <v>266</v>
      </c>
    </row>
    <row r="4" spans="1:51" x14ac:dyDescent="0.2">
      <c r="A4" t="s">
        <v>477</v>
      </c>
      <c r="B4" t="s">
        <v>56</v>
      </c>
      <c r="C4" s="3">
        <v>22</v>
      </c>
      <c r="D4" t="s">
        <v>954</v>
      </c>
      <c r="E4" s="3">
        <v>2</v>
      </c>
      <c r="F4" s="3">
        <v>5</v>
      </c>
      <c r="G4" s="3">
        <v>4</v>
      </c>
      <c r="H4" s="3">
        <v>2</v>
      </c>
      <c r="I4" s="3">
        <v>5</v>
      </c>
      <c r="J4" s="3">
        <v>5</v>
      </c>
      <c r="K4" s="2">
        <v>3.8333333333333335</v>
      </c>
      <c r="L4" s="3">
        <v>5</v>
      </c>
      <c r="M4" s="3">
        <v>5</v>
      </c>
      <c r="N4" s="3">
        <v>3</v>
      </c>
      <c r="O4" s="3">
        <v>5</v>
      </c>
      <c r="P4" s="3">
        <v>4</v>
      </c>
      <c r="Q4" s="3">
        <v>4</v>
      </c>
      <c r="R4" s="5">
        <v>4.333333333333333</v>
      </c>
      <c r="S4" s="3">
        <v>5</v>
      </c>
      <c r="T4" s="3">
        <v>2</v>
      </c>
      <c r="U4" s="3">
        <v>4</v>
      </c>
      <c r="V4" s="3">
        <v>3</v>
      </c>
      <c r="W4" s="3">
        <v>3</v>
      </c>
      <c r="X4" s="3">
        <v>2</v>
      </c>
      <c r="Y4" s="3">
        <v>3</v>
      </c>
      <c r="Z4" s="3">
        <v>4</v>
      </c>
      <c r="AA4" s="2">
        <v>3.25</v>
      </c>
      <c r="AB4" s="2">
        <v>3.75</v>
      </c>
      <c r="AC4" s="3" t="s">
        <v>1089</v>
      </c>
      <c r="AE4" t="s">
        <v>59</v>
      </c>
      <c r="AF4" s="3">
        <v>3</v>
      </c>
      <c r="AG4" s="3">
        <v>5</v>
      </c>
      <c r="AH4" s="3">
        <v>7</v>
      </c>
      <c r="AI4" s="3">
        <v>5</v>
      </c>
      <c r="AJ4" s="3">
        <v>6</v>
      </c>
      <c r="AK4" s="3">
        <v>8</v>
      </c>
      <c r="AL4" s="3">
        <v>3</v>
      </c>
      <c r="AM4" s="3">
        <v>5</v>
      </c>
      <c r="AN4" s="3">
        <v>5</v>
      </c>
      <c r="AO4" s="3">
        <v>6</v>
      </c>
      <c r="AP4" s="3">
        <v>8</v>
      </c>
      <c r="AQ4" s="3">
        <v>7</v>
      </c>
      <c r="AR4" s="3">
        <v>7</v>
      </c>
      <c r="AS4" s="3">
        <v>8</v>
      </c>
      <c r="AT4" s="3">
        <v>8</v>
      </c>
      <c r="AU4" s="3">
        <v>6</v>
      </c>
      <c r="AW4" s="3">
        <v>323</v>
      </c>
      <c r="AY4">
        <f>AVERAGE(AW2:AW301)</f>
        <v>655.55</v>
      </c>
    </row>
    <row r="5" spans="1:51" x14ac:dyDescent="0.2">
      <c r="A5" t="s">
        <v>478</v>
      </c>
      <c r="B5" t="s">
        <v>60</v>
      </c>
      <c r="C5" s="3">
        <v>27</v>
      </c>
      <c r="D5" t="s">
        <v>920</v>
      </c>
      <c r="E5" s="3">
        <v>5</v>
      </c>
      <c r="F5" s="3">
        <v>6</v>
      </c>
      <c r="G5" s="3">
        <v>5</v>
      </c>
      <c r="H5" s="3">
        <v>5</v>
      </c>
      <c r="I5" s="3">
        <v>5</v>
      </c>
      <c r="J5" s="3">
        <v>5</v>
      </c>
      <c r="K5" s="2">
        <v>5.166666666666667</v>
      </c>
      <c r="L5" s="3">
        <v>5</v>
      </c>
      <c r="M5" s="3">
        <v>5</v>
      </c>
      <c r="N5" s="3">
        <v>6</v>
      </c>
      <c r="O5" s="3">
        <v>5</v>
      </c>
      <c r="P5" s="3">
        <v>5</v>
      </c>
      <c r="Q5" s="3">
        <v>5</v>
      </c>
      <c r="R5" s="5">
        <v>5.166666666666667</v>
      </c>
      <c r="S5" s="3">
        <v>5</v>
      </c>
      <c r="T5" s="3">
        <v>2</v>
      </c>
      <c r="U5" s="3">
        <v>6</v>
      </c>
      <c r="V5" s="3">
        <v>3</v>
      </c>
      <c r="W5" s="3">
        <v>3</v>
      </c>
      <c r="X5" s="3">
        <v>4</v>
      </c>
      <c r="Y5" s="3">
        <v>2</v>
      </c>
      <c r="Z5" s="3">
        <v>4</v>
      </c>
      <c r="AA5" s="2">
        <v>3.625</v>
      </c>
      <c r="AB5" s="2">
        <v>4.55</v>
      </c>
      <c r="AC5" s="3" t="s">
        <v>1064</v>
      </c>
      <c r="AE5" t="s">
        <v>62</v>
      </c>
      <c r="AF5" s="3">
        <v>9</v>
      </c>
      <c r="AG5" s="3">
        <v>8</v>
      </c>
      <c r="AH5" s="3">
        <v>9</v>
      </c>
      <c r="AI5" s="3">
        <v>10</v>
      </c>
      <c r="AJ5" s="3">
        <v>7</v>
      </c>
      <c r="AK5" s="3">
        <v>7</v>
      </c>
      <c r="AL5" s="3">
        <v>6</v>
      </c>
      <c r="AM5" s="3">
        <v>7</v>
      </c>
      <c r="AN5" s="3">
        <v>8</v>
      </c>
      <c r="AO5" s="3">
        <v>8</v>
      </c>
      <c r="AP5" s="3">
        <v>10</v>
      </c>
      <c r="AQ5" s="3">
        <v>7</v>
      </c>
      <c r="AR5" s="3">
        <v>9</v>
      </c>
      <c r="AS5" s="3">
        <v>10</v>
      </c>
      <c r="AT5" s="3">
        <v>9</v>
      </c>
      <c r="AU5" s="3">
        <v>6</v>
      </c>
      <c r="AW5" s="3">
        <v>595</v>
      </c>
      <c r="AY5">
        <f>MEDIAN(AW2:AW301)</f>
        <v>581.5</v>
      </c>
    </row>
    <row r="6" spans="1:51" x14ac:dyDescent="0.2">
      <c r="A6" t="s">
        <v>479</v>
      </c>
      <c r="B6" t="s">
        <v>60</v>
      </c>
      <c r="C6" s="3">
        <v>36</v>
      </c>
      <c r="D6" t="s">
        <v>954</v>
      </c>
      <c r="E6" s="3">
        <v>5</v>
      </c>
      <c r="F6" s="3">
        <v>4</v>
      </c>
      <c r="G6" s="3">
        <v>5</v>
      </c>
      <c r="H6" s="3">
        <v>4</v>
      </c>
      <c r="I6" s="3">
        <v>4</v>
      </c>
      <c r="J6" s="3">
        <v>4</v>
      </c>
      <c r="K6" s="2">
        <v>4.333333333333333</v>
      </c>
      <c r="L6" s="3">
        <v>6</v>
      </c>
      <c r="M6" s="3">
        <v>4</v>
      </c>
      <c r="N6" s="3">
        <v>5</v>
      </c>
      <c r="O6" s="3">
        <v>5</v>
      </c>
      <c r="P6" s="3">
        <v>4</v>
      </c>
      <c r="Q6" s="3">
        <v>4</v>
      </c>
      <c r="R6" s="5">
        <v>4.666666666666667</v>
      </c>
      <c r="S6" s="3">
        <v>4</v>
      </c>
      <c r="T6" s="3">
        <v>4</v>
      </c>
      <c r="U6" s="3">
        <v>4</v>
      </c>
      <c r="V6" s="3">
        <v>5</v>
      </c>
      <c r="W6" s="3">
        <v>4</v>
      </c>
      <c r="X6" s="3">
        <v>3</v>
      </c>
      <c r="Y6" s="3">
        <v>5</v>
      </c>
      <c r="Z6" s="3">
        <v>4</v>
      </c>
      <c r="AA6" s="2">
        <v>4.125</v>
      </c>
      <c r="AB6" s="2">
        <v>4.3499999999999996</v>
      </c>
      <c r="AC6" s="3" t="s">
        <v>1090</v>
      </c>
      <c r="AE6" t="s">
        <v>64</v>
      </c>
      <c r="AF6" s="3">
        <v>8</v>
      </c>
      <c r="AG6" s="3">
        <v>10</v>
      </c>
      <c r="AH6" s="3">
        <v>8</v>
      </c>
      <c r="AI6" s="3">
        <v>9</v>
      </c>
      <c r="AJ6" s="3">
        <v>9</v>
      </c>
      <c r="AK6" s="3">
        <v>7</v>
      </c>
      <c r="AL6" s="3">
        <v>8</v>
      </c>
      <c r="AM6" s="3">
        <v>8</v>
      </c>
      <c r="AN6" s="3">
        <v>8</v>
      </c>
      <c r="AO6" s="3">
        <v>9</v>
      </c>
      <c r="AP6" s="3">
        <v>9</v>
      </c>
      <c r="AQ6" s="3">
        <v>7</v>
      </c>
      <c r="AR6" s="3">
        <v>5</v>
      </c>
      <c r="AS6" s="3">
        <v>5</v>
      </c>
      <c r="AT6" s="3">
        <v>4</v>
      </c>
      <c r="AU6" s="3">
        <v>4</v>
      </c>
      <c r="AW6" s="3">
        <v>572</v>
      </c>
      <c r="AY6">
        <f>STDEV(AW2:AW301)</f>
        <v>324.29322299672771</v>
      </c>
    </row>
    <row r="7" spans="1:51" x14ac:dyDescent="0.2">
      <c r="A7" t="s">
        <v>480</v>
      </c>
      <c r="B7" t="s">
        <v>60</v>
      </c>
      <c r="C7" s="3">
        <v>23</v>
      </c>
      <c r="D7" t="s">
        <v>954</v>
      </c>
      <c r="E7" s="3">
        <v>6</v>
      </c>
      <c r="F7" s="3">
        <v>6</v>
      </c>
      <c r="G7" s="3">
        <v>6</v>
      </c>
      <c r="H7" s="3">
        <v>6</v>
      </c>
      <c r="I7" s="3">
        <v>5</v>
      </c>
      <c r="J7" s="3">
        <v>6</v>
      </c>
      <c r="K7" s="2">
        <v>5.833333333333333</v>
      </c>
      <c r="L7" s="3">
        <v>6</v>
      </c>
      <c r="M7" s="3">
        <v>6</v>
      </c>
      <c r="N7" s="3">
        <v>6</v>
      </c>
      <c r="O7" s="3">
        <v>6</v>
      </c>
      <c r="P7" s="3">
        <v>6</v>
      </c>
      <c r="Q7" s="3">
        <v>6</v>
      </c>
      <c r="R7" s="5">
        <v>6</v>
      </c>
      <c r="S7" s="3">
        <v>5</v>
      </c>
      <c r="T7" s="3">
        <v>4</v>
      </c>
      <c r="U7" s="3">
        <v>5</v>
      </c>
      <c r="V7" s="3">
        <v>4</v>
      </c>
      <c r="W7" s="3">
        <v>5</v>
      </c>
      <c r="X7" s="3">
        <v>5</v>
      </c>
      <c r="Y7" s="3">
        <v>5</v>
      </c>
      <c r="Z7" s="3">
        <v>5</v>
      </c>
      <c r="AA7" s="2">
        <v>4.75</v>
      </c>
      <c r="AB7" s="2">
        <v>5.45</v>
      </c>
      <c r="AC7" s="3" t="s">
        <v>1074</v>
      </c>
      <c r="AE7" t="s">
        <v>66</v>
      </c>
      <c r="AF7" s="3">
        <v>4</v>
      </c>
      <c r="AG7" s="3">
        <v>2</v>
      </c>
      <c r="AH7" s="3">
        <v>4</v>
      </c>
      <c r="AI7" s="3">
        <v>6</v>
      </c>
      <c r="AJ7" s="3">
        <v>7</v>
      </c>
      <c r="AK7" s="3">
        <v>6</v>
      </c>
      <c r="AL7" s="3">
        <v>7</v>
      </c>
      <c r="AM7" s="3">
        <v>4</v>
      </c>
      <c r="AN7" s="3">
        <v>3</v>
      </c>
      <c r="AO7" s="3">
        <v>7</v>
      </c>
      <c r="AP7" s="3">
        <v>8</v>
      </c>
      <c r="AQ7" s="3">
        <v>8</v>
      </c>
      <c r="AR7" s="3">
        <v>0</v>
      </c>
      <c r="AS7" s="3">
        <v>0</v>
      </c>
      <c r="AT7" s="3">
        <v>0</v>
      </c>
      <c r="AU7" s="3">
        <v>0</v>
      </c>
      <c r="AW7" s="3">
        <v>580</v>
      </c>
    </row>
    <row r="8" spans="1:51" x14ac:dyDescent="0.2">
      <c r="A8" t="s">
        <v>481</v>
      </c>
      <c r="B8" t="s">
        <v>48</v>
      </c>
      <c r="C8" s="3">
        <v>38</v>
      </c>
      <c r="D8" t="s">
        <v>1012</v>
      </c>
      <c r="E8" s="3">
        <v>4</v>
      </c>
      <c r="F8" s="3">
        <v>4</v>
      </c>
      <c r="G8" s="3">
        <v>4</v>
      </c>
      <c r="H8" s="3">
        <v>4</v>
      </c>
      <c r="I8" s="3">
        <v>4</v>
      </c>
      <c r="J8" s="3">
        <v>4</v>
      </c>
      <c r="K8" s="2">
        <v>4</v>
      </c>
      <c r="L8" s="3">
        <v>5</v>
      </c>
      <c r="M8" s="3">
        <v>4</v>
      </c>
      <c r="N8" s="3">
        <v>4</v>
      </c>
      <c r="O8" s="3">
        <v>4</v>
      </c>
      <c r="P8" s="3">
        <v>4</v>
      </c>
      <c r="Q8" s="3">
        <v>4</v>
      </c>
      <c r="R8" s="5">
        <v>4.166666666666667</v>
      </c>
      <c r="S8" s="3">
        <v>5</v>
      </c>
      <c r="T8" s="3">
        <v>5</v>
      </c>
      <c r="U8" s="3">
        <v>5</v>
      </c>
      <c r="V8" s="3">
        <v>5</v>
      </c>
      <c r="W8" s="3">
        <v>6</v>
      </c>
      <c r="X8" s="3">
        <v>5</v>
      </c>
      <c r="Y8" s="3">
        <v>5</v>
      </c>
      <c r="Z8" s="3">
        <v>5</v>
      </c>
      <c r="AA8" s="2">
        <v>5.125</v>
      </c>
      <c r="AB8" s="2">
        <v>4.5</v>
      </c>
      <c r="AC8" s="3" t="s">
        <v>1089</v>
      </c>
      <c r="AE8" t="s">
        <v>68</v>
      </c>
      <c r="AF8" s="3">
        <v>7</v>
      </c>
      <c r="AG8" s="3">
        <v>7</v>
      </c>
      <c r="AH8" s="3">
        <v>6</v>
      </c>
      <c r="AI8" s="3">
        <v>7</v>
      </c>
      <c r="AJ8" s="3">
        <v>7</v>
      </c>
      <c r="AK8" s="3">
        <v>7</v>
      </c>
      <c r="AL8" s="3">
        <v>7</v>
      </c>
      <c r="AM8" s="3">
        <v>8</v>
      </c>
      <c r="AN8" s="3">
        <v>7</v>
      </c>
      <c r="AO8" s="3">
        <v>7</v>
      </c>
      <c r="AP8" s="3">
        <v>8</v>
      </c>
      <c r="AQ8" s="3">
        <v>4</v>
      </c>
      <c r="AR8" s="3">
        <v>3</v>
      </c>
      <c r="AS8" s="3">
        <v>3</v>
      </c>
      <c r="AT8" s="3">
        <v>4</v>
      </c>
      <c r="AU8" s="3">
        <v>6</v>
      </c>
      <c r="AW8" s="3">
        <v>578</v>
      </c>
    </row>
    <row r="9" spans="1:51" x14ac:dyDescent="0.2">
      <c r="A9" t="s">
        <v>482</v>
      </c>
      <c r="B9" t="s">
        <v>56</v>
      </c>
      <c r="C9" s="3">
        <v>36</v>
      </c>
      <c r="D9" t="s">
        <v>986</v>
      </c>
      <c r="E9" s="3">
        <v>4</v>
      </c>
      <c r="F9" s="3">
        <v>4</v>
      </c>
      <c r="G9" s="3">
        <v>6</v>
      </c>
      <c r="H9" s="3">
        <v>4</v>
      </c>
      <c r="I9" s="3">
        <v>5</v>
      </c>
      <c r="J9" s="3">
        <v>6</v>
      </c>
      <c r="K9" s="2">
        <v>4.833333333333333</v>
      </c>
      <c r="L9" s="3">
        <v>4</v>
      </c>
      <c r="M9" s="3">
        <v>5</v>
      </c>
      <c r="N9" s="3">
        <v>5</v>
      </c>
      <c r="O9" s="3">
        <v>6</v>
      </c>
      <c r="P9" s="3">
        <v>6</v>
      </c>
      <c r="Q9" s="3">
        <v>4</v>
      </c>
      <c r="R9" s="5">
        <v>5</v>
      </c>
      <c r="S9" s="3">
        <v>4</v>
      </c>
      <c r="T9" s="3">
        <v>3</v>
      </c>
      <c r="U9" s="3">
        <v>4</v>
      </c>
      <c r="V9" s="3">
        <v>2</v>
      </c>
      <c r="W9" s="3">
        <v>3</v>
      </c>
      <c r="X9" s="3">
        <v>5</v>
      </c>
      <c r="Y9" s="3">
        <v>3</v>
      </c>
      <c r="Z9" s="3">
        <v>5</v>
      </c>
      <c r="AA9" s="2">
        <v>3.625</v>
      </c>
      <c r="AB9" s="2">
        <v>4.4000000000000004</v>
      </c>
      <c r="AC9" s="3" t="s">
        <v>1096</v>
      </c>
      <c r="AE9" t="s">
        <v>70</v>
      </c>
      <c r="AF9" s="3">
        <v>0</v>
      </c>
      <c r="AG9" s="3">
        <v>9</v>
      </c>
      <c r="AH9" s="3">
        <v>4</v>
      </c>
      <c r="AI9" s="3">
        <v>9</v>
      </c>
      <c r="AJ9" s="3">
        <v>10</v>
      </c>
      <c r="AK9" s="3">
        <v>3</v>
      </c>
      <c r="AL9" s="3">
        <v>10</v>
      </c>
      <c r="AM9" s="3">
        <v>6</v>
      </c>
      <c r="AN9" s="3">
        <v>6</v>
      </c>
      <c r="AO9" s="3">
        <v>3</v>
      </c>
      <c r="AP9" s="3">
        <v>6</v>
      </c>
      <c r="AQ9" s="3">
        <v>9</v>
      </c>
      <c r="AR9" s="3">
        <v>0</v>
      </c>
      <c r="AS9" s="3">
        <v>2</v>
      </c>
      <c r="AT9" s="3">
        <v>10</v>
      </c>
      <c r="AU9" s="3">
        <v>10</v>
      </c>
      <c r="AW9" s="3">
        <v>761</v>
      </c>
    </row>
    <row r="10" spans="1:51" x14ac:dyDescent="0.2">
      <c r="A10" t="s">
        <v>483</v>
      </c>
      <c r="B10" t="s">
        <v>48</v>
      </c>
      <c r="C10" s="3">
        <v>22</v>
      </c>
      <c r="D10" t="s">
        <v>986</v>
      </c>
      <c r="E10" s="3">
        <v>4</v>
      </c>
      <c r="F10" s="3">
        <v>6</v>
      </c>
      <c r="G10" s="3">
        <v>3</v>
      </c>
      <c r="H10" s="3">
        <v>5</v>
      </c>
      <c r="I10" s="3">
        <v>3</v>
      </c>
      <c r="J10" s="3">
        <v>5</v>
      </c>
      <c r="K10" s="2">
        <v>4.333333333333333</v>
      </c>
      <c r="L10" s="3">
        <v>6</v>
      </c>
      <c r="M10" s="3">
        <v>6</v>
      </c>
      <c r="N10" s="3">
        <v>5</v>
      </c>
      <c r="O10" s="3">
        <v>4</v>
      </c>
      <c r="P10" s="3">
        <v>6</v>
      </c>
      <c r="Q10" s="3">
        <v>6</v>
      </c>
      <c r="R10" s="5">
        <v>5.5</v>
      </c>
      <c r="S10" s="3">
        <v>5</v>
      </c>
      <c r="T10" s="3">
        <v>4</v>
      </c>
      <c r="U10" s="3">
        <v>3</v>
      </c>
      <c r="V10" s="3">
        <v>3</v>
      </c>
      <c r="W10" s="3">
        <v>4</v>
      </c>
      <c r="X10" s="3">
        <v>5</v>
      </c>
      <c r="Y10" s="3">
        <v>4</v>
      </c>
      <c r="Z10" s="3">
        <v>3</v>
      </c>
      <c r="AA10" s="2">
        <v>3.875</v>
      </c>
      <c r="AB10" s="2">
        <v>4.5</v>
      </c>
      <c r="AC10" s="3" t="s">
        <v>1096</v>
      </c>
      <c r="AE10" t="s">
        <v>71</v>
      </c>
      <c r="AF10" s="3">
        <v>9</v>
      </c>
      <c r="AG10" s="3">
        <v>10</v>
      </c>
      <c r="AH10" s="3">
        <v>9</v>
      </c>
      <c r="AI10" s="3">
        <v>6</v>
      </c>
      <c r="AJ10" s="3">
        <v>1</v>
      </c>
      <c r="AK10" s="3">
        <v>5</v>
      </c>
      <c r="AL10" s="3">
        <v>10</v>
      </c>
      <c r="AM10" s="3">
        <v>10</v>
      </c>
      <c r="AN10" s="3">
        <v>5</v>
      </c>
      <c r="AO10" s="3">
        <v>10</v>
      </c>
      <c r="AP10" s="3">
        <v>9</v>
      </c>
      <c r="AQ10" s="3">
        <v>3</v>
      </c>
      <c r="AR10" s="3">
        <v>9</v>
      </c>
      <c r="AS10" s="3">
        <v>4</v>
      </c>
      <c r="AT10" s="3">
        <v>10</v>
      </c>
      <c r="AU10" s="3">
        <v>8</v>
      </c>
      <c r="AV10" t="s">
        <v>72</v>
      </c>
      <c r="AW10" s="3">
        <v>1740</v>
      </c>
    </row>
    <row r="11" spans="1:51" x14ac:dyDescent="0.2">
      <c r="A11" t="s">
        <v>484</v>
      </c>
      <c r="B11" t="s">
        <v>48</v>
      </c>
      <c r="C11" s="3">
        <v>23</v>
      </c>
      <c r="D11" t="s">
        <v>854</v>
      </c>
      <c r="E11" s="3">
        <v>5</v>
      </c>
      <c r="F11" s="3">
        <v>5</v>
      </c>
      <c r="G11" s="3">
        <v>6</v>
      </c>
      <c r="H11" s="3">
        <v>4</v>
      </c>
      <c r="I11" s="3">
        <v>5</v>
      </c>
      <c r="J11" s="3">
        <v>5</v>
      </c>
      <c r="K11" s="2">
        <v>5</v>
      </c>
      <c r="L11" s="3">
        <v>6</v>
      </c>
      <c r="M11" s="3">
        <v>6</v>
      </c>
      <c r="N11" s="3">
        <v>5</v>
      </c>
      <c r="O11" s="3">
        <v>5</v>
      </c>
      <c r="P11" s="3">
        <v>5</v>
      </c>
      <c r="Q11" s="3">
        <v>5</v>
      </c>
      <c r="R11" s="5">
        <v>5.333333333333333</v>
      </c>
      <c r="S11" s="3">
        <v>5</v>
      </c>
      <c r="T11" s="3">
        <v>4</v>
      </c>
      <c r="U11" s="3">
        <v>4</v>
      </c>
      <c r="V11" s="3">
        <v>3</v>
      </c>
      <c r="W11" s="3">
        <v>3</v>
      </c>
      <c r="X11" s="3">
        <v>3</v>
      </c>
      <c r="Y11" s="3">
        <v>3</v>
      </c>
      <c r="Z11" s="3">
        <v>3</v>
      </c>
      <c r="AA11" s="2">
        <v>3.5</v>
      </c>
      <c r="AB11" s="2">
        <v>4.5</v>
      </c>
      <c r="AC11" s="3" t="s">
        <v>1073</v>
      </c>
      <c r="AE11" t="s">
        <v>75</v>
      </c>
      <c r="AF11" s="3">
        <v>5</v>
      </c>
      <c r="AG11" s="3">
        <v>4</v>
      </c>
      <c r="AH11" s="3">
        <v>6</v>
      </c>
      <c r="AI11" s="3">
        <v>4</v>
      </c>
      <c r="AJ11" s="3">
        <v>7</v>
      </c>
      <c r="AK11" s="3">
        <v>5</v>
      </c>
      <c r="AL11" s="3">
        <v>5</v>
      </c>
      <c r="AM11" s="3">
        <v>5</v>
      </c>
      <c r="AN11" s="3">
        <v>2</v>
      </c>
      <c r="AO11" s="3">
        <v>5</v>
      </c>
      <c r="AP11" s="3">
        <v>7</v>
      </c>
      <c r="AQ11" s="3">
        <v>2</v>
      </c>
      <c r="AR11" s="3">
        <v>4</v>
      </c>
      <c r="AS11" s="3">
        <v>3</v>
      </c>
      <c r="AT11" s="3">
        <v>7</v>
      </c>
      <c r="AU11" s="3">
        <v>1</v>
      </c>
      <c r="AW11" s="3">
        <v>204</v>
      </c>
    </row>
    <row r="12" spans="1:51" x14ac:dyDescent="0.2">
      <c r="A12" t="s">
        <v>485</v>
      </c>
      <c r="B12" t="s">
        <v>48</v>
      </c>
      <c r="C12" s="3">
        <v>27</v>
      </c>
      <c r="D12" t="s">
        <v>1012</v>
      </c>
      <c r="E12" s="3">
        <v>6</v>
      </c>
      <c r="F12" s="3">
        <v>5</v>
      </c>
      <c r="G12" s="3">
        <v>4</v>
      </c>
      <c r="H12" s="3">
        <v>6</v>
      </c>
      <c r="I12" s="3">
        <v>1</v>
      </c>
      <c r="J12" s="3">
        <v>6</v>
      </c>
      <c r="K12" s="2">
        <v>4.666666666666667</v>
      </c>
      <c r="L12" s="3">
        <v>6</v>
      </c>
      <c r="M12" s="3">
        <v>6</v>
      </c>
      <c r="N12" s="3">
        <v>4</v>
      </c>
      <c r="O12" s="3">
        <v>4</v>
      </c>
      <c r="P12" s="3">
        <v>2</v>
      </c>
      <c r="Q12" s="3">
        <v>5</v>
      </c>
      <c r="R12" s="5">
        <v>4.5</v>
      </c>
      <c r="S12" s="3">
        <v>5</v>
      </c>
      <c r="T12" s="3">
        <v>3</v>
      </c>
      <c r="U12" s="3">
        <v>2</v>
      </c>
      <c r="V12" s="3">
        <v>4</v>
      </c>
      <c r="W12" s="3">
        <v>4</v>
      </c>
      <c r="X12" s="3">
        <v>3</v>
      </c>
      <c r="Y12" s="3">
        <v>3</v>
      </c>
      <c r="Z12" s="3">
        <v>5</v>
      </c>
      <c r="AA12" s="2">
        <v>3.625</v>
      </c>
      <c r="AB12" s="2">
        <v>4.2</v>
      </c>
      <c r="AC12" s="3" t="s">
        <v>1096</v>
      </c>
      <c r="AE12" t="s">
        <v>76</v>
      </c>
      <c r="AF12" s="3">
        <v>1</v>
      </c>
      <c r="AG12" s="3">
        <v>0</v>
      </c>
      <c r="AH12" s="3">
        <v>3</v>
      </c>
      <c r="AI12" s="3">
        <v>2</v>
      </c>
      <c r="AJ12" s="3">
        <v>4</v>
      </c>
      <c r="AK12" s="3">
        <v>2</v>
      </c>
      <c r="AL12" s="3">
        <v>2</v>
      </c>
      <c r="AM12" s="3">
        <v>2</v>
      </c>
      <c r="AN12" s="3">
        <v>0</v>
      </c>
      <c r="AO12" s="3">
        <v>0</v>
      </c>
      <c r="AP12" s="3">
        <v>2</v>
      </c>
      <c r="AQ12" s="3">
        <v>1</v>
      </c>
      <c r="AR12" s="3">
        <v>2</v>
      </c>
      <c r="AS12" s="3">
        <v>1</v>
      </c>
      <c r="AT12" s="3">
        <v>4</v>
      </c>
      <c r="AU12" s="3">
        <v>0</v>
      </c>
      <c r="AV12" t="s">
        <v>77</v>
      </c>
      <c r="AW12" s="3">
        <v>255</v>
      </c>
    </row>
    <row r="13" spans="1:51" x14ac:dyDescent="0.2">
      <c r="A13" t="s">
        <v>486</v>
      </c>
      <c r="B13" t="s">
        <v>48</v>
      </c>
      <c r="C13" s="3">
        <v>28</v>
      </c>
      <c r="D13" t="s">
        <v>862</v>
      </c>
      <c r="E13" s="3">
        <v>5</v>
      </c>
      <c r="F13" s="3">
        <v>4</v>
      </c>
      <c r="G13" s="3">
        <v>3</v>
      </c>
      <c r="H13" s="3">
        <v>3</v>
      </c>
      <c r="I13" s="3">
        <v>4</v>
      </c>
      <c r="J13" s="3">
        <v>4</v>
      </c>
      <c r="K13" s="2">
        <v>3.8333333333333335</v>
      </c>
      <c r="L13" s="3">
        <v>6</v>
      </c>
      <c r="M13" s="3">
        <v>5</v>
      </c>
      <c r="N13" s="3">
        <v>4</v>
      </c>
      <c r="O13" s="3">
        <v>4</v>
      </c>
      <c r="P13" s="3">
        <v>3</v>
      </c>
      <c r="Q13" s="3">
        <v>3</v>
      </c>
      <c r="R13" s="5">
        <v>4.166666666666667</v>
      </c>
      <c r="S13" s="3">
        <v>4</v>
      </c>
      <c r="T13" s="3">
        <v>5</v>
      </c>
      <c r="U13" s="3">
        <v>3</v>
      </c>
      <c r="V13" s="3">
        <v>3</v>
      </c>
      <c r="W13" s="3">
        <v>3</v>
      </c>
      <c r="X13" s="3">
        <v>2</v>
      </c>
      <c r="Y13" s="3">
        <v>3</v>
      </c>
      <c r="Z13" s="3">
        <v>4</v>
      </c>
      <c r="AA13" s="2">
        <v>3.375</v>
      </c>
      <c r="AB13" s="2">
        <v>3.75</v>
      </c>
      <c r="AC13" s="3" t="s">
        <v>1104</v>
      </c>
      <c r="AE13" t="s">
        <v>80</v>
      </c>
      <c r="AF13" s="3">
        <v>4</v>
      </c>
      <c r="AG13" s="3">
        <v>5</v>
      </c>
      <c r="AH13" s="3">
        <v>5</v>
      </c>
      <c r="AI13" s="3">
        <v>5</v>
      </c>
      <c r="AJ13" s="3">
        <v>4</v>
      </c>
      <c r="AK13" s="3">
        <v>6</v>
      </c>
      <c r="AL13" s="3">
        <v>6</v>
      </c>
      <c r="AM13" s="3">
        <v>5</v>
      </c>
      <c r="AN13" s="3">
        <v>6</v>
      </c>
      <c r="AO13" s="3">
        <v>4</v>
      </c>
      <c r="AP13" s="3">
        <v>3</v>
      </c>
      <c r="AQ13" s="3">
        <v>4</v>
      </c>
      <c r="AR13" s="3">
        <v>5</v>
      </c>
      <c r="AS13" s="3">
        <v>4</v>
      </c>
      <c r="AT13" s="3">
        <v>6</v>
      </c>
      <c r="AU13" s="3">
        <v>7</v>
      </c>
      <c r="AW13" s="3">
        <v>229</v>
      </c>
    </row>
    <row r="14" spans="1:51" x14ac:dyDescent="0.2">
      <c r="A14" t="s">
        <v>487</v>
      </c>
      <c r="B14" t="s">
        <v>60</v>
      </c>
      <c r="C14" s="3">
        <v>21</v>
      </c>
      <c r="D14" t="s">
        <v>954</v>
      </c>
      <c r="E14" s="3">
        <v>6</v>
      </c>
      <c r="F14" s="3">
        <v>6</v>
      </c>
      <c r="G14" s="3">
        <v>3</v>
      </c>
      <c r="H14" s="3">
        <v>5</v>
      </c>
      <c r="I14" s="3">
        <v>3</v>
      </c>
      <c r="J14" s="3">
        <v>4</v>
      </c>
      <c r="K14" s="2">
        <v>4.5</v>
      </c>
      <c r="L14" s="3">
        <v>5</v>
      </c>
      <c r="M14" s="3">
        <v>4</v>
      </c>
      <c r="N14" s="3">
        <v>4</v>
      </c>
      <c r="O14" s="3">
        <v>2</v>
      </c>
      <c r="P14" s="3">
        <v>4</v>
      </c>
      <c r="Q14" s="3">
        <v>3</v>
      </c>
      <c r="R14" s="5">
        <v>3.6666666666666665</v>
      </c>
      <c r="S14" s="3">
        <v>4</v>
      </c>
      <c r="T14" s="3">
        <v>4</v>
      </c>
      <c r="U14" s="3">
        <v>4</v>
      </c>
      <c r="V14" s="3">
        <v>3</v>
      </c>
      <c r="W14" s="3">
        <v>4</v>
      </c>
      <c r="X14" s="3">
        <v>3</v>
      </c>
      <c r="Y14" s="3">
        <v>5</v>
      </c>
      <c r="Z14" s="3">
        <v>3</v>
      </c>
      <c r="AA14" s="2">
        <v>3.75</v>
      </c>
      <c r="AB14" s="2">
        <v>3.95</v>
      </c>
      <c r="AC14" s="3" t="s">
        <v>1053</v>
      </c>
      <c r="AE14" t="s">
        <v>81</v>
      </c>
      <c r="AF14" s="3">
        <v>4</v>
      </c>
      <c r="AG14" s="3">
        <v>5</v>
      </c>
      <c r="AH14" s="3">
        <v>4</v>
      </c>
      <c r="AI14" s="3">
        <v>6</v>
      </c>
      <c r="AJ14" s="3">
        <v>7</v>
      </c>
      <c r="AK14" s="3">
        <v>7</v>
      </c>
      <c r="AL14" s="3">
        <v>6</v>
      </c>
      <c r="AM14" s="3">
        <v>8</v>
      </c>
      <c r="AN14" s="3">
        <v>7</v>
      </c>
      <c r="AO14" s="3">
        <v>9</v>
      </c>
      <c r="AP14" s="3">
        <v>5</v>
      </c>
      <c r="AQ14" s="3">
        <v>4</v>
      </c>
      <c r="AR14" s="3">
        <v>6</v>
      </c>
      <c r="AS14" s="3">
        <v>5</v>
      </c>
      <c r="AT14" s="3">
        <v>8</v>
      </c>
      <c r="AU14" s="3">
        <v>8</v>
      </c>
      <c r="AW14" s="3">
        <v>228</v>
      </c>
    </row>
    <row r="15" spans="1:51" x14ac:dyDescent="0.2">
      <c r="A15" t="s">
        <v>488</v>
      </c>
      <c r="B15" s="1" t="s">
        <v>60</v>
      </c>
      <c r="C15" s="3">
        <v>29</v>
      </c>
      <c r="D15" t="s">
        <v>954</v>
      </c>
      <c r="E15" s="3">
        <v>5</v>
      </c>
      <c r="F15" s="3">
        <v>5</v>
      </c>
      <c r="G15" s="3">
        <v>5</v>
      </c>
      <c r="H15" s="3">
        <v>2</v>
      </c>
      <c r="I15" s="3">
        <v>5</v>
      </c>
      <c r="J15" s="3">
        <v>4</v>
      </c>
      <c r="K15" s="2">
        <v>4.333333333333333</v>
      </c>
      <c r="L15" s="3">
        <v>5</v>
      </c>
      <c r="M15" s="3">
        <v>5</v>
      </c>
      <c r="N15" s="3">
        <v>5</v>
      </c>
      <c r="O15" s="3">
        <v>5</v>
      </c>
      <c r="P15" s="3">
        <v>3</v>
      </c>
      <c r="Q15" s="3">
        <v>4</v>
      </c>
      <c r="R15" s="5">
        <v>4.5</v>
      </c>
      <c r="S15" s="3">
        <v>5</v>
      </c>
      <c r="T15" s="3">
        <v>2</v>
      </c>
      <c r="U15" s="3">
        <v>2</v>
      </c>
      <c r="V15" s="3">
        <v>4</v>
      </c>
      <c r="W15" s="3">
        <v>2</v>
      </c>
      <c r="X15" s="3">
        <v>2</v>
      </c>
      <c r="Y15" s="3">
        <v>3</v>
      </c>
      <c r="Z15" s="3">
        <v>4</v>
      </c>
      <c r="AA15" s="2">
        <v>3</v>
      </c>
      <c r="AB15" s="2">
        <v>3.85</v>
      </c>
      <c r="AC15" s="3" t="s">
        <v>1096</v>
      </c>
      <c r="AE15" t="s">
        <v>84</v>
      </c>
      <c r="AF15" s="3">
        <v>9</v>
      </c>
      <c r="AG15" s="3">
        <v>7</v>
      </c>
      <c r="AH15" s="3">
        <v>8</v>
      </c>
      <c r="AI15" s="3">
        <v>7</v>
      </c>
      <c r="AJ15" s="3">
        <v>7</v>
      </c>
      <c r="AK15" s="3">
        <v>2</v>
      </c>
      <c r="AL15" s="3">
        <v>6</v>
      </c>
      <c r="AM15" s="3">
        <v>2</v>
      </c>
      <c r="AN15" s="3">
        <v>8</v>
      </c>
      <c r="AO15" s="3">
        <v>8</v>
      </c>
      <c r="AP15" s="3">
        <v>7</v>
      </c>
      <c r="AQ15" s="3">
        <v>2</v>
      </c>
      <c r="AR15" s="3">
        <v>7</v>
      </c>
      <c r="AS15" s="3">
        <v>5</v>
      </c>
      <c r="AT15" s="3">
        <v>4</v>
      </c>
      <c r="AU15" s="3">
        <v>7</v>
      </c>
      <c r="AW15" s="3">
        <v>235</v>
      </c>
    </row>
    <row r="16" spans="1:51" x14ac:dyDescent="0.2">
      <c r="A16" t="s">
        <v>489</v>
      </c>
      <c r="B16" s="1" t="s">
        <v>60</v>
      </c>
      <c r="C16" s="3">
        <v>42</v>
      </c>
      <c r="D16" t="s">
        <v>1012</v>
      </c>
      <c r="E16" s="3">
        <v>5</v>
      </c>
      <c r="F16" s="3">
        <v>5</v>
      </c>
      <c r="G16" s="3">
        <v>5</v>
      </c>
      <c r="H16" s="3">
        <v>5</v>
      </c>
      <c r="I16" s="3">
        <v>5</v>
      </c>
      <c r="J16" s="3">
        <v>5</v>
      </c>
      <c r="K16" s="2">
        <v>5</v>
      </c>
      <c r="L16" s="3">
        <v>6</v>
      </c>
      <c r="M16" s="3">
        <v>5</v>
      </c>
      <c r="N16" s="3">
        <v>5</v>
      </c>
      <c r="O16" s="3">
        <v>5</v>
      </c>
      <c r="P16" s="3">
        <v>5</v>
      </c>
      <c r="Q16" s="3">
        <v>5</v>
      </c>
      <c r="R16" s="5">
        <v>5.166666666666667</v>
      </c>
      <c r="S16" s="3">
        <v>5</v>
      </c>
      <c r="T16" s="3">
        <v>3</v>
      </c>
      <c r="U16" s="3">
        <v>4</v>
      </c>
      <c r="V16" s="3">
        <v>4</v>
      </c>
      <c r="W16" s="3">
        <v>4</v>
      </c>
      <c r="X16" s="3">
        <v>3</v>
      </c>
      <c r="Y16" s="3">
        <v>3</v>
      </c>
      <c r="Z16" s="3">
        <v>4</v>
      </c>
      <c r="AA16" s="2">
        <v>3.75</v>
      </c>
      <c r="AB16" s="2">
        <v>4.55</v>
      </c>
      <c r="AC16" s="3" t="s">
        <v>1104</v>
      </c>
      <c r="AE16" t="s">
        <v>86</v>
      </c>
      <c r="AF16" s="3">
        <v>3</v>
      </c>
      <c r="AG16" s="3">
        <v>4</v>
      </c>
      <c r="AH16" s="3">
        <v>5</v>
      </c>
      <c r="AI16" s="3">
        <v>3</v>
      </c>
      <c r="AJ16" s="3">
        <v>6</v>
      </c>
      <c r="AK16" s="3">
        <v>4</v>
      </c>
      <c r="AL16" s="3">
        <v>4</v>
      </c>
      <c r="AM16" s="3">
        <v>5</v>
      </c>
      <c r="AN16" s="3">
        <v>4</v>
      </c>
      <c r="AO16" s="3">
        <v>6</v>
      </c>
      <c r="AP16" s="3">
        <v>6</v>
      </c>
      <c r="AQ16" s="3">
        <v>7</v>
      </c>
      <c r="AR16" s="3">
        <v>6</v>
      </c>
      <c r="AS16" s="3">
        <v>2</v>
      </c>
      <c r="AT16" s="3">
        <v>2</v>
      </c>
      <c r="AU16" s="3">
        <v>3</v>
      </c>
      <c r="AW16" s="3">
        <v>244</v>
      </c>
    </row>
    <row r="17" spans="1:49" x14ac:dyDescent="0.2">
      <c r="A17" t="s">
        <v>490</v>
      </c>
      <c r="B17" s="1" t="s">
        <v>60</v>
      </c>
      <c r="C17" s="3">
        <v>27</v>
      </c>
      <c r="D17" t="s">
        <v>887</v>
      </c>
      <c r="E17" s="3">
        <v>6</v>
      </c>
      <c r="F17" s="3">
        <v>6</v>
      </c>
      <c r="G17" s="3">
        <v>5</v>
      </c>
      <c r="H17" s="3">
        <v>6</v>
      </c>
      <c r="I17" s="3">
        <v>5</v>
      </c>
      <c r="J17" s="3">
        <v>6</v>
      </c>
      <c r="K17" s="2">
        <v>5.666666666666667</v>
      </c>
      <c r="L17" s="3">
        <v>4</v>
      </c>
      <c r="M17" s="3">
        <v>6</v>
      </c>
      <c r="N17" s="3">
        <v>5</v>
      </c>
      <c r="O17" s="3">
        <v>3</v>
      </c>
      <c r="P17" s="3">
        <v>5</v>
      </c>
      <c r="Q17" s="3">
        <v>3</v>
      </c>
      <c r="R17" s="5">
        <v>4.333333333333333</v>
      </c>
      <c r="S17" s="3">
        <v>5</v>
      </c>
      <c r="T17" s="3">
        <v>3</v>
      </c>
      <c r="U17" s="3">
        <v>5</v>
      </c>
      <c r="V17" s="3">
        <v>2</v>
      </c>
      <c r="W17" s="3">
        <v>3</v>
      </c>
      <c r="X17" s="3">
        <v>4</v>
      </c>
      <c r="Y17" s="3">
        <v>3</v>
      </c>
      <c r="Z17" s="3">
        <v>4</v>
      </c>
      <c r="AA17" s="2">
        <v>3.625</v>
      </c>
      <c r="AB17" s="2">
        <v>4.45</v>
      </c>
      <c r="AC17" s="3" t="s">
        <v>1078</v>
      </c>
      <c r="AE17" t="s">
        <v>88</v>
      </c>
      <c r="AF17" s="3">
        <v>5</v>
      </c>
      <c r="AG17" s="3">
        <v>5</v>
      </c>
      <c r="AH17" s="3">
        <v>4</v>
      </c>
      <c r="AI17" s="3">
        <v>6</v>
      </c>
      <c r="AJ17" s="3">
        <v>5</v>
      </c>
      <c r="AK17" s="3">
        <v>2</v>
      </c>
      <c r="AL17" s="3">
        <v>6</v>
      </c>
      <c r="AM17" s="3">
        <v>6</v>
      </c>
      <c r="AN17" s="3">
        <v>8</v>
      </c>
      <c r="AO17" s="3">
        <v>8</v>
      </c>
      <c r="AP17" s="3">
        <v>6</v>
      </c>
      <c r="AQ17" s="3">
        <v>2</v>
      </c>
      <c r="AR17" s="3">
        <v>6</v>
      </c>
      <c r="AS17" s="3">
        <v>3</v>
      </c>
      <c r="AT17" s="3">
        <v>6</v>
      </c>
      <c r="AU17" s="3">
        <v>6</v>
      </c>
      <c r="AW17" s="3">
        <v>270</v>
      </c>
    </row>
    <row r="18" spans="1:49" x14ac:dyDescent="0.2">
      <c r="A18" t="s">
        <v>491</v>
      </c>
      <c r="B18" t="s">
        <v>48</v>
      </c>
      <c r="C18" s="3">
        <v>22</v>
      </c>
      <c r="D18" t="s">
        <v>954</v>
      </c>
      <c r="E18" s="3">
        <v>4</v>
      </c>
      <c r="F18" s="3">
        <v>4</v>
      </c>
      <c r="G18" s="3">
        <v>3</v>
      </c>
      <c r="H18" s="3">
        <v>4</v>
      </c>
      <c r="I18" s="3">
        <v>3</v>
      </c>
      <c r="J18" s="3">
        <v>5</v>
      </c>
      <c r="K18" s="2">
        <v>3.8333333333333335</v>
      </c>
      <c r="L18" s="3">
        <v>4</v>
      </c>
      <c r="M18" s="3">
        <v>5</v>
      </c>
      <c r="N18" s="3">
        <v>5</v>
      </c>
      <c r="O18" s="3">
        <v>5</v>
      </c>
      <c r="P18" s="3">
        <v>5</v>
      </c>
      <c r="Q18" s="3">
        <v>4</v>
      </c>
      <c r="R18" s="5">
        <v>4.666666666666667</v>
      </c>
      <c r="S18" s="3">
        <v>4</v>
      </c>
      <c r="T18" s="3">
        <v>3</v>
      </c>
      <c r="U18" s="3">
        <v>4</v>
      </c>
      <c r="V18" s="3">
        <v>4</v>
      </c>
      <c r="W18" s="3">
        <v>3</v>
      </c>
      <c r="X18" s="3">
        <v>4</v>
      </c>
      <c r="Y18" s="3">
        <v>3</v>
      </c>
      <c r="Z18" s="3">
        <v>4</v>
      </c>
      <c r="AA18" s="2">
        <v>3.625</v>
      </c>
      <c r="AB18" s="2">
        <v>4</v>
      </c>
      <c r="AC18" s="3" t="s">
        <v>1064</v>
      </c>
      <c r="AE18" t="s">
        <v>89</v>
      </c>
      <c r="AF18" s="3">
        <v>6</v>
      </c>
      <c r="AG18" s="3">
        <v>5</v>
      </c>
      <c r="AH18" s="3">
        <v>6</v>
      </c>
      <c r="AI18" s="3">
        <v>6</v>
      </c>
      <c r="AJ18" s="3">
        <v>5</v>
      </c>
      <c r="AK18" s="3">
        <v>6</v>
      </c>
      <c r="AL18" s="3">
        <v>7</v>
      </c>
      <c r="AM18" s="3">
        <v>4</v>
      </c>
      <c r="AN18" s="3">
        <v>7</v>
      </c>
      <c r="AO18" s="3">
        <v>7</v>
      </c>
      <c r="AP18" s="3">
        <v>6</v>
      </c>
      <c r="AQ18" s="3">
        <v>6</v>
      </c>
      <c r="AR18" s="3">
        <v>6</v>
      </c>
      <c r="AS18" s="3">
        <v>4</v>
      </c>
      <c r="AT18" s="3">
        <v>7</v>
      </c>
      <c r="AU18" s="3">
        <v>4</v>
      </c>
      <c r="AW18" s="3">
        <v>260</v>
      </c>
    </row>
    <row r="19" spans="1:49" x14ac:dyDescent="0.2">
      <c r="A19" t="s">
        <v>492</v>
      </c>
      <c r="B19" t="s">
        <v>48</v>
      </c>
      <c r="C19" s="3">
        <v>21</v>
      </c>
      <c r="D19" t="s">
        <v>954</v>
      </c>
      <c r="E19" s="3">
        <v>3</v>
      </c>
      <c r="F19" s="3">
        <v>5</v>
      </c>
      <c r="G19" s="3">
        <v>4</v>
      </c>
      <c r="H19" s="3">
        <v>4</v>
      </c>
      <c r="I19" s="3">
        <v>5</v>
      </c>
      <c r="J19" s="3">
        <v>4</v>
      </c>
      <c r="K19" s="2">
        <v>4.166666666666667</v>
      </c>
      <c r="L19" s="3">
        <v>2</v>
      </c>
      <c r="M19" s="3">
        <v>5</v>
      </c>
      <c r="N19" s="3">
        <v>5</v>
      </c>
      <c r="O19" s="3">
        <v>6</v>
      </c>
      <c r="P19" s="3">
        <v>4</v>
      </c>
      <c r="Q19" s="3">
        <v>5</v>
      </c>
      <c r="R19" s="5">
        <v>4.5</v>
      </c>
      <c r="S19" s="3">
        <v>6</v>
      </c>
      <c r="T19" s="3">
        <v>4</v>
      </c>
      <c r="U19" s="3">
        <v>3</v>
      </c>
      <c r="V19" s="3">
        <v>3</v>
      </c>
      <c r="W19" s="3">
        <v>1</v>
      </c>
      <c r="X19" s="3">
        <v>4</v>
      </c>
      <c r="Y19" s="3">
        <v>2</v>
      </c>
      <c r="Z19" s="3">
        <v>4</v>
      </c>
      <c r="AA19" s="2">
        <v>3.375</v>
      </c>
      <c r="AB19" s="2">
        <v>3.95</v>
      </c>
      <c r="AC19" s="3" t="s">
        <v>1067</v>
      </c>
      <c r="AE19" t="s">
        <v>90</v>
      </c>
      <c r="AF19" s="3">
        <v>7</v>
      </c>
      <c r="AG19" s="3">
        <v>6</v>
      </c>
      <c r="AH19" s="3">
        <v>8</v>
      </c>
      <c r="AI19" s="3">
        <v>7</v>
      </c>
      <c r="AJ19" s="3">
        <v>8</v>
      </c>
      <c r="AK19" s="3">
        <v>9</v>
      </c>
      <c r="AL19" s="3">
        <v>7</v>
      </c>
      <c r="AM19" s="3">
        <v>4</v>
      </c>
      <c r="AN19" s="3">
        <v>7</v>
      </c>
      <c r="AO19" s="3">
        <v>8</v>
      </c>
      <c r="AP19" s="3">
        <v>7</v>
      </c>
      <c r="AQ19" s="3">
        <v>5</v>
      </c>
      <c r="AR19" s="3">
        <v>6</v>
      </c>
      <c r="AS19" s="3">
        <v>9</v>
      </c>
      <c r="AT19" s="3">
        <v>7</v>
      </c>
      <c r="AU19" s="3">
        <v>8</v>
      </c>
      <c r="AW19" s="3">
        <v>277</v>
      </c>
    </row>
    <row r="20" spans="1:49" x14ac:dyDescent="0.2">
      <c r="A20" t="s">
        <v>493</v>
      </c>
      <c r="B20" t="s">
        <v>48</v>
      </c>
      <c r="C20" s="3">
        <v>45</v>
      </c>
      <c r="D20" t="s">
        <v>954</v>
      </c>
      <c r="E20" s="3">
        <v>5</v>
      </c>
      <c r="F20" s="3">
        <v>5</v>
      </c>
      <c r="G20" s="3">
        <v>5</v>
      </c>
      <c r="H20" s="3">
        <v>2</v>
      </c>
      <c r="I20" s="3">
        <v>6</v>
      </c>
      <c r="J20" s="3">
        <v>5</v>
      </c>
      <c r="K20" s="2">
        <v>4.666666666666667</v>
      </c>
      <c r="L20" s="3">
        <v>6</v>
      </c>
      <c r="M20" s="3">
        <v>5</v>
      </c>
      <c r="N20" s="3">
        <v>5</v>
      </c>
      <c r="O20" s="3">
        <v>5</v>
      </c>
      <c r="P20" s="3">
        <v>4</v>
      </c>
      <c r="Q20" s="3">
        <v>5</v>
      </c>
      <c r="R20" s="5">
        <v>5</v>
      </c>
      <c r="S20" s="3">
        <v>6</v>
      </c>
      <c r="T20" s="3">
        <v>3</v>
      </c>
      <c r="U20" s="3">
        <v>5</v>
      </c>
      <c r="V20" s="3">
        <v>5</v>
      </c>
      <c r="W20" s="3">
        <v>5</v>
      </c>
      <c r="X20" s="3">
        <v>5</v>
      </c>
      <c r="Y20" s="3">
        <v>6</v>
      </c>
      <c r="Z20" s="3">
        <v>5</v>
      </c>
      <c r="AA20" s="2">
        <v>5</v>
      </c>
      <c r="AB20" s="2">
        <v>4.9000000000000004</v>
      </c>
      <c r="AC20" s="3" t="s">
        <v>1095</v>
      </c>
      <c r="AE20" t="s">
        <v>92</v>
      </c>
      <c r="AF20" s="3">
        <v>8</v>
      </c>
      <c r="AG20" s="3">
        <v>7</v>
      </c>
      <c r="AH20" s="3">
        <v>7</v>
      </c>
      <c r="AI20" s="3">
        <v>7</v>
      </c>
      <c r="AJ20" s="3">
        <v>7</v>
      </c>
      <c r="AK20" s="3">
        <v>8</v>
      </c>
      <c r="AL20" s="3">
        <v>7</v>
      </c>
      <c r="AM20" s="3">
        <v>6</v>
      </c>
      <c r="AN20" s="3">
        <v>7</v>
      </c>
      <c r="AO20" s="3">
        <v>8</v>
      </c>
      <c r="AP20" s="3">
        <v>8</v>
      </c>
      <c r="AQ20" s="3">
        <v>7</v>
      </c>
      <c r="AR20" s="3">
        <v>7</v>
      </c>
      <c r="AS20" s="3">
        <v>5</v>
      </c>
      <c r="AT20" s="3">
        <v>3</v>
      </c>
      <c r="AU20" s="3">
        <v>4</v>
      </c>
      <c r="AW20" s="3">
        <v>264</v>
      </c>
    </row>
    <row r="21" spans="1:49" x14ac:dyDescent="0.2">
      <c r="A21" t="s">
        <v>494</v>
      </c>
      <c r="B21" t="s">
        <v>48</v>
      </c>
      <c r="C21" s="3">
        <v>31</v>
      </c>
      <c r="D21" t="s">
        <v>1012</v>
      </c>
      <c r="E21" s="3">
        <v>5</v>
      </c>
      <c r="F21" s="3">
        <v>5</v>
      </c>
      <c r="G21" s="3">
        <v>5</v>
      </c>
      <c r="H21" s="3">
        <v>4</v>
      </c>
      <c r="I21" s="3">
        <v>4</v>
      </c>
      <c r="J21" s="3">
        <v>4</v>
      </c>
      <c r="K21" s="2">
        <v>4.5</v>
      </c>
      <c r="L21" s="3">
        <v>4</v>
      </c>
      <c r="M21" s="3">
        <v>4</v>
      </c>
      <c r="N21" s="3">
        <v>4</v>
      </c>
      <c r="O21" s="3">
        <v>4</v>
      </c>
      <c r="P21" s="3">
        <v>4</v>
      </c>
      <c r="Q21" s="3">
        <v>4</v>
      </c>
      <c r="R21" s="5">
        <v>4</v>
      </c>
      <c r="S21" s="3">
        <v>5</v>
      </c>
      <c r="T21" s="3">
        <v>3</v>
      </c>
      <c r="U21" s="3">
        <v>4</v>
      </c>
      <c r="V21" s="3">
        <v>4</v>
      </c>
      <c r="W21" s="3">
        <v>3</v>
      </c>
      <c r="X21" s="3">
        <v>3</v>
      </c>
      <c r="Y21" s="3">
        <v>3</v>
      </c>
      <c r="Z21" s="3">
        <v>3</v>
      </c>
      <c r="AA21" s="2">
        <v>3.5</v>
      </c>
      <c r="AB21" s="2">
        <v>3.95</v>
      </c>
      <c r="AC21" s="3" t="s">
        <v>1096</v>
      </c>
      <c r="AE21" t="s">
        <v>94</v>
      </c>
      <c r="AF21" s="3">
        <v>5</v>
      </c>
      <c r="AG21" s="3">
        <v>7</v>
      </c>
      <c r="AH21" s="3">
        <v>7</v>
      </c>
      <c r="AI21" s="3">
        <v>6</v>
      </c>
      <c r="AJ21" s="3">
        <v>8</v>
      </c>
      <c r="AK21" s="3">
        <v>9</v>
      </c>
      <c r="AL21" s="3">
        <v>9</v>
      </c>
      <c r="AM21" s="3">
        <v>9</v>
      </c>
      <c r="AN21" s="3">
        <v>8</v>
      </c>
      <c r="AO21" s="3">
        <v>9</v>
      </c>
      <c r="AP21" s="3">
        <v>7</v>
      </c>
      <c r="AQ21" s="3">
        <v>8</v>
      </c>
      <c r="AR21" s="3">
        <v>9</v>
      </c>
      <c r="AS21" s="3">
        <v>9</v>
      </c>
      <c r="AT21" s="3">
        <v>8</v>
      </c>
      <c r="AU21" s="3">
        <v>8</v>
      </c>
      <c r="AW21" s="3">
        <v>284</v>
      </c>
    </row>
    <row r="22" spans="1:49" x14ac:dyDescent="0.2">
      <c r="A22" t="s">
        <v>495</v>
      </c>
      <c r="B22" t="s">
        <v>60</v>
      </c>
      <c r="C22" s="3">
        <v>27</v>
      </c>
      <c r="D22" t="s">
        <v>855</v>
      </c>
      <c r="E22" s="3">
        <v>5</v>
      </c>
      <c r="F22" s="3">
        <v>6</v>
      </c>
      <c r="G22" s="3">
        <v>5</v>
      </c>
      <c r="H22" s="3">
        <v>4</v>
      </c>
      <c r="I22" s="3">
        <v>6</v>
      </c>
      <c r="J22" s="3">
        <v>5</v>
      </c>
      <c r="K22" s="2">
        <v>5.166666666666667</v>
      </c>
      <c r="L22" s="3">
        <v>6</v>
      </c>
      <c r="M22" s="3">
        <v>5</v>
      </c>
      <c r="N22" s="3">
        <v>5</v>
      </c>
      <c r="O22" s="3">
        <v>5</v>
      </c>
      <c r="P22" s="3">
        <v>5</v>
      </c>
      <c r="Q22" s="3">
        <v>5</v>
      </c>
      <c r="R22" s="5">
        <v>5.166666666666667</v>
      </c>
      <c r="S22" s="3">
        <v>5</v>
      </c>
      <c r="T22" s="3">
        <v>3</v>
      </c>
      <c r="U22" s="3">
        <v>4</v>
      </c>
      <c r="V22" s="3">
        <v>4</v>
      </c>
      <c r="W22" s="3">
        <v>6</v>
      </c>
      <c r="X22" s="3">
        <v>5</v>
      </c>
      <c r="Y22" s="3">
        <v>5</v>
      </c>
      <c r="Z22" s="3">
        <v>5</v>
      </c>
      <c r="AA22" s="2">
        <v>4.625</v>
      </c>
      <c r="AB22" s="2">
        <v>4.95</v>
      </c>
      <c r="AC22" s="3" t="s">
        <v>1095</v>
      </c>
      <c r="AE22" t="s">
        <v>95</v>
      </c>
      <c r="AF22" s="3">
        <v>8</v>
      </c>
      <c r="AG22" s="3">
        <v>9</v>
      </c>
      <c r="AH22" s="3">
        <v>10</v>
      </c>
      <c r="AI22" s="3">
        <v>7</v>
      </c>
      <c r="AJ22" s="3">
        <v>9</v>
      </c>
      <c r="AK22" s="3">
        <v>8</v>
      </c>
      <c r="AL22" s="3">
        <v>8</v>
      </c>
      <c r="AM22" s="3">
        <v>9</v>
      </c>
      <c r="AN22" s="3">
        <v>9</v>
      </c>
      <c r="AO22" s="3">
        <v>9</v>
      </c>
      <c r="AP22" s="3">
        <v>10</v>
      </c>
      <c r="AQ22" s="3">
        <v>8</v>
      </c>
      <c r="AR22" s="3">
        <v>4</v>
      </c>
      <c r="AS22" s="3">
        <v>9</v>
      </c>
      <c r="AT22" s="3">
        <v>8</v>
      </c>
      <c r="AU22" s="3">
        <v>5</v>
      </c>
      <c r="AW22" s="3">
        <v>293</v>
      </c>
    </row>
    <row r="23" spans="1:49" x14ac:dyDescent="0.2">
      <c r="A23" t="s">
        <v>496</v>
      </c>
      <c r="B23" s="1" t="s">
        <v>60</v>
      </c>
      <c r="C23" s="3">
        <v>38</v>
      </c>
      <c r="D23" t="s">
        <v>1013</v>
      </c>
      <c r="E23" s="3">
        <v>1</v>
      </c>
      <c r="F23" s="3">
        <v>6</v>
      </c>
      <c r="G23" s="3">
        <v>6</v>
      </c>
      <c r="H23" s="3">
        <v>6</v>
      </c>
      <c r="I23" s="3">
        <v>5</v>
      </c>
      <c r="J23" s="3">
        <v>6</v>
      </c>
      <c r="K23" s="2">
        <v>5</v>
      </c>
      <c r="L23" s="3">
        <v>6</v>
      </c>
      <c r="M23" s="3">
        <v>6</v>
      </c>
      <c r="N23" s="3">
        <v>6</v>
      </c>
      <c r="O23" s="3">
        <v>6</v>
      </c>
      <c r="P23" s="3">
        <v>6</v>
      </c>
      <c r="Q23" s="3">
        <v>6</v>
      </c>
      <c r="R23" s="5">
        <v>6</v>
      </c>
      <c r="S23" s="3">
        <v>6</v>
      </c>
      <c r="T23" s="3">
        <v>5</v>
      </c>
      <c r="U23" s="3">
        <v>5</v>
      </c>
      <c r="V23" s="3">
        <v>5</v>
      </c>
      <c r="W23" s="3">
        <v>6</v>
      </c>
      <c r="X23" s="3">
        <v>6</v>
      </c>
      <c r="Y23" s="3">
        <v>6</v>
      </c>
      <c r="Z23" s="3">
        <v>5</v>
      </c>
      <c r="AA23" s="2">
        <v>5.5</v>
      </c>
      <c r="AB23" s="2">
        <v>5.5</v>
      </c>
      <c r="AC23" s="3" t="s">
        <v>1059</v>
      </c>
      <c r="AE23" t="s">
        <v>96</v>
      </c>
      <c r="AF23" s="3">
        <v>9</v>
      </c>
      <c r="AG23" s="3">
        <v>9</v>
      </c>
      <c r="AH23" s="3">
        <v>9</v>
      </c>
      <c r="AI23" s="3">
        <v>7</v>
      </c>
      <c r="AJ23" s="3">
        <v>8</v>
      </c>
      <c r="AK23" s="3">
        <v>1</v>
      </c>
      <c r="AL23" s="3">
        <v>6</v>
      </c>
      <c r="AM23" s="3">
        <v>7</v>
      </c>
      <c r="AN23" s="3">
        <v>6</v>
      </c>
      <c r="AO23" s="3">
        <v>7</v>
      </c>
      <c r="AP23" s="3">
        <v>7</v>
      </c>
      <c r="AQ23" s="3">
        <v>9</v>
      </c>
      <c r="AR23" s="3">
        <v>10</v>
      </c>
      <c r="AS23" s="3">
        <v>9</v>
      </c>
      <c r="AT23" s="3">
        <v>0</v>
      </c>
      <c r="AU23" s="3">
        <v>1</v>
      </c>
      <c r="AV23" t="s">
        <v>97</v>
      </c>
      <c r="AW23" s="3">
        <v>302</v>
      </c>
    </row>
    <row r="24" spans="1:49" x14ac:dyDescent="0.2">
      <c r="A24" t="s">
        <v>497</v>
      </c>
      <c r="B24" s="1" t="s">
        <v>60</v>
      </c>
      <c r="C24" s="3">
        <v>30</v>
      </c>
      <c r="D24" t="s">
        <v>862</v>
      </c>
      <c r="E24" s="3">
        <v>6</v>
      </c>
      <c r="F24" s="3">
        <v>6</v>
      </c>
      <c r="G24" s="3">
        <v>5</v>
      </c>
      <c r="H24" s="3">
        <v>6</v>
      </c>
      <c r="I24" s="3">
        <v>5</v>
      </c>
      <c r="J24" s="3">
        <v>6</v>
      </c>
      <c r="K24" s="2">
        <v>5.666666666666667</v>
      </c>
      <c r="L24" s="3">
        <v>6</v>
      </c>
      <c r="M24" s="3">
        <v>5</v>
      </c>
      <c r="N24" s="3">
        <v>5</v>
      </c>
      <c r="O24" s="3">
        <v>6</v>
      </c>
      <c r="P24" s="3">
        <v>6</v>
      </c>
      <c r="Q24" s="3">
        <v>6</v>
      </c>
      <c r="R24" s="5">
        <v>5.666666666666667</v>
      </c>
      <c r="S24" s="3">
        <v>5</v>
      </c>
      <c r="T24" s="3">
        <v>1</v>
      </c>
      <c r="U24" s="3">
        <v>5</v>
      </c>
      <c r="V24" s="3">
        <v>1</v>
      </c>
      <c r="W24" s="3">
        <v>5</v>
      </c>
      <c r="X24" s="3">
        <v>6</v>
      </c>
      <c r="Y24" s="3">
        <v>2</v>
      </c>
      <c r="Z24" s="3">
        <v>2</v>
      </c>
      <c r="AA24" s="2">
        <v>3.375</v>
      </c>
      <c r="AB24" s="2">
        <v>4.75</v>
      </c>
      <c r="AC24" s="3" t="s">
        <v>1072</v>
      </c>
      <c r="AE24" t="s">
        <v>100</v>
      </c>
      <c r="AF24" s="3">
        <v>8</v>
      </c>
      <c r="AG24" s="3">
        <v>5</v>
      </c>
      <c r="AH24" s="3">
        <v>9</v>
      </c>
      <c r="AI24" s="3">
        <v>9</v>
      </c>
      <c r="AJ24" s="3">
        <v>7</v>
      </c>
      <c r="AK24" s="3">
        <v>8</v>
      </c>
      <c r="AL24" s="3">
        <v>6</v>
      </c>
      <c r="AM24" s="3">
        <v>7</v>
      </c>
      <c r="AN24" s="3">
        <v>9</v>
      </c>
      <c r="AO24" s="3">
        <v>10</v>
      </c>
      <c r="AP24" s="3">
        <v>8</v>
      </c>
      <c r="AQ24" s="3">
        <v>10</v>
      </c>
      <c r="AR24" s="3">
        <v>8</v>
      </c>
      <c r="AS24" s="3">
        <v>5</v>
      </c>
      <c r="AT24" s="3">
        <v>6</v>
      </c>
      <c r="AU24" s="3">
        <v>2</v>
      </c>
      <c r="AW24" s="3">
        <v>288</v>
      </c>
    </row>
    <row r="25" spans="1:49" x14ac:dyDescent="0.2">
      <c r="A25" t="s">
        <v>498</v>
      </c>
      <c r="B25" t="s">
        <v>48</v>
      </c>
      <c r="C25" s="3">
        <v>24</v>
      </c>
      <c r="D25" t="s">
        <v>887</v>
      </c>
      <c r="E25" s="3">
        <v>5</v>
      </c>
      <c r="F25" s="3">
        <v>5</v>
      </c>
      <c r="G25" s="3">
        <v>5</v>
      </c>
      <c r="H25" s="3">
        <v>6</v>
      </c>
      <c r="I25" s="3">
        <v>5</v>
      </c>
      <c r="J25" s="3">
        <v>5</v>
      </c>
      <c r="K25" s="2">
        <v>5.166666666666667</v>
      </c>
      <c r="L25" s="3">
        <v>6</v>
      </c>
      <c r="M25" s="3">
        <v>5</v>
      </c>
      <c r="N25" s="3">
        <v>5</v>
      </c>
      <c r="O25" s="3">
        <v>5</v>
      </c>
      <c r="P25" s="3">
        <v>5</v>
      </c>
      <c r="Q25" s="3">
        <v>5</v>
      </c>
      <c r="R25" s="5">
        <v>5.166666666666667</v>
      </c>
      <c r="S25" s="3">
        <v>4</v>
      </c>
      <c r="T25" s="3">
        <v>4</v>
      </c>
      <c r="U25" s="3">
        <v>5</v>
      </c>
      <c r="V25" s="3">
        <v>4</v>
      </c>
      <c r="W25" s="3">
        <v>5</v>
      </c>
      <c r="X25" s="3">
        <v>5</v>
      </c>
      <c r="Y25" s="3">
        <v>5</v>
      </c>
      <c r="Z25" s="3">
        <v>4</v>
      </c>
      <c r="AA25" s="2">
        <v>4.5</v>
      </c>
      <c r="AB25" s="2">
        <v>4.9000000000000004</v>
      </c>
      <c r="AC25" s="3" t="s">
        <v>1067</v>
      </c>
      <c r="AE25" t="s">
        <v>102</v>
      </c>
      <c r="AF25" s="3">
        <v>9</v>
      </c>
      <c r="AG25" s="3">
        <v>10</v>
      </c>
      <c r="AH25" s="3">
        <v>8</v>
      </c>
      <c r="AI25" s="3">
        <v>7</v>
      </c>
      <c r="AJ25" s="3">
        <v>9</v>
      </c>
      <c r="AK25" s="3">
        <v>9</v>
      </c>
      <c r="AL25" s="3">
        <v>9</v>
      </c>
      <c r="AM25" s="3">
        <v>10</v>
      </c>
      <c r="AN25" s="3">
        <v>8</v>
      </c>
      <c r="AO25" s="3">
        <v>7</v>
      </c>
      <c r="AP25" s="3">
        <v>7</v>
      </c>
      <c r="AQ25" s="3">
        <v>0</v>
      </c>
      <c r="AR25" s="3">
        <v>0</v>
      </c>
      <c r="AS25" s="3">
        <v>0</v>
      </c>
      <c r="AT25" s="3">
        <v>0</v>
      </c>
      <c r="AU25" s="3">
        <v>8</v>
      </c>
      <c r="AW25" s="3">
        <v>299</v>
      </c>
    </row>
    <row r="26" spans="1:49" x14ac:dyDescent="0.2">
      <c r="A26" t="s">
        <v>499</v>
      </c>
      <c r="B26" s="1" t="s">
        <v>60</v>
      </c>
      <c r="C26" s="3">
        <v>25</v>
      </c>
      <c r="D26" t="s">
        <v>954</v>
      </c>
      <c r="E26" s="3">
        <v>5</v>
      </c>
      <c r="F26" s="3">
        <v>6</v>
      </c>
      <c r="G26" s="3">
        <v>5</v>
      </c>
      <c r="H26" s="3">
        <v>5</v>
      </c>
      <c r="I26" s="3">
        <v>6</v>
      </c>
      <c r="J26" s="3">
        <v>5</v>
      </c>
      <c r="K26" s="2">
        <v>5.333333333333333</v>
      </c>
      <c r="L26" s="3">
        <v>6</v>
      </c>
      <c r="M26" s="3">
        <v>5</v>
      </c>
      <c r="N26" s="3">
        <v>6</v>
      </c>
      <c r="O26" s="3">
        <v>5</v>
      </c>
      <c r="P26" s="3">
        <v>6</v>
      </c>
      <c r="Q26" s="3">
        <v>5</v>
      </c>
      <c r="R26" s="5">
        <v>5.5</v>
      </c>
      <c r="S26" s="3">
        <v>4</v>
      </c>
      <c r="T26" s="3">
        <v>1</v>
      </c>
      <c r="U26" s="3">
        <v>5</v>
      </c>
      <c r="V26" s="3">
        <v>1</v>
      </c>
      <c r="W26" s="3">
        <v>2</v>
      </c>
      <c r="X26" s="3">
        <v>3</v>
      </c>
      <c r="Y26" s="3">
        <v>2</v>
      </c>
      <c r="Z26" s="3">
        <v>4</v>
      </c>
      <c r="AA26" s="2">
        <v>2.75</v>
      </c>
      <c r="AB26" s="2">
        <v>4.3499999999999996</v>
      </c>
      <c r="AC26" s="3" t="s">
        <v>1072</v>
      </c>
      <c r="AE26" t="s">
        <v>103</v>
      </c>
      <c r="AF26" s="3">
        <v>10</v>
      </c>
      <c r="AG26" s="3">
        <v>8</v>
      </c>
      <c r="AH26" s="3">
        <v>9</v>
      </c>
      <c r="AI26" s="3">
        <v>9</v>
      </c>
      <c r="AJ26" s="3">
        <v>9</v>
      </c>
      <c r="AK26" s="3">
        <v>8</v>
      </c>
      <c r="AL26" s="3">
        <v>9</v>
      </c>
      <c r="AM26" s="3">
        <v>10</v>
      </c>
      <c r="AN26" s="3">
        <v>7</v>
      </c>
      <c r="AO26" s="3">
        <v>8</v>
      </c>
      <c r="AP26" s="3">
        <v>7</v>
      </c>
      <c r="AQ26" s="3">
        <v>7</v>
      </c>
      <c r="AR26" s="3">
        <v>7</v>
      </c>
      <c r="AS26" s="3">
        <v>8</v>
      </c>
      <c r="AT26" s="3">
        <v>9</v>
      </c>
      <c r="AU26" s="3">
        <v>10</v>
      </c>
      <c r="AW26" s="3">
        <v>304</v>
      </c>
    </row>
    <row r="27" spans="1:49" x14ac:dyDescent="0.2">
      <c r="A27" t="s">
        <v>500</v>
      </c>
      <c r="B27" t="s">
        <v>48</v>
      </c>
      <c r="C27" s="3">
        <v>26</v>
      </c>
      <c r="D27" t="s">
        <v>1012</v>
      </c>
      <c r="E27" s="3">
        <v>6</v>
      </c>
      <c r="F27" s="3">
        <v>6</v>
      </c>
      <c r="G27" s="3">
        <v>5</v>
      </c>
      <c r="H27" s="3">
        <v>6</v>
      </c>
      <c r="I27" s="3">
        <v>5</v>
      </c>
      <c r="J27" s="3">
        <v>5</v>
      </c>
      <c r="K27" s="2">
        <v>5.5</v>
      </c>
      <c r="L27" s="3">
        <v>6</v>
      </c>
      <c r="M27" s="3">
        <v>5</v>
      </c>
      <c r="N27" s="3">
        <v>5</v>
      </c>
      <c r="O27" s="3">
        <v>5</v>
      </c>
      <c r="P27" s="3">
        <v>5</v>
      </c>
      <c r="Q27" s="3">
        <v>5</v>
      </c>
      <c r="R27" s="5">
        <v>5.166666666666667</v>
      </c>
      <c r="S27" s="3">
        <v>5</v>
      </c>
      <c r="T27" s="3">
        <v>4</v>
      </c>
      <c r="U27" s="3">
        <v>4</v>
      </c>
      <c r="V27" s="3">
        <v>3</v>
      </c>
      <c r="W27" s="3">
        <v>3</v>
      </c>
      <c r="X27" s="3">
        <v>4</v>
      </c>
      <c r="Y27" s="3">
        <v>3</v>
      </c>
      <c r="Z27" s="3">
        <v>3</v>
      </c>
      <c r="AA27" s="2">
        <v>3.625</v>
      </c>
      <c r="AB27" s="2">
        <v>4.6500000000000004</v>
      </c>
      <c r="AC27" s="3" t="s">
        <v>1095</v>
      </c>
      <c r="AE27" t="s">
        <v>105</v>
      </c>
      <c r="AF27" s="3">
        <v>0</v>
      </c>
      <c r="AG27" s="3">
        <v>5</v>
      </c>
      <c r="AH27" s="3">
        <v>8</v>
      </c>
      <c r="AI27" s="3">
        <v>1</v>
      </c>
      <c r="AJ27" s="3">
        <v>2</v>
      </c>
      <c r="AK27" s="3">
        <v>9</v>
      </c>
      <c r="AL27" s="3">
        <v>6</v>
      </c>
      <c r="AM27" s="3">
        <v>3</v>
      </c>
      <c r="AN27" s="3">
        <v>8</v>
      </c>
      <c r="AO27" s="3">
        <v>8</v>
      </c>
      <c r="AP27" s="3">
        <v>3</v>
      </c>
      <c r="AQ27" s="3">
        <v>3</v>
      </c>
      <c r="AR27" s="3">
        <v>3</v>
      </c>
      <c r="AS27" s="3">
        <v>0</v>
      </c>
      <c r="AT27" s="3">
        <v>0</v>
      </c>
      <c r="AU27" s="3">
        <v>0</v>
      </c>
      <c r="AW27" s="3">
        <v>341</v>
      </c>
    </row>
    <row r="28" spans="1:49" x14ac:dyDescent="0.2">
      <c r="A28" t="s">
        <v>501</v>
      </c>
      <c r="B28" t="s">
        <v>48</v>
      </c>
      <c r="C28" s="3">
        <v>23</v>
      </c>
      <c r="D28" t="s">
        <v>954</v>
      </c>
      <c r="E28" s="3">
        <v>4</v>
      </c>
      <c r="F28" s="3">
        <v>3</v>
      </c>
      <c r="G28" s="3">
        <v>4</v>
      </c>
      <c r="H28" s="3">
        <v>4</v>
      </c>
      <c r="I28" s="3">
        <v>4</v>
      </c>
      <c r="J28" s="3">
        <v>5</v>
      </c>
      <c r="K28" s="2">
        <v>4</v>
      </c>
      <c r="L28" s="3">
        <v>4</v>
      </c>
      <c r="M28" s="3">
        <v>3</v>
      </c>
      <c r="N28" s="3">
        <v>4</v>
      </c>
      <c r="O28" s="3">
        <v>3</v>
      </c>
      <c r="P28" s="3">
        <v>4</v>
      </c>
      <c r="Q28" s="3">
        <v>4</v>
      </c>
      <c r="R28" s="5">
        <v>3.6666666666666665</v>
      </c>
      <c r="S28" s="3">
        <v>4</v>
      </c>
      <c r="T28" s="3">
        <v>3</v>
      </c>
      <c r="U28" s="3">
        <v>3</v>
      </c>
      <c r="V28" s="3">
        <v>4</v>
      </c>
      <c r="W28" s="3">
        <v>4</v>
      </c>
      <c r="X28" s="3">
        <v>4</v>
      </c>
      <c r="Y28" s="3">
        <v>3</v>
      </c>
      <c r="Z28" s="3">
        <v>4</v>
      </c>
      <c r="AA28" s="2">
        <v>3.625</v>
      </c>
      <c r="AB28" s="2">
        <v>3.75</v>
      </c>
      <c r="AC28" s="3" t="s">
        <v>1096</v>
      </c>
      <c r="AE28" t="s">
        <v>106</v>
      </c>
      <c r="AF28" s="3">
        <v>5</v>
      </c>
      <c r="AG28" s="3">
        <v>6</v>
      </c>
      <c r="AH28" s="3">
        <v>7</v>
      </c>
      <c r="AI28" s="3">
        <v>5</v>
      </c>
      <c r="AJ28" s="3">
        <v>5</v>
      </c>
      <c r="AK28" s="3">
        <v>5</v>
      </c>
      <c r="AL28" s="3">
        <v>6</v>
      </c>
      <c r="AM28" s="3">
        <v>7</v>
      </c>
      <c r="AN28" s="3">
        <v>4</v>
      </c>
      <c r="AO28" s="3">
        <v>5</v>
      </c>
      <c r="AP28" s="3">
        <v>7</v>
      </c>
      <c r="AQ28" s="3">
        <v>5</v>
      </c>
      <c r="AR28" s="3">
        <v>5</v>
      </c>
      <c r="AS28" s="3">
        <v>7</v>
      </c>
      <c r="AT28" s="3">
        <v>7</v>
      </c>
      <c r="AU28" s="3">
        <v>6</v>
      </c>
      <c r="AW28" s="3">
        <v>339</v>
      </c>
    </row>
    <row r="29" spans="1:49" x14ac:dyDescent="0.2">
      <c r="A29" t="s">
        <v>502</v>
      </c>
      <c r="B29" t="s">
        <v>775</v>
      </c>
      <c r="C29" s="3">
        <v>25</v>
      </c>
      <c r="D29" t="s">
        <v>987</v>
      </c>
      <c r="E29" s="3">
        <v>6</v>
      </c>
      <c r="F29" s="3">
        <v>6</v>
      </c>
      <c r="G29" s="3">
        <v>6</v>
      </c>
      <c r="H29" s="3">
        <v>5</v>
      </c>
      <c r="I29" s="3">
        <v>1</v>
      </c>
      <c r="J29" s="3">
        <v>6</v>
      </c>
      <c r="K29" s="2">
        <v>5</v>
      </c>
      <c r="L29" s="3">
        <v>5</v>
      </c>
      <c r="M29" s="3">
        <v>5</v>
      </c>
      <c r="N29" s="3">
        <v>5</v>
      </c>
      <c r="O29" s="3">
        <v>6</v>
      </c>
      <c r="P29" s="3">
        <v>6</v>
      </c>
      <c r="Q29" s="3">
        <v>6</v>
      </c>
      <c r="R29" s="5">
        <v>5.5</v>
      </c>
      <c r="S29" s="3">
        <v>5</v>
      </c>
      <c r="T29" s="3">
        <v>4</v>
      </c>
      <c r="U29" s="3">
        <v>5</v>
      </c>
      <c r="V29" s="3">
        <v>3</v>
      </c>
      <c r="W29" s="3">
        <v>5</v>
      </c>
      <c r="X29" s="3">
        <v>4</v>
      </c>
      <c r="Y29" s="3">
        <v>4</v>
      </c>
      <c r="Z29" s="3">
        <v>5</v>
      </c>
      <c r="AA29" s="2">
        <v>4.375</v>
      </c>
      <c r="AB29" s="2">
        <v>4.9000000000000004</v>
      </c>
      <c r="AC29" s="3" t="s">
        <v>1095</v>
      </c>
      <c r="AE29" t="s">
        <v>108</v>
      </c>
      <c r="AF29" s="3">
        <v>8</v>
      </c>
      <c r="AG29" s="3">
        <v>4</v>
      </c>
      <c r="AH29" s="3">
        <v>9</v>
      </c>
      <c r="AI29" s="3">
        <v>8</v>
      </c>
      <c r="AJ29" s="3">
        <v>9</v>
      </c>
      <c r="AK29" s="3">
        <v>7</v>
      </c>
      <c r="AL29" s="3">
        <v>6</v>
      </c>
      <c r="AM29" s="3">
        <v>8</v>
      </c>
      <c r="AN29" s="3">
        <v>8</v>
      </c>
      <c r="AO29" s="3">
        <v>5</v>
      </c>
      <c r="AP29" s="3">
        <v>5</v>
      </c>
      <c r="AQ29" s="3">
        <v>7</v>
      </c>
      <c r="AR29" s="3">
        <v>6</v>
      </c>
      <c r="AS29" s="3">
        <v>4</v>
      </c>
      <c r="AT29" s="3">
        <v>3</v>
      </c>
      <c r="AU29" s="3">
        <v>4</v>
      </c>
      <c r="AW29" s="3">
        <v>320</v>
      </c>
    </row>
    <row r="30" spans="1:49" x14ac:dyDescent="0.2">
      <c r="A30" t="s">
        <v>503</v>
      </c>
      <c r="B30" t="s">
        <v>48</v>
      </c>
      <c r="C30" s="3">
        <v>43</v>
      </c>
      <c r="D30" t="s">
        <v>878</v>
      </c>
      <c r="E30" s="3">
        <v>6</v>
      </c>
      <c r="F30" s="3">
        <v>5</v>
      </c>
      <c r="G30" s="3">
        <v>5</v>
      </c>
      <c r="H30" s="3">
        <v>6</v>
      </c>
      <c r="I30" s="3">
        <v>5</v>
      </c>
      <c r="J30" s="3">
        <v>5</v>
      </c>
      <c r="K30" s="2">
        <v>5.333333333333333</v>
      </c>
      <c r="L30" s="3">
        <v>6</v>
      </c>
      <c r="M30" s="3">
        <v>5</v>
      </c>
      <c r="N30" s="3">
        <v>6</v>
      </c>
      <c r="O30" s="3">
        <v>6</v>
      </c>
      <c r="P30" s="3">
        <v>5</v>
      </c>
      <c r="Q30" s="3">
        <v>6</v>
      </c>
      <c r="R30" s="5">
        <v>5.666666666666667</v>
      </c>
      <c r="S30" s="3">
        <v>1</v>
      </c>
      <c r="T30" s="3">
        <v>5</v>
      </c>
      <c r="U30" s="3">
        <v>6</v>
      </c>
      <c r="V30" s="3">
        <v>4</v>
      </c>
      <c r="W30" s="3">
        <v>6</v>
      </c>
      <c r="X30" s="3">
        <v>6</v>
      </c>
      <c r="Y30" s="3">
        <v>5</v>
      </c>
      <c r="Z30" s="3">
        <v>5</v>
      </c>
      <c r="AA30" s="2">
        <v>4.75</v>
      </c>
      <c r="AB30" s="2">
        <v>5.2</v>
      </c>
      <c r="AC30" s="3" t="s">
        <v>1104</v>
      </c>
      <c r="AE30" t="s">
        <v>109</v>
      </c>
      <c r="AF30" s="3">
        <v>2</v>
      </c>
      <c r="AG30" s="3">
        <v>4</v>
      </c>
      <c r="AH30" s="3">
        <v>6</v>
      </c>
      <c r="AI30" s="3">
        <v>3</v>
      </c>
      <c r="AJ30" s="3">
        <v>6</v>
      </c>
      <c r="AK30" s="3">
        <v>3</v>
      </c>
      <c r="AL30" s="3">
        <v>8</v>
      </c>
      <c r="AM30" s="3">
        <v>8</v>
      </c>
      <c r="AN30" s="3">
        <v>6</v>
      </c>
      <c r="AO30" s="3">
        <v>10</v>
      </c>
      <c r="AP30" s="3">
        <v>2</v>
      </c>
      <c r="AQ30" s="3">
        <v>3</v>
      </c>
      <c r="AR30" s="3">
        <v>6</v>
      </c>
      <c r="AS30" s="3">
        <v>2</v>
      </c>
      <c r="AT30" s="3">
        <v>10</v>
      </c>
      <c r="AU30" s="3">
        <v>6</v>
      </c>
      <c r="AV30" t="s">
        <v>110</v>
      </c>
      <c r="AW30" s="3">
        <v>342</v>
      </c>
    </row>
    <row r="31" spans="1:49" x14ac:dyDescent="0.2">
      <c r="A31" t="s">
        <v>504</v>
      </c>
      <c r="B31" t="s">
        <v>48</v>
      </c>
      <c r="C31" s="3">
        <v>33</v>
      </c>
      <c r="D31" t="s">
        <v>817</v>
      </c>
      <c r="E31" s="3">
        <v>5</v>
      </c>
      <c r="F31" s="3">
        <v>5</v>
      </c>
      <c r="G31" s="3">
        <v>4</v>
      </c>
      <c r="H31" s="3">
        <v>5</v>
      </c>
      <c r="I31" s="3">
        <v>5</v>
      </c>
      <c r="J31" s="3">
        <v>4</v>
      </c>
      <c r="K31" s="2">
        <v>4.666666666666667</v>
      </c>
      <c r="L31" s="3">
        <v>5</v>
      </c>
      <c r="M31" s="3">
        <v>5</v>
      </c>
      <c r="N31" s="3">
        <v>4</v>
      </c>
      <c r="O31" s="3">
        <v>4</v>
      </c>
      <c r="P31" s="3">
        <v>5</v>
      </c>
      <c r="Q31" s="3">
        <v>5</v>
      </c>
      <c r="R31" s="5">
        <v>4.666666666666667</v>
      </c>
      <c r="S31" s="3">
        <v>5</v>
      </c>
      <c r="T31" s="3">
        <v>5</v>
      </c>
      <c r="U31" s="3">
        <v>6</v>
      </c>
      <c r="V31" s="3">
        <v>5</v>
      </c>
      <c r="W31" s="3">
        <v>4</v>
      </c>
      <c r="X31" s="3">
        <v>5</v>
      </c>
      <c r="Y31" s="3">
        <v>3</v>
      </c>
      <c r="Z31" s="3">
        <v>5</v>
      </c>
      <c r="AA31" s="2">
        <v>4.75</v>
      </c>
      <c r="AB31" s="2">
        <v>4.7</v>
      </c>
      <c r="AC31" s="3" t="s">
        <v>1104</v>
      </c>
      <c r="AE31" t="s">
        <v>112</v>
      </c>
      <c r="AF31" s="3">
        <v>6</v>
      </c>
      <c r="AG31" s="3">
        <v>8</v>
      </c>
      <c r="AH31" s="3">
        <v>8</v>
      </c>
      <c r="AI31" s="3">
        <v>6</v>
      </c>
      <c r="AJ31" s="3">
        <v>7</v>
      </c>
      <c r="AK31" s="3">
        <v>7</v>
      </c>
      <c r="AL31" s="3">
        <v>7</v>
      </c>
      <c r="AM31" s="3">
        <v>7</v>
      </c>
      <c r="AN31" s="3">
        <v>8</v>
      </c>
      <c r="AO31" s="3">
        <v>8</v>
      </c>
      <c r="AP31" s="3">
        <v>7</v>
      </c>
      <c r="AQ31" s="3">
        <v>3</v>
      </c>
      <c r="AR31" s="3">
        <v>6</v>
      </c>
      <c r="AS31" s="3">
        <v>6</v>
      </c>
      <c r="AT31" s="3">
        <v>5</v>
      </c>
      <c r="AU31" s="3">
        <v>5</v>
      </c>
      <c r="AW31" s="3">
        <v>304</v>
      </c>
    </row>
    <row r="32" spans="1:49" x14ac:dyDescent="0.2">
      <c r="A32" t="s">
        <v>505</v>
      </c>
      <c r="B32" t="s">
        <v>48</v>
      </c>
      <c r="C32" s="3">
        <v>64</v>
      </c>
      <c r="D32" t="s">
        <v>817</v>
      </c>
      <c r="E32" s="3">
        <v>4</v>
      </c>
      <c r="F32" s="3">
        <v>5</v>
      </c>
      <c r="G32" s="3">
        <v>4</v>
      </c>
      <c r="H32" s="3">
        <v>3</v>
      </c>
      <c r="I32" s="3">
        <v>4</v>
      </c>
      <c r="J32" s="3">
        <v>5</v>
      </c>
      <c r="K32" s="2">
        <v>4.166666666666667</v>
      </c>
      <c r="L32" s="3">
        <v>4</v>
      </c>
      <c r="M32" s="3">
        <v>4</v>
      </c>
      <c r="N32" s="3">
        <v>4</v>
      </c>
      <c r="O32" s="3">
        <v>5</v>
      </c>
      <c r="P32" s="3">
        <v>5</v>
      </c>
      <c r="Q32" s="3">
        <v>4</v>
      </c>
      <c r="R32" s="5">
        <v>4.333333333333333</v>
      </c>
      <c r="S32" s="3">
        <v>5</v>
      </c>
      <c r="T32" s="3">
        <v>5</v>
      </c>
      <c r="U32" s="3">
        <v>4</v>
      </c>
      <c r="V32" s="3">
        <v>4</v>
      </c>
      <c r="W32" s="3">
        <v>5</v>
      </c>
      <c r="X32" s="3">
        <v>5</v>
      </c>
      <c r="Y32" s="3">
        <v>4</v>
      </c>
      <c r="Z32" s="3">
        <v>4</v>
      </c>
      <c r="AA32" s="2">
        <v>4.5</v>
      </c>
      <c r="AB32" s="2">
        <v>4.3499999999999996</v>
      </c>
      <c r="AC32" s="3" t="s">
        <v>1096</v>
      </c>
      <c r="AE32" t="s">
        <v>114</v>
      </c>
      <c r="AF32" s="3">
        <v>5</v>
      </c>
      <c r="AG32" s="3">
        <v>7</v>
      </c>
      <c r="AH32" s="3">
        <v>6</v>
      </c>
      <c r="AI32" s="3">
        <v>7</v>
      </c>
      <c r="AJ32" s="3">
        <v>8</v>
      </c>
      <c r="AK32" s="3">
        <v>7</v>
      </c>
      <c r="AL32" s="3">
        <v>8</v>
      </c>
      <c r="AM32" s="3">
        <v>6</v>
      </c>
      <c r="AN32" s="3">
        <v>7</v>
      </c>
      <c r="AO32" s="3">
        <v>7</v>
      </c>
      <c r="AP32" s="3">
        <v>8</v>
      </c>
      <c r="AQ32" s="3">
        <v>5</v>
      </c>
      <c r="AR32" s="3">
        <v>4</v>
      </c>
      <c r="AS32" s="3">
        <v>6</v>
      </c>
      <c r="AT32" s="3">
        <v>6</v>
      </c>
      <c r="AU32" s="3">
        <v>6</v>
      </c>
      <c r="AV32" t="s">
        <v>115</v>
      </c>
      <c r="AW32" s="3">
        <v>323</v>
      </c>
    </row>
    <row r="33" spans="1:49" x14ac:dyDescent="0.2">
      <c r="A33" t="s">
        <v>506</v>
      </c>
      <c r="B33" t="s">
        <v>60</v>
      </c>
      <c r="C33" s="3">
        <v>32</v>
      </c>
      <c r="D33" t="s">
        <v>953</v>
      </c>
      <c r="E33" s="3">
        <v>5</v>
      </c>
      <c r="F33" s="3">
        <v>6</v>
      </c>
      <c r="G33" s="3">
        <v>5</v>
      </c>
      <c r="H33" s="3">
        <v>5</v>
      </c>
      <c r="I33" s="3">
        <v>5</v>
      </c>
      <c r="J33" s="3">
        <v>5</v>
      </c>
      <c r="K33" s="2">
        <v>5.166666666666667</v>
      </c>
      <c r="L33" s="3">
        <v>6</v>
      </c>
      <c r="M33" s="3">
        <v>6</v>
      </c>
      <c r="N33" s="3">
        <v>5</v>
      </c>
      <c r="O33" s="3">
        <v>5</v>
      </c>
      <c r="P33" s="3">
        <v>6</v>
      </c>
      <c r="Q33" s="3">
        <v>5</v>
      </c>
      <c r="R33" s="5">
        <v>5.5</v>
      </c>
      <c r="S33" s="3">
        <v>6</v>
      </c>
      <c r="T33" s="3">
        <v>5</v>
      </c>
      <c r="U33" s="3">
        <v>5</v>
      </c>
      <c r="V33" s="3">
        <v>5</v>
      </c>
      <c r="W33" s="3">
        <v>4</v>
      </c>
      <c r="X33" s="3">
        <v>5</v>
      </c>
      <c r="Y33" s="3">
        <v>4</v>
      </c>
      <c r="Z33" s="3">
        <v>5</v>
      </c>
      <c r="AA33" s="2">
        <v>4.875</v>
      </c>
      <c r="AB33" s="2">
        <v>5.15</v>
      </c>
      <c r="AC33" s="3" t="s">
        <v>1090</v>
      </c>
      <c r="AE33" t="s">
        <v>118</v>
      </c>
      <c r="AF33" s="3">
        <v>8</v>
      </c>
      <c r="AG33" s="3">
        <v>7</v>
      </c>
      <c r="AH33" s="3">
        <v>8</v>
      </c>
      <c r="AI33" s="3">
        <v>8</v>
      </c>
      <c r="AJ33" s="3">
        <v>9</v>
      </c>
      <c r="AK33" s="3">
        <v>6</v>
      </c>
      <c r="AL33" s="3">
        <v>7</v>
      </c>
      <c r="AM33" s="3">
        <v>7</v>
      </c>
      <c r="AN33" s="3">
        <v>8</v>
      </c>
      <c r="AO33" s="3">
        <v>9</v>
      </c>
      <c r="AP33" s="3">
        <v>7</v>
      </c>
      <c r="AQ33" s="3">
        <v>8</v>
      </c>
      <c r="AR33" s="3">
        <v>5</v>
      </c>
      <c r="AS33" s="3">
        <v>6</v>
      </c>
      <c r="AT33" s="3">
        <v>5</v>
      </c>
      <c r="AU33" s="3">
        <v>5</v>
      </c>
      <c r="AW33" s="3">
        <v>342</v>
      </c>
    </row>
    <row r="34" spans="1:49" x14ac:dyDescent="0.2">
      <c r="A34" t="s">
        <v>507</v>
      </c>
      <c r="B34" t="s">
        <v>48</v>
      </c>
      <c r="C34" s="3">
        <v>42</v>
      </c>
      <c r="D34" t="s">
        <v>800</v>
      </c>
      <c r="E34" s="3">
        <v>5</v>
      </c>
      <c r="F34" s="3">
        <v>5</v>
      </c>
      <c r="G34" s="3">
        <v>3</v>
      </c>
      <c r="H34" s="3">
        <v>4</v>
      </c>
      <c r="I34" s="3">
        <v>4</v>
      </c>
      <c r="J34" s="3">
        <v>3</v>
      </c>
      <c r="K34" s="2">
        <v>4</v>
      </c>
      <c r="L34" s="3">
        <v>5</v>
      </c>
      <c r="M34" s="3">
        <v>4</v>
      </c>
      <c r="N34" s="3">
        <v>4</v>
      </c>
      <c r="O34" s="3">
        <v>3</v>
      </c>
      <c r="P34" s="3">
        <v>4</v>
      </c>
      <c r="Q34" s="3">
        <v>4</v>
      </c>
      <c r="R34" s="5">
        <v>4</v>
      </c>
      <c r="S34" s="3">
        <v>4</v>
      </c>
      <c r="T34" s="3">
        <v>5</v>
      </c>
      <c r="U34" s="3">
        <v>4</v>
      </c>
      <c r="V34" s="3">
        <v>4</v>
      </c>
      <c r="W34" s="3">
        <v>4</v>
      </c>
      <c r="X34" s="3">
        <v>5</v>
      </c>
      <c r="Y34" s="3">
        <v>4</v>
      </c>
      <c r="Z34" s="3">
        <v>3</v>
      </c>
      <c r="AA34" s="2">
        <v>4.125</v>
      </c>
      <c r="AB34" s="2">
        <v>4.05</v>
      </c>
      <c r="AC34" s="3" t="s">
        <v>1075</v>
      </c>
      <c r="AE34" t="s">
        <v>119</v>
      </c>
      <c r="AF34" s="3">
        <v>7</v>
      </c>
      <c r="AG34" s="3">
        <v>8</v>
      </c>
      <c r="AH34" s="3">
        <v>6</v>
      </c>
      <c r="AI34" s="3">
        <v>8</v>
      </c>
      <c r="AJ34" s="3">
        <v>7</v>
      </c>
      <c r="AK34" s="3">
        <v>7</v>
      </c>
      <c r="AL34" s="3">
        <v>7</v>
      </c>
      <c r="AM34" s="3">
        <v>8</v>
      </c>
      <c r="AN34" s="3">
        <v>7</v>
      </c>
      <c r="AO34" s="3">
        <v>6</v>
      </c>
      <c r="AP34" s="3">
        <v>6</v>
      </c>
      <c r="AQ34" s="3">
        <v>8</v>
      </c>
      <c r="AR34" s="3">
        <v>6</v>
      </c>
      <c r="AS34" s="3">
        <v>5</v>
      </c>
      <c r="AT34" s="3">
        <v>5</v>
      </c>
      <c r="AU34" s="3">
        <v>6</v>
      </c>
      <c r="AW34" s="3">
        <v>368</v>
      </c>
    </row>
    <row r="35" spans="1:49" x14ac:dyDescent="0.2">
      <c r="A35" t="s">
        <v>508</v>
      </c>
      <c r="B35" t="s">
        <v>48</v>
      </c>
      <c r="C35" s="3">
        <v>45</v>
      </c>
      <c r="D35" t="s">
        <v>987</v>
      </c>
      <c r="E35" s="3">
        <v>5</v>
      </c>
      <c r="F35" s="3">
        <v>4</v>
      </c>
      <c r="G35" s="3">
        <v>5</v>
      </c>
      <c r="H35" s="3">
        <v>3</v>
      </c>
      <c r="I35" s="3">
        <v>5</v>
      </c>
      <c r="J35" s="3">
        <v>4</v>
      </c>
      <c r="K35" s="2">
        <v>4.333333333333333</v>
      </c>
      <c r="L35" s="3">
        <v>5</v>
      </c>
      <c r="M35" s="3">
        <v>4</v>
      </c>
      <c r="N35" s="3">
        <v>4</v>
      </c>
      <c r="O35" s="3">
        <v>5</v>
      </c>
      <c r="P35" s="3">
        <v>4</v>
      </c>
      <c r="Q35" s="3">
        <v>5</v>
      </c>
      <c r="R35" s="5">
        <v>4.5</v>
      </c>
      <c r="S35" s="3">
        <v>5</v>
      </c>
      <c r="T35" s="3">
        <v>5</v>
      </c>
      <c r="U35" s="3">
        <v>4</v>
      </c>
      <c r="V35" s="3">
        <v>4</v>
      </c>
      <c r="W35" s="3">
        <v>5</v>
      </c>
      <c r="X35" s="3">
        <v>5</v>
      </c>
      <c r="Y35" s="3">
        <v>4</v>
      </c>
      <c r="Z35" s="3">
        <v>5</v>
      </c>
      <c r="AA35" s="2">
        <v>4.625</v>
      </c>
      <c r="AB35" s="2">
        <v>4.5</v>
      </c>
      <c r="AC35" s="3" t="s">
        <v>1089</v>
      </c>
      <c r="AE35" t="s">
        <v>120</v>
      </c>
      <c r="AF35" s="3">
        <v>4</v>
      </c>
      <c r="AG35" s="3">
        <v>7</v>
      </c>
      <c r="AH35" s="3">
        <v>7</v>
      </c>
      <c r="AI35" s="3">
        <v>8</v>
      </c>
      <c r="AJ35" s="3">
        <v>8</v>
      </c>
      <c r="AK35" s="3">
        <v>7</v>
      </c>
      <c r="AL35" s="3">
        <v>8</v>
      </c>
      <c r="AM35" s="3">
        <v>7</v>
      </c>
      <c r="AN35" s="3">
        <v>8</v>
      </c>
      <c r="AO35" s="3">
        <v>7</v>
      </c>
      <c r="AP35" s="3">
        <v>5</v>
      </c>
      <c r="AQ35" s="3">
        <v>4</v>
      </c>
      <c r="AR35" s="3">
        <v>6</v>
      </c>
      <c r="AS35" s="3">
        <v>6</v>
      </c>
      <c r="AT35" s="3">
        <v>9</v>
      </c>
      <c r="AU35" s="3">
        <v>7</v>
      </c>
      <c r="AV35" t="s">
        <v>121</v>
      </c>
      <c r="AW35" s="3">
        <v>356</v>
      </c>
    </row>
    <row r="36" spans="1:49" x14ac:dyDescent="0.2">
      <c r="A36" t="s">
        <v>509</v>
      </c>
      <c r="B36" t="s">
        <v>48</v>
      </c>
      <c r="C36" s="3">
        <v>32</v>
      </c>
      <c r="D36" t="s">
        <v>878</v>
      </c>
      <c r="E36" s="3">
        <v>6</v>
      </c>
      <c r="F36" s="3">
        <v>6</v>
      </c>
      <c r="G36" s="3">
        <v>5</v>
      </c>
      <c r="H36" s="3">
        <v>6</v>
      </c>
      <c r="I36" s="3">
        <v>5</v>
      </c>
      <c r="J36" s="3">
        <v>5</v>
      </c>
      <c r="K36" s="2">
        <v>5.5</v>
      </c>
      <c r="L36" s="3">
        <v>6</v>
      </c>
      <c r="M36" s="3">
        <v>6</v>
      </c>
      <c r="N36" s="3">
        <v>6</v>
      </c>
      <c r="O36" s="3">
        <v>6</v>
      </c>
      <c r="P36" s="3">
        <v>6</v>
      </c>
      <c r="Q36" s="3">
        <v>6</v>
      </c>
      <c r="R36" s="5">
        <v>6</v>
      </c>
      <c r="S36" s="3">
        <v>5</v>
      </c>
      <c r="T36" s="3">
        <v>2</v>
      </c>
      <c r="U36" s="3">
        <v>2</v>
      </c>
      <c r="V36" s="3">
        <v>2</v>
      </c>
      <c r="W36" s="3">
        <v>2</v>
      </c>
      <c r="X36" s="3">
        <v>2</v>
      </c>
      <c r="Y36" s="3">
        <v>3</v>
      </c>
      <c r="Z36" s="3">
        <v>3</v>
      </c>
      <c r="AA36" s="2">
        <v>2.625</v>
      </c>
      <c r="AB36" s="2">
        <v>4.5</v>
      </c>
      <c r="AC36" s="3" t="s">
        <v>1067</v>
      </c>
      <c r="AE36" t="s">
        <v>122</v>
      </c>
      <c r="AF36" s="3">
        <v>9</v>
      </c>
      <c r="AG36" s="3">
        <v>9</v>
      </c>
      <c r="AH36" s="3">
        <v>9</v>
      </c>
      <c r="AI36" s="3">
        <v>9</v>
      </c>
      <c r="AJ36" s="3">
        <v>9</v>
      </c>
      <c r="AK36" s="3">
        <v>10</v>
      </c>
      <c r="AL36" s="3">
        <v>9</v>
      </c>
      <c r="AM36" s="3">
        <v>10</v>
      </c>
      <c r="AN36" s="3">
        <v>10</v>
      </c>
      <c r="AO36" s="3">
        <v>9</v>
      </c>
      <c r="AP36" s="3">
        <v>9</v>
      </c>
      <c r="AQ36" s="3">
        <v>8</v>
      </c>
      <c r="AR36" s="3">
        <v>8</v>
      </c>
      <c r="AS36" s="3">
        <v>7</v>
      </c>
      <c r="AT36" s="3">
        <v>8</v>
      </c>
      <c r="AU36" s="3">
        <v>8</v>
      </c>
      <c r="AW36" s="3">
        <v>391</v>
      </c>
    </row>
    <row r="37" spans="1:49" x14ac:dyDescent="0.2">
      <c r="A37" t="s">
        <v>510</v>
      </c>
      <c r="B37" t="s">
        <v>48</v>
      </c>
      <c r="C37" s="3">
        <v>29</v>
      </c>
      <c r="D37" t="s">
        <v>954</v>
      </c>
      <c r="E37" s="3">
        <v>5</v>
      </c>
      <c r="F37" s="3">
        <v>6</v>
      </c>
      <c r="G37" s="3">
        <v>4</v>
      </c>
      <c r="H37" s="3">
        <v>5</v>
      </c>
      <c r="I37" s="3">
        <v>4</v>
      </c>
      <c r="J37" s="3">
        <v>5</v>
      </c>
      <c r="K37" s="2">
        <v>4.833333333333333</v>
      </c>
      <c r="L37" s="3">
        <v>6</v>
      </c>
      <c r="M37" s="3">
        <v>5</v>
      </c>
      <c r="N37" s="3">
        <v>5</v>
      </c>
      <c r="O37" s="3">
        <v>5</v>
      </c>
      <c r="P37" s="3">
        <v>5</v>
      </c>
      <c r="Q37" s="3">
        <v>5</v>
      </c>
      <c r="R37" s="5">
        <v>5.166666666666667</v>
      </c>
      <c r="S37" s="3">
        <v>6</v>
      </c>
      <c r="T37" s="3">
        <v>2</v>
      </c>
      <c r="U37" s="3">
        <v>4</v>
      </c>
      <c r="V37" s="3">
        <v>4</v>
      </c>
      <c r="W37" s="3">
        <v>4</v>
      </c>
      <c r="X37" s="3">
        <v>5</v>
      </c>
      <c r="Y37" s="3">
        <v>5</v>
      </c>
      <c r="Z37" s="3">
        <v>4</v>
      </c>
      <c r="AA37" s="2">
        <v>4.25</v>
      </c>
      <c r="AB37" s="2">
        <v>4.7</v>
      </c>
      <c r="AC37" s="3" t="s">
        <v>1089</v>
      </c>
      <c r="AE37" t="s">
        <v>123</v>
      </c>
      <c r="AF37" s="3">
        <v>3</v>
      </c>
      <c r="AG37" s="3">
        <v>7</v>
      </c>
      <c r="AH37" s="3">
        <v>8</v>
      </c>
      <c r="AI37" s="3">
        <v>8</v>
      </c>
      <c r="AJ37" s="3">
        <v>5</v>
      </c>
      <c r="AK37" s="3">
        <v>8</v>
      </c>
      <c r="AL37" s="3">
        <v>7</v>
      </c>
      <c r="AM37" s="3">
        <v>5</v>
      </c>
      <c r="AN37" s="3">
        <v>7</v>
      </c>
      <c r="AO37" s="3">
        <v>9</v>
      </c>
      <c r="AP37" s="3">
        <v>5</v>
      </c>
      <c r="AQ37" s="3">
        <v>8</v>
      </c>
      <c r="AR37" s="3">
        <v>6</v>
      </c>
      <c r="AS37" s="3">
        <v>5</v>
      </c>
      <c r="AT37" s="3">
        <v>7</v>
      </c>
      <c r="AU37" s="3">
        <v>6</v>
      </c>
      <c r="AW37" s="3">
        <v>375</v>
      </c>
    </row>
    <row r="38" spans="1:49" x14ac:dyDescent="0.2">
      <c r="A38" t="s">
        <v>511</v>
      </c>
      <c r="B38" t="s">
        <v>48</v>
      </c>
      <c r="C38" s="3">
        <v>28</v>
      </c>
      <c r="D38" t="s">
        <v>954</v>
      </c>
      <c r="E38" s="3">
        <v>4</v>
      </c>
      <c r="F38" s="3">
        <v>3</v>
      </c>
      <c r="G38" s="3">
        <v>4</v>
      </c>
      <c r="H38" s="3">
        <v>4</v>
      </c>
      <c r="I38" s="3">
        <v>4</v>
      </c>
      <c r="J38" s="3">
        <v>3</v>
      </c>
      <c r="K38" s="2">
        <v>3.6666666666666665</v>
      </c>
      <c r="L38" s="3">
        <v>4</v>
      </c>
      <c r="M38" s="3">
        <v>3</v>
      </c>
      <c r="N38" s="3">
        <v>3</v>
      </c>
      <c r="O38" s="3">
        <v>3</v>
      </c>
      <c r="P38" s="3">
        <v>4</v>
      </c>
      <c r="Q38" s="3">
        <v>4</v>
      </c>
      <c r="R38" s="5">
        <v>3.5</v>
      </c>
      <c r="S38" s="3">
        <v>4</v>
      </c>
      <c r="T38" s="3">
        <v>3</v>
      </c>
      <c r="U38" s="3">
        <v>3</v>
      </c>
      <c r="V38" s="3">
        <v>2</v>
      </c>
      <c r="W38" s="3">
        <v>2</v>
      </c>
      <c r="X38" s="3">
        <v>2</v>
      </c>
      <c r="Y38" s="3">
        <v>2</v>
      </c>
      <c r="Z38" s="3">
        <v>3</v>
      </c>
      <c r="AA38" s="2">
        <v>2.625</v>
      </c>
      <c r="AB38" s="2">
        <v>3.2</v>
      </c>
      <c r="AC38" s="3" t="s">
        <v>1064</v>
      </c>
      <c r="AE38" t="s">
        <v>124</v>
      </c>
      <c r="AF38" s="3">
        <v>6</v>
      </c>
      <c r="AG38" s="3">
        <v>7</v>
      </c>
      <c r="AH38" s="3">
        <v>7</v>
      </c>
      <c r="AI38" s="3">
        <v>6</v>
      </c>
      <c r="AJ38" s="3">
        <v>7</v>
      </c>
      <c r="AK38" s="3">
        <v>7</v>
      </c>
      <c r="AL38" s="3">
        <v>6</v>
      </c>
      <c r="AM38" s="3">
        <v>7</v>
      </c>
      <c r="AN38" s="3">
        <v>6</v>
      </c>
      <c r="AO38" s="3">
        <v>7</v>
      </c>
      <c r="AP38" s="3">
        <v>7</v>
      </c>
      <c r="AQ38" s="3">
        <v>7</v>
      </c>
      <c r="AR38" s="3">
        <v>6</v>
      </c>
      <c r="AS38" s="3">
        <v>6</v>
      </c>
      <c r="AT38" s="3">
        <v>7</v>
      </c>
      <c r="AU38" s="3">
        <v>7</v>
      </c>
      <c r="AW38" s="3">
        <v>374</v>
      </c>
    </row>
    <row r="39" spans="1:49" x14ac:dyDescent="0.2">
      <c r="A39" t="s">
        <v>512</v>
      </c>
      <c r="B39" t="s">
        <v>60</v>
      </c>
      <c r="C39" s="3">
        <v>25</v>
      </c>
      <c r="D39" t="s">
        <v>954</v>
      </c>
      <c r="E39" s="3">
        <v>5</v>
      </c>
      <c r="F39" s="3">
        <v>5</v>
      </c>
      <c r="G39" s="3">
        <v>5</v>
      </c>
      <c r="H39" s="3">
        <v>6</v>
      </c>
      <c r="I39" s="3">
        <v>2</v>
      </c>
      <c r="J39" s="3">
        <v>4</v>
      </c>
      <c r="K39" s="2">
        <v>4.5</v>
      </c>
      <c r="L39" s="3">
        <v>3</v>
      </c>
      <c r="M39" s="3">
        <v>3</v>
      </c>
      <c r="N39" s="3">
        <v>2</v>
      </c>
      <c r="O39" s="3">
        <v>2</v>
      </c>
      <c r="P39" s="3">
        <v>1</v>
      </c>
      <c r="Q39" s="3">
        <v>3</v>
      </c>
      <c r="R39" s="5">
        <v>2.3333333333333335</v>
      </c>
      <c r="S39" s="3">
        <v>4</v>
      </c>
      <c r="T39" s="3">
        <v>3</v>
      </c>
      <c r="U39" s="3">
        <v>3</v>
      </c>
      <c r="V39" s="3">
        <v>3</v>
      </c>
      <c r="W39" s="3">
        <v>3</v>
      </c>
      <c r="X39" s="3">
        <v>2</v>
      </c>
      <c r="Y39" s="3">
        <v>3</v>
      </c>
      <c r="Z39" s="3">
        <v>2</v>
      </c>
      <c r="AA39" s="2">
        <v>2.875</v>
      </c>
      <c r="AB39" s="2">
        <v>3.2</v>
      </c>
      <c r="AC39" s="3" t="s">
        <v>1072</v>
      </c>
      <c r="AE39" t="s">
        <v>125</v>
      </c>
      <c r="AF39" s="3">
        <v>9</v>
      </c>
      <c r="AG39" s="3">
        <v>6</v>
      </c>
      <c r="AH39" s="3">
        <v>7</v>
      </c>
      <c r="AI39" s="3">
        <v>9</v>
      </c>
      <c r="AJ39" s="3">
        <v>5</v>
      </c>
      <c r="AK39" s="3">
        <v>9</v>
      </c>
      <c r="AL39" s="3">
        <v>7</v>
      </c>
      <c r="AM39" s="3">
        <v>3</v>
      </c>
      <c r="AN39" s="3">
        <v>4</v>
      </c>
      <c r="AO39" s="3">
        <v>4</v>
      </c>
      <c r="AP39" s="3">
        <v>6</v>
      </c>
      <c r="AQ39" s="3">
        <v>10</v>
      </c>
      <c r="AR39" s="3">
        <v>7</v>
      </c>
      <c r="AS39" s="3">
        <v>0</v>
      </c>
      <c r="AT39" s="3">
        <v>7</v>
      </c>
      <c r="AU39" s="3">
        <v>7</v>
      </c>
      <c r="AW39" s="3">
        <v>403</v>
      </c>
    </row>
    <row r="40" spans="1:49" x14ac:dyDescent="0.2">
      <c r="A40" t="s">
        <v>513</v>
      </c>
      <c r="B40" s="1" t="s">
        <v>60</v>
      </c>
      <c r="C40" s="3">
        <v>20</v>
      </c>
      <c r="D40" t="s">
        <v>866</v>
      </c>
      <c r="E40" s="3">
        <v>5</v>
      </c>
      <c r="F40" s="3">
        <v>5</v>
      </c>
      <c r="G40" s="3">
        <v>5</v>
      </c>
      <c r="H40" s="3">
        <v>5</v>
      </c>
      <c r="I40" s="3">
        <v>5</v>
      </c>
      <c r="J40" s="3">
        <v>6</v>
      </c>
      <c r="K40" s="2">
        <v>5.166666666666667</v>
      </c>
      <c r="L40" s="3">
        <v>6</v>
      </c>
      <c r="M40" s="3">
        <v>6</v>
      </c>
      <c r="N40" s="3">
        <v>6</v>
      </c>
      <c r="O40" s="3">
        <v>6</v>
      </c>
      <c r="P40" s="3">
        <v>6</v>
      </c>
      <c r="Q40" s="3">
        <v>6</v>
      </c>
      <c r="R40" s="5">
        <v>6</v>
      </c>
      <c r="S40" s="3">
        <v>4</v>
      </c>
      <c r="T40" s="3">
        <v>1</v>
      </c>
      <c r="U40" s="3">
        <v>2</v>
      </c>
      <c r="V40" s="3">
        <v>2</v>
      </c>
      <c r="W40" s="3">
        <v>2</v>
      </c>
      <c r="X40" s="3">
        <v>3</v>
      </c>
      <c r="Y40" s="3">
        <v>3</v>
      </c>
      <c r="Z40" s="3">
        <v>3</v>
      </c>
      <c r="AA40" s="2">
        <v>2.5</v>
      </c>
      <c r="AB40" s="2">
        <v>4.3499999999999996</v>
      </c>
      <c r="AC40" s="3" t="s">
        <v>1067</v>
      </c>
      <c r="AE40" t="s">
        <v>126</v>
      </c>
      <c r="AF40" s="3">
        <v>8</v>
      </c>
      <c r="AG40" s="3">
        <v>8</v>
      </c>
      <c r="AH40" s="3">
        <v>6</v>
      </c>
      <c r="AI40" s="3">
        <v>7</v>
      </c>
      <c r="AJ40" s="3">
        <v>8</v>
      </c>
      <c r="AK40" s="3">
        <v>9</v>
      </c>
      <c r="AL40" s="3">
        <v>9</v>
      </c>
      <c r="AM40" s="3">
        <v>8</v>
      </c>
      <c r="AN40" s="3">
        <v>7</v>
      </c>
      <c r="AO40" s="3">
        <v>9</v>
      </c>
      <c r="AP40" s="3">
        <v>9</v>
      </c>
      <c r="AQ40" s="3">
        <v>10</v>
      </c>
      <c r="AR40" s="3">
        <v>9</v>
      </c>
      <c r="AS40" s="3">
        <v>10</v>
      </c>
      <c r="AT40" s="3">
        <v>9</v>
      </c>
      <c r="AU40" s="3">
        <v>9</v>
      </c>
      <c r="AW40" s="3">
        <v>395</v>
      </c>
    </row>
    <row r="41" spans="1:49" x14ac:dyDescent="0.2">
      <c r="A41" t="s">
        <v>514</v>
      </c>
      <c r="B41" s="1" t="s">
        <v>60</v>
      </c>
      <c r="C41" s="3">
        <v>21</v>
      </c>
      <c r="D41" t="s">
        <v>1027</v>
      </c>
      <c r="E41" s="3">
        <v>6</v>
      </c>
      <c r="F41" s="3">
        <v>6</v>
      </c>
      <c r="G41" s="3">
        <v>6</v>
      </c>
      <c r="H41" s="3">
        <v>6</v>
      </c>
      <c r="I41" s="3">
        <v>6</v>
      </c>
      <c r="J41" s="3">
        <v>6</v>
      </c>
      <c r="K41" s="2">
        <v>6</v>
      </c>
      <c r="L41" s="3">
        <v>6</v>
      </c>
      <c r="M41" s="3">
        <v>6</v>
      </c>
      <c r="N41" s="3">
        <v>6</v>
      </c>
      <c r="O41" s="3">
        <v>6</v>
      </c>
      <c r="P41" s="3">
        <v>6</v>
      </c>
      <c r="Q41" s="3">
        <v>6</v>
      </c>
      <c r="R41" s="5">
        <v>6</v>
      </c>
      <c r="S41" s="3">
        <v>5</v>
      </c>
      <c r="T41" s="3">
        <v>5</v>
      </c>
      <c r="U41" s="3">
        <v>5</v>
      </c>
      <c r="V41" s="3">
        <v>5</v>
      </c>
      <c r="W41" s="3">
        <v>6</v>
      </c>
      <c r="X41" s="3">
        <v>5</v>
      </c>
      <c r="Y41" s="3">
        <v>5</v>
      </c>
      <c r="Z41" s="3">
        <v>4</v>
      </c>
      <c r="AA41" s="2">
        <v>5</v>
      </c>
      <c r="AB41" s="2">
        <v>5.6</v>
      </c>
      <c r="AC41" s="3" t="s">
        <v>1111</v>
      </c>
      <c r="AE41" t="s">
        <v>127</v>
      </c>
      <c r="AF41" s="3">
        <v>10</v>
      </c>
      <c r="AG41" s="3">
        <v>10</v>
      </c>
      <c r="AH41" s="3">
        <v>10</v>
      </c>
      <c r="AI41" s="3">
        <v>10</v>
      </c>
      <c r="AJ41" s="3">
        <v>8</v>
      </c>
      <c r="AK41" s="3">
        <v>9</v>
      </c>
      <c r="AL41" s="3">
        <v>10</v>
      </c>
      <c r="AM41" s="3">
        <v>8</v>
      </c>
      <c r="AN41" s="3">
        <v>10</v>
      </c>
      <c r="AO41" s="3">
        <v>10</v>
      </c>
      <c r="AP41" s="3">
        <v>9</v>
      </c>
      <c r="AQ41" s="3">
        <v>2</v>
      </c>
      <c r="AR41" s="3">
        <v>9</v>
      </c>
      <c r="AS41" s="3">
        <v>8</v>
      </c>
      <c r="AT41" s="3">
        <v>8</v>
      </c>
      <c r="AU41" s="3">
        <v>8</v>
      </c>
      <c r="AW41" s="3">
        <v>411</v>
      </c>
    </row>
    <row r="42" spans="1:49" x14ac:dyDescent="0.2">
      <c r="A42" t="s">
        <v>515</v>
      </c>
      <c r="B42" t="s">
        <v>48</v>
      </c>
      <c r="C42" s="3">
        <v>38</v>
      </c>
      <c r="D42" t="s">
        <v>953</v>
      </c>
      <c r="E42" s="3">
        <v>4</v>
      </c>
      <c r="F42" s="3">
        <v>4</v>
      </c>
      <c r="G42" s="3">
        <v>4</v>
      </c>
      <c r="H42" s="3">
        <v>4</v>
      </c>
      <c r="I42" s="3">
        <v>3</v>
      </c>
      <c r="J42" s="3">
        <v>3</v>
      </c>
      <c r="K42" s="2">
        <v>3.6666666666666665</v>
      </c>
      <c r="L42" s="3">
        <v>5</v>
      </c>
      <c r="M42" s="3">
        <v>5</v>
      </c>
      <c r="N42" s="3">
        <v>5</v>
      </c>
      <c r="O42" s="3">
        <v>5</v>
      </c>
      <c r="P42" s="3">
        <v>5</v>
      </c>
      <c r="Q42" s="3">
        <v>4</v>
      </c>
      <c r="R42" s="5">
        <v>4.833333333333333</v>
      </c>
      <c r="S42" s="3">
        <v>5</v>
      </c>
      <c r="T42" s="3">
        <v>4</v>
      </c>
      <c r="U42" s="3">
        <v>3</v>
      </c>
      <c r="V42" s="3">
        <v>4</v>
      </c>
      <c r="W42" s="3">
        <v>4</v>
      </c>
      <c r="X42" s="3">
        <v>3</v>
      </c>
      <c r="Y42" s="3">
        <v>4</v>
      </c>
      <c r="Z42" s="3">
        <v>3</v>
      </c>
      <c r="AA42" s="2">
        <v>3.75</v>
      </c>
      <c r="AB42" s="2">
        <v>4.05</v>
      </c>
      <c r="AC42" s="3" t="s">
        <v>1060</v>
      </c>
      <c r="AE42" t="s">
        <v>128</v>
      </c>
      <c r="AF42" s="3">
        <v>8</v>
      </c>
      <c r="AG42" s="3">
        <v>8</v>
      </c>
      <c r="AH42" s="3">
        <v>6</v>
      </c>
      <c r="AI42" s="3">
        <v>7</v>
      </c>
      <c r="AJ42" s="3">
        <v>6</v>
      </c>
      <c r="AK42" s="3">
        <v>7</v>
      </c>
      <c r="AL42" s="3">
        <v>7</v>
      </c>
      <c r="AM42" s="3">
        <v>8</v>
      </c>
      <c r="AN42" s="3">
        <v>9</v>
      </c>
      <c r="AO42" s="3">
        <v>9</v>
      </c>
      <c r="AP42" s="3">
        <v>9</v>
      </c>
      <c r="AQ42" s="3">
        <v>7</v>
      </c>
      <c r="AR42" s="3">
        <v>8</v>
      </c>
      <c r="AS42" s="3">
        <v>7</v>
      </c>
      <c r="AT42" s="3">
        <v>7</v>
      </c>
      <c r="AU42" s="3">
        <v>8</v>
      </c>
      <c r="AW42" s="3">
        <v>389</v>
      </c>
    </row>
    <row r="43" spans="1:49" x14ac:dyDescent="0.2">
      <c r="A43" t="s">
        <v>516</v>
      </c>
      <c r="B43" t="s">
        <v>60</v>
      </c>
      <c r="C43" s="3">
        <v>35</v>
      </c>
      <c r="D43" t="s">
        <v>866</v>
      </c>
      <c r="E43" s="3">
        <v>5</v>
      </c>
      <c r="F43" s="3">
        <v>6</v>
      </c>
      <c r="G43" s="3">
        <v>5</v>
      </c>
      <c r="H43" s="3">
        <v>6</v>
      </c>
      <c r="I43" s="3">
        <v>5</v>
      </c>
      <c r="J43" s="3">
        <v>6</v>
      </c>
      <c r="K43" s="2">
        <v>5.5</v>
      </c>
      <c r="L43" s="3">
        <v>6</v>
      </c>
      <c r="M43" s="3">
        <v>6</v>
      </c>
      <c r="N43" s="3">
        <v>6</v>
      </c>
      <c r="O43" s="3">
        <v>6</v>
      </c>
      <c r="P43" s="3">
        <v>5</v>
      </c>
      <c r="Q43" s="3">
        <v>5</v>
      </c>
      <c r="R43" s="5">
        <v>5.666666666666667</v>
      </c>
      <c r="S43" s="3">
        <v>5</v>
      </c>
      <c r="T43" s="3">
        <v>2</v>
      </c>
      <c r="U43" s="3">
        <v>2</v>
      </c>
      <c r="V43" s="3">
        <v>4</v>
      </c>
      <c r="W43" s="3">
        <v>3</v>
      </c>
      <c r="X43" s="3">
        <v>3</v>
      </c>
      <c r="Y43" s="3">
        <v>2</v>
      </c>
      <c r="Z43" s="3">
        <v>3</v>
      </c>
      <c r="AA43" s="2">
        <v>3</v>
      </c>
      <c r="AB43" s="2">
        <v>4.55</v>
      </c>
      <c r="AC43" s="3" t="s">
        <v>1089</v>
      </c>
      <c r="AE43" t="s">
        <v>130</v>
      </c>
      <c r="AF43" s="3">
        <v>6</v>
      </c>
      <c r="AG43" s="3">
        <v>8</v>
      </c>
      <c r="AH43" s="3">
        <v>10</v>
      </c>
      <c r="AI43" s="3">
        <v>9</v>
      </c>
      <c r="AJ43" s="3">
        <v>9</v>
      </c>
      <c r="AK43" s="3">
        <v>9</v>
      </c>
      <c r="AL43" s="3">
        <v>9</v>
      </c>
      <c r="AM43" s="3">
        <v>9</v>
      </c>
      <c r="AN43" s="3">
        <v>9</v>
      </c>
      <c r="AO43" s="3">
        <v>6</v>
      </c>
      <c r="AP43" s="3">
        <v>6</v>
      </c>
      <c r="AQ43" s="3">
        <v>9</v>
      </c>
      <c r="AR43" s="3">
        <v>2</v>
      </c>
      <c r="AS43" s="3">
        <v>2</v>
      </c>
      <c r="AT43" s="3">
        <v>7</v>
      </c>
      <c r="AU43" s="3">
        <v>8</v>
      </c>
      <c r="AW43" s="3">
        <v>406</v>
      </c>
    </row>
    <row r="44" spans="1:49" x14ac:dyDescent="0.2">
      <c r="A44" t="s">
        <v>517</v>
      </c>
      <c r="B44" t="s">
        <v>60</v>
      </c>
      <c r="C44" s="3">
        <v>38</v>
      </c>
      <c r="D44" t="s">
        <v>887</v>
      </c>
      <c r="E44" s="3">
        <v>5</v>
      </c>
      <c r="F44" s="3">
        <v>5</v>
      </c>
      <c r="G44" s="3">
        <v>5</v>
      </c>
      <c r="H44" s="3">
        <v>5</v>
      </c>
      <c r="I44" s="3">
        <v>5</v>
      </c>
      <c r="J44" s="3">
        <v>5</v>
      </c>
      <c r="K44" s="2">
        <v>5</v>
      </c>
      <c r="L44" s="3">
        <v>5</v>
      </c>
      <c r="M44" s="3">
        <v>5</v>
      </c>
      <c r="N44" s="3">
        <v>5</v>
      </c>
      <c r="O44" s="3">
        <v>5</v>
      </c>
      <c r="P44" s="3">
        <v>6</v>
      </c>
      <c r="Q44" s="3">
        <v>5</v>
      </c>
      <c r="R44" s="5">
        <v>5.166666666666667</v>
      </c>
      <c r="S44" s="3">
        <v>5</v>
      </c>
      <c r="T44" s="3">
        <v>5</v>
      </c>
      <c r="U44" s="3">
        <v>5</v>
      </c>
      <c r="V44" s="3">
        <v>4</v>
      </c>
      <c r="W44" s="3">
        <v>4</v>
      </c>
      <c r="X44" s="3">
        <v>5</v>
      </c>
      <c r="Y44" s="3">
        <v>4</v>
      </c>
      <c r="Z44" s="3">
        <v>5</v>
      </c>
      <c r="AA44" s="2">
        <v>4.625</v>
      </c>
      <c r="AB44" s="2">
        <v>4.9000000000000004</v>
      </c>
      <c r="AC44" s="3" t="s">
        <v>1089</v>
      </c>
      <c r="AE44" t="s">
        <v>131</v>
      </c>
      <c r="AF44" s="3">
        <v>8</v>
      </c>
      <c r="AG44" s="3">
        <v>8</v>
      </c>
      <c r="AH44" s="3">
        <v>7</v>
      </c>
      <c r="AI44" s="3">
        <v>8</v>
      </c>
      <c r="AJ44" s="3">
        <v>7</v>
      </c>
      <c r="AK44" s="3">
        <v>5</v>
      </c>
      <c r="AL44" s="3">
        <v>6</v>
      </c>
      <c r="AM44" s="3">
        <v>8</v>
      </c>
      <c r="AN44" s="3">
        <v>8</v>
      </c>
      <c r="AO44" s="3">
        <v>4</v>
      </c>
      <c r="AP44" s="3">
        <v>3</v>
      </c>
      <c r="AQ44" s="3">
        <v>7</v>
      </c>
      <c r="AR44" s="3">
        <v>5</v>
      </c>
      <c r="AS44" s="3">
        <v>2</v>
      </c>
      <c r="AT44" s="3">
        <v>3</v>
      </c>
      <c r="AU44" s="3">
        <v>4</v>
      </c>
      <c r="AW44" s="3">
        <v>370</v>
      </c>
    </row>
    <row r="45" spans="1:49" x14ac:dyDescent="0.2">
      <c r="A45" t="s">
        <v>518</v>
      </c>
      <c r="B45" t="s">
        <v>48</v>
      </c>
      <c r="C45" s="3">
        <v>25</v>
      </c>
      <c r="D45" t="s">
        <v>954</v>
      </c>
      <c r="E45" s="3">
        <v>6</v>
      </c>
      <c r="F45" s="3">
        <v>6</v>
      </c>
      <c r="G45" s="3">
        <v>4</v>
      </c>
      <c r="H45" s="3">
        <v>5</v>
      </c>
      <c r="I45" s="3">
        <v>6</v>
      </c>
      <c r="J45" s="3">
        <v>5</v>
      </c>
      <c r="K45" s="2">
        <v>5.333333333333333</v>
      </c>
      <c r="L45" s="3">
        <v>6</v>
      </c>
      <c r="M45" s="3">
        <v>5</v>
      </c>
      <c r="N45" s="3">
        <v>6</v>
      </c>
      <c r="O45" s="3">
        <v>3</v>
      </c>
      <c r="P45" s="3">
        <v>5</v>
      </c>
      <c r="Q45" s="3">
        <v>6</v>
      </c>
      <c r="R45" s="5">
        <v>5.166666666666667</v>
      </c>
      <c r="S45" s="3">
        <v>6</v>
      </c>
      <c r="T45" s="3">
        <v>5</v>
      </c>
      <c r="U45" s="3">
        <v>5</v>
      </c>
      <c r="V45" s="3">
        <v>4</v>
      </c>
      <c r="W45" s="3">
        <v>6</v>
      </c>
      <c r="X45" s="3">
        <v>5</v>
      </c>
      <c r="Y45" s="3">
        <v>5</v>
      </c>
      <c r="Z45" s="3">
        <v>6</v>
      </c>
      <c r="AA45" s="2">
        <v>5.25</v>
      </c>
      <c r="AB45" s="2">
        <v>5.25</v>
      </c>
      <c r="AC45" s="3" t="s">
        <v>1069</v>
      </c>
      <c r="AE45" t="s">
        <v>132</v>
      </c>
      <c r="AF45" s="3">
        <v>8</v>
      </c>
      <c r="AG45" s="3">
        <v>9</v>
      </c>
      <c r="AH45" s="3">
        <v>7</v>
      </c>
      <c r="AI45" s="3">
        <v>6</v>
      </c>
      <c r="AJ45" s="3">
        <v>8</v>
      </c>
      <c r="AK45" s="3">
        <v>7</v>
      </c>
      <c r="AL45" s="3">
        <v>2</v>
      </c>
      <c r="AM45" s="3">
        <v>1</v>
      </c>
      <c r="AN45" s="3">
        <v>7</v>
      </c>
      <c r="AO45" s="3">
        <v>3</v>
      </c>
      <c r="AP45" s="3">
        <v>0</v>
      </c>
      <c r="AQ45" s="3">
        <v>8</v>
      </c>
      <c r="AR45" s="3">
        <v>1</v>
      </c>
      <c r="AS45" s="3">
        <v>10</v>
      </c>
      <c r="AT45" s="3">
        <v>0</v>
      </c>
      <c r="AU45" s="3">
        <v>0</v>
      </c>
      <c r="AW45" s="3">
        <v>425</v>
      </c>
    </row>
    <row r="46" spans="1:49" x14ac:dyDescent="0.2">
      <c r="A46" t="s">
        <v>519</v>
      </c>
      <c r="B46" s="1" t="s">
        <v>60</v>
      </c>
      <c r="C46" s="3">
        <v>27</v>
      </c>
      <c r="D46" t="s">
        <v>954</v>
      </c>
      <c r="E46" s="3">
        <v>5</v>
      </c>
      <c r="F46" s="3">
        <v>5</v>
      </c>
      <c r="G46" s="3">
        <v>5</v>
      </c>
      <c r="H46" s="3">
        <v>6</v>
      </c>
      <c r="I46" s="3">
        <v>5</v>
      </c>
      <c r="J46" s="3">
        <v>6</v>
      </c>
      <c r="K46" s="2">
        <v>5.333333333333333</v>
      </c>
      <c r="L46" s="3">
        <v>5</v>
      </c>
      <c r="M46" s="3">
        <v>5</v>
      </c>
      <c r="N46" s="3">
        <v>5</v>
      </c>
      <c r="O46" s="3">
        <v>5</v>
      </c>
      <c r="P46" s="3">
        <v>4</v>
      </c>
      <c r="Q46" s="3">
        <v>4</v>
      </c>
      <c r="R46" s="5">
        <v>4.666666666666667</v>
      </c>
      <c r="S46" s="3">
        <v>5</v>
      </c>
      <c r="T46" s="3">
        <v>4</v>
      </c>
      <c r="U46" s="3">
        <v>3</v>
      </c>
      <c r="V46" s="3">
        <v>3</v>
      </c>
      <c r="W46" s="3">
        <v>5</v>
      </c>
      <c r="X46" s="3">
        <v>4</v>
      </c>
      <c r="Y46" s="3">
        <v>3</v>
      </c>
      <c r="Z46" s="3">
        <v>4</v>
      </c>
      <c r="AA46" s="2">
        <v>3.875</v>
      </c>
      <c r="AB46" s="2">
        <v>4.55</v>
      </c>
      <c r="AC46" s="3" t="s">
        <v>1058</v>
      </c>
      <c r="AE46" t="s">
        <v>133</v>
      </c>
      <c r="AF46" s="3">
        <v>6</v>
      </c>
      <c r="AG46" s="3">
        <v>8</v>
      </c>
      <c r="AH46" s="3">
        <v>4</v>
      </c>
      <c r="AI46" s="3">
        <v>7</v>
      </c>
      <c r="AJ46" s="3">
        <v>7</v>
      </c>
      <c r="AK46" s="3">
        <v>8</v>
      </c>
      <c r="AL46" s="3">
        <v>8</v>
      </c>
      <c r="AM46" s="3">
        <v>8</v>
      </c>
      <c r="AN46" s="3">
        <v>8</v>
      </c>
      <c r="AO46" s="3">
        <v>9</v>
      </c>
      <c r="AP46" s="3">
        <v>8</v>
      </c>
      <c r="AQ46" s="3">
        <v>9</v>
      </c>
      <c r="AR46" s="3">
        <v>9</v>
      </c>
      <c r="AS46" s="3">
        <v>8</v>
      </c>
      <c r="AT46" s="3">
        <v>8</v>
      </c>
      <c r="AU46" s="3">
        <v>6</v>
      </c>
      <c r="AW46" s="3">
        <v>390</v>
      </c>
    </row>
    <row r="47" spans="1:49" x14ac:dyDescent="0.2">
      <c r="A47" t="s">
        <v>520</v>
      </c>
      <c r="B47" t="s">
        <v>775</v>
      </c>
      <c r="C47" s="3">
        <v>20</v>
      </c>
      <c r="D47" t="s">
        <v>987</v>
      </c>
      <c r="E47" s="3">
        <v>5</v>
      </c>
      <c r="F47" s="3">
        <v>2</v>
      </c>
      <c r="G47" s="3">
        <v>4</v>
      </c>
      <c r="H47" s="3">
        <v>4</v>
      </c>
      <c r="I47" s="3">
        <v>3</v>
      </c>
      <c r="J47" s="3">
        <v>5</v>
      </c>
      <c r="K47" s="2">
        <v>3.8333333333333335</v>
      </c>
      <c r="L47" s="3">
        <v>4</v>
      </c>
      <c r="M47" s="3">
        <v>4</v>
      </c>
      <c r="N47" s="3">
        <v>3</v>
      </c>
      <c r="O47" s="3">
        <v>4</v>
      </c>
      <c r="P47" s="3">
        <v>4</v>
      </c>
      <c r="Q47" s="3">
        <v>4</v>
      </c>
      <c r="R47" s="5">
        <v>3.8333333333333335</v>
      </c>
      <c r="S47" s="3">
        <v>5</v>
      </c>
      <c r="T47" s="3">
        <v>2</v>
      </c>
      <c r="U47" s="3">
        <v>2</v>
      </c>
      <c r="V47" s="3">
        <v>4</v>
      </c>
      <c r="W47" s="3">
        <v>3</v>
      </c>
      <c r="X47" s="3">
        <v>4</v>
      </c>
      <c r="Y47" s="3">
        <v>2</v>
      </c>
      <c r="Z47" s="3">
        <v>1</v>
      </c>
      <c r="AA47" s="2">
        <v>2.875</v>
      </c>
      <c r="AB47" s="2">
        <v>3.45</v>
      </c>
      <c r="AC47" s="3" t="s">
        <v>1095</v>
      </c>
      <c r="AE47" t="s">
        <v>135</v>
      </c>
      <c r="AF47" s="3">
        <v>5</v>
      </c>
      <c r="AG47" s="3">
        <v>5</v>
      </c>
      <c r="AH47" s="3">
        <v>4</v>
      </c>
      <c r="AI47" s="3">
        <v>4</v>
      </c>
      <c r="AJ47" s="3">
        <v>7</v>
      </c>
      <c r="AK47" s="3">
        <v>7</v>
      </c>
      <c r="AL47" s="3">
        <v>5</v>
      </c>
      <c r="AM47" s="3">
        <v>5</v>
      </c>
      <c r="AN47" s="3">
        <v>5</v>
      </c>
      <c r="AO47" s="3">
        <v>6</v>
      </c>
      <c r="AP47" s="3">
        <v>8</v>
      </c>
      <c r="AQ47" s="3">
        <v>5</v>
      </c>
      <c r="AR47" s="3">
        <v>5</v>
      </c>
      <c r="AS47" s="3">
        <v>5</v>
      </c>
      <c r="AT47" s="3">
        <v>8</v>
      </c>
      <c r="AU47" s="3">
        <v>4</v>
      </c>
      <c r="AW47" s="3">
        <v>427</v>
      </c>
    </row>
    <row r="48" spans="1:49" x14ac:dyDescent="0.2">
      <c r="A48" t="s">
        <v>521</v>
      </c>
      <c r="B48" t="s">
        <v>48</v>
      </c>
      <c r="C48" s="3">
        <v>29</v>
      </c>
      <c r="D48" t="s">
        <v>1012</v>
      </c>
      <c r="E48" s="3">
        <v>5</v>
      </c>
      <c r="F48" s="3">
        <v>4</v>
      </c>
      <c r="G48" s="3">
        <v>4</v>
      </c>
      <c r="H48" s="3">
        <v>5</v>
      </c>
      <c r="I48" s="3">
        <v>5</v>
      </c>
      <c r="J48" s="3">
        <v>6</v>
      </c>
      <c r="K48" s="2">
        <v>4.833333333333333</v>
      </c>
      <c r="L48" s="3">
        <v>4</v>
      </c>
      <c r="M48" s="3">
        <v>4</v>
      </c>
      <c r="N48" s="3">
        <v>4</v>
      </c>
      <c r="O48" s="3">
        <v>5</v>
      </c>
      <c r="P48" s="3">
        <v>5</v>
      </c>
      <c r="Q48" s="3">
        <v>3</v>
      </c>
      <c r="R48" s="5">
        <v>4.166666666666667</v>
      </c>
      <c r="S48" s="3">
        <v>5</v>
      </c>
      <c r="T48" s="3">
        <v>5</v>
      </c>
      <c r="U48" s="3">
        <v>5</v>
      </c>
      <c r="V48" s="3">
        <v>6</v>
      </c>
      <c r="W48" s="3">
        <v>6</v>
      </c>
      <c r="X48" s="3">
        <v>5</v>
      </c>
      <c r="Y48" s="3">
        <v>5</v>
      </c>
      <c r="Z48" s="3">
        <v>6</v>
      </c>
      <c r="AA48" s="2">
        <v>5.375</v>
      </c>
      <c r="AB48" s="2">
        <v>4.8499999999999996</v>
      </c>
      <c r="AC48" s="3" t="s">
        <v>1089</v>
      </c>
      <c r="AE48" t="s">
        <v>136</v>
      </c>
      <c r="AF48" s="3">
        <v>9</v>
      </c>
      <c r="AG48" s="3">
        <v>10</v>
      </c>
      <c r="AH48" s="3">
        <v>9</v>
      </c>
      <c r="AI48" s="3">
        <v>6</v>
      </c>
      <c r="AJ48" s="3">
        <v>8</v>
      </c>
      <c r="AK48" s="3">
        <v>9</v>
      </c>
      <c r="AL48" s="3">
        <v>8</v>
      </c>
      <c r="AM48" s="3">
        <v>8</v>
      </c>
      <c r="AN48" s="3">
        <v>6</v>
      </c>
      <c r="AO48" s="3">
        <v>9</v>
      </c>
      <c r="AP48" s="3">
        <v>9</v>
      </c>
      <c r="AQ48" s="3">
        <v>4</v>
      </c>
      <c r="AR48" s="3">
        <v>1</v>
      </c>
      <c r="AS48" s="3">
        <v>2</v>
      </c>
      <c r="AT48" s="3">
        <v>1</v>
      </c>
      <c r="AU48" s="3">
        <v>7</v>
      </c>
      <c r="AW48" s="3">
        <v>411</v>
      </c>
    </row>
    <row r="49" spans="1:49" x14ac:dyDescent="0.2">
      <c r="A49" t="s">
        <v>523</v>
      </c>
      <c r="B49" t="s">
        <v>48</v>
      </c>
      <c r="C49" s="3">
        <v>26</v>
      </c>
      <c r="D49" t="s">
        <v>838</v>
      </c>
      <c r="E49" s="3">
        <v>3</v>
      </c>
      <c r="F49" s="3">
        <v>3</v>
      </c>
      <c r="G49" s="3">
        <v>3</v>
      </c>
      <c r="H49" s="3">
        <v>4</v>
      </c>
      <c r="I49" s="3">
        <v>4</v>
      </c>
      <c r="J49" s="3">
        <v>3</v>
      </c>
      <c r="K49" s="2">
        <v>3.3333333333333335</v>
      </c>
      <c r="L49" s="3">
        <v>5</v>
      </c>
      <c r="M49" s="3">
        <v>4</v>
      </c>
      <c r="N49" s="3">
        <v>4</v>
      </c>
      <c r="O49" s="3">
        <v>3</v>
      </c>
      <c r="P49" s="3">
        <v>4</v>
      </c>
      <c r="Q49" s="3">
        <v>4</v>
      </c>
      <c r="R49" s="5">
        <v>4</v>
      </c>
      <c r="S49" s="3">
        <v>5</v>
      </c>
      <c r="T49" s="3">
        <v>3</v>
      </c>
      <c r="U49" s="3">
        <v>4</v>
      </c>
      <c r="V49" s="3">
        <v>3</v>
      </c>
      <c r="W49" s="3">
        <v>5</v>
      </c>
      <c r="X49" s="3">
        <v>5</v>
      </c>
      <c r="Y49" s="3">
        <v>4</v>
      </c>
      <c r="Z49" s="3">
        <v>4</v>
      </c>
      <c r="AA49" s="2">
        <v>4.125</v>
      </c>
      <c r="AB49" s="2">
        <v>3.85</v>
      </c>
      <c r="AC49" s="3" t="s">
        <v>1067</v>
      </c>
      <c r="AE49" t="s">
        <v>139</v>
      </c>
      <c r="AF49" s="3">
        <v>6</v>
      </c>
      <c r="AG49" s="3">
        <v>5</v>
      </c>
      <c r="AH49" s="3">
        <v>7</v>
      </c>
      <c r="AI49" s="3">
        <v>7</v>
      </c>
      <c r="AJ49" s="3">
        <v>7</v>
      </c>
      <c r="AK49" s="3">
        <v>9</v>
      </c>
      <c r="AL49" s="3">
        <v>9</v>
      </c>
      <c r="AM49" s="3">
        <v>8</v>
      </c>
      <c r="AN49" s="3">
        <v>7</v>
      </c>
      <c r="AO49" s="3">
        <v>7</v>
      </c>
      <c r="AP49" s="3">
        <v>6</v>
      </c>
      <c r="AQ49" s="3">
        <v>8</v>
      </c>
      <c r="AR49" s="3">
        <v>8</v>
      </c>
      <c r="AS49" s="3">
        <v>7</v>
      </c>
      <c r="AT49" s="3">
        <v>8</v>
      </c>
      <c r="AU49" s="3">
        <v>8</v>
      </c>
      <c r="AW49" s="3">
        <v>413</v>
      </c>
    </row>
    <row r="50" spans="1:49" x14ac:dyDescent="0.2">
      <c r="A50" t="s">
        <v>524</v>
      </c>
      <c r="B50" t="s">
        <v>48</v>
      </c>
      <c r="C50" s="3">
        <v>41</v>
      </c>
      <c r="D50" t="s">
        <v>878</v>
      </c>
      <c r="E50" s="3">
        <v>6</v>
      </c>
      <c r="F50" s="3">
        <v>5</v>
      </c>
      <c r="G50" s="3">
        <v>5</v>
      </c>
      <c r="H50" s="3">
        <v>5</v>
      </c>
      <c r="I50" s="3">
        <v>5</v>
      </c>
      <c r="J50" s="3">
        <v>2</v>
      </c>
      <c r="K50" s="2">
        <v>4.666666666666667</v>
      </c>
      <c r="L50" s="3">
        <v>5</v>
      </c>
      <c r="M50" s="3">
        <v>5</v>
      </c>
      <c r="N50" s="3">
        <v>6</v>
      </c>
      <c r="O50" s="3">
        <v>5</v>
      </c>
      <c r="P50" s="3">
        <v>5</v>
      </c>
      <c r="Q50" s="3">
        <v>5</v>
      </c>
      <c r="R50" s="5">
        <v>5.166666666666667</v>
      </c>
      <c r="S50" s="3">
        <v>5</v>
      </c>
      <c r="T50" s="3">
        <v>3</v>
      </c>
      <c r="U50" s="3">
        <v>4</v>
      </c>
      <c r="V50" s="3">
        <v>3</v>
      </c>
      <c r="W50" s="3">
        <v>4</v>
      </c>
      <c r="X50" s="3">
        <v>4</v>
      </c>
      <c r="Y50" s="3">
        <v>5</v>
      </c>
      <c r="Z50" s="3">
        <v>4</v>
      </c>
      <c r="AA50" s="2">
        <v>4</v>
      </c>
      <c r="AB50" s="2">
        <v>4.55</v>
      </c>
      <c r="AC50" s="3" t="s">
        <v>1075</v>
      </c>
      <c r="AE50" t="s">
        <v>140</v>
      </c>
      <c r="AF50" s="3">
        <v>7</v>
      </c>
      <c r="AG50" s="3">
        <v>8</v>
      </c>
      <c r="AH50" s="3">
        <v>8</v>
      </c>
      <c r="AI50" s="3">
        <v>7</v>
      </c>
      <c r="AJ50" s="3">
        <v>9</v>
      </c>
      <c r="AK50" s="3">
        <v>9</v>
      </c>
      <c r="AL50" s="3">
        <v>8</v>
      </c>
      <c r="AM50" s="3">
        <v>8</v>
      </c>
      <c r="AN50" s="3">
        <v>6</v>
      </c>
      <c r="AO50" s="3">
        <v>7</v>
      </c>
      <c r="AP50" s="3">
        <v>8</v>
      </c>
      <c r="AQ50" s="3">
        <v>9</v>
      </c>
      <c r="AR50" s="3">
        <v>5</v>
      </c>
      <c r="AS50" s="3">
        <v>6</v>
      </c>
      <c r="AT50" s="3">
        <v>6</v>
      </c>
      <c r="AU50" s="3">
        <v>6</v>
      </c>
      <c r="AW50" s="3">
        <v>387</v>
      </c>
    </row>
    <row r="51" spans="1:49" x14ac:dyDescent="0.2">
      <c r="A51" t="s">
        <v>525</v>
      </c>
      <c r="B51" t="s">
        <v>48</v>
      </c>
      <c r="C51" s="3">
        <v>22</v>
      </c>
      <c r="D51" t="s">
        <v>986</v>
      </c>
      <c r="E51" s="3">
        <v>6</v>
      </c>
      <c r="F51" s="3">
        <v>5</v>
      </c>
      <c r="G51" s="3">
        <v>5</v>
      </c>
      <c r="H51" s="3">
        <v>5</v>
      </c>
      <c r="I51" s="3">
        <v>6</v>
      </c>
      <c r="J51" s="3">
        <v>6</v>
      </c>
      <c r="K51" s="2">
        <v>5.5</v>
      </c>
      <c r="L51" s="3">
        <v>6</v>
      </c>
      <c r="M51" s="3">
        <v>6</v>
      </c>
      <c r="N51" s="3">
        <v>6</v>
      </c>
      <c r="O51" s="3">
        <v>6</v>
      </c>
      <c r="P51" s="3">
        <v>5</v>
      </c>
      <c r="Q51" s="3">
        <v>6</v>
      </c>
      <c r="R51" s="5">
        <v>5.833333333333333</v>
      </c>
      <c r="S51" s="3">
        <v>6</v>
      </c>
      <c r="T51" s="3">
        <v>1</v>
      </c>
      <c r="U51" s="3">
        <v>5</v>
      </c>
      <c r="V51" s="3">
        <v>1</v>
      </c>
      <c r="W51" s="3">
        <v>4</v>
      </c>
      <c r="X51" s="3">
        <v>3</v>
      </c>
      <c r="Y51" s="3">
        <v>2</v>
      </c>
      <c r="Z51" s="3">
        <v>6</v>
      </c>
      <c r="AA51" s="2">
        <v>3.5</v>
      </c>
      <c r="AB51" s="2">
        <v>4.8</v>
      </c>
      <c r="AC51" s="3" t="s">
        <v>1070</v>
      </c>
      <c r="AE51" t="s">
        <v>141</v>
      </c>
      <c r="AF51" s="3">
        <v>3</v>
      </c>
      <c r="AG51" s="3">
        <v>5</v>
      </c>
      <c r="AH51" s="3">
        <v>8</v>
      </c>
      <c r="AI51" s="3">
        <v>9</v>
      </c>
      <c r="AJ51" s="3">
        <v>7</v>
      </c>
      <c r="AK51" s="3">
        <v>8</v>
      </c>
      <c r="AL51" s="3">
        <v>9</v>
      </c>
      <c r="AM51" s="3">
        <v>5</v>
      </c>
      <c r="AN51" s="3">
        <v>8</v>
      </c>
      <c r="AO51" s="3">
        <v>10</v>
      </c>
      <c r="AP51" s="3">
        <v>7</v>
      </c>
      <c r="AQ51" s="3">
        <v>9</v>
      </c>
      <c r="AR51" s="3">
        <v>7</v>
      </c>
      <c r="AS51" s="3">
        <v>8</v>
      </c>
      <c r="AT51" s="3">
        <v>6</v>
      </c>
      <c r="AU51" s="3">
        <v>8</v>
      </c>
      <c r="AV51" t="s">
        <v>121</v>
      </c>
      <c r="AW51" s="3">
        <v>414</v>
      </c>
    </row>
    <row r="52" spans="1:49" x14ac:dyDescent="0.2">
      <c r="A52" t="s">
        <v>526</v>
      </c>
      <c r="B52" t="s">
        <v>776</v>
      </c>
      <c r="C52" s="3">
        <v>21</v>
      </c>
      <c r="D52" t="s">
        <v>845</v>
      </c>
      <c r="E52" s="3">
        <v>5</v>
      </c>
      <c r="F52" s="3">
        <v>5</v>
      </c>
      <c r="G52" s="3">
        <v>4</v>
      </c>
      <c r="H52" s="3">
        <v>5</v>
      </c>
      <c r="I52" s="3">
        <v>4</v>
      </c>
      <c r="J52" s="3">
        <v>4</v>
      </c>
      <c r="K52" s="2">
        <v>4.5</v>
      </c>
      <c r="L52" s="3">
        <v>5</v>
      </c>
      <c r="M52" s="3">
        <v>5</v>
      </c>
      <c r="N52" s="3">
        <v>5</v>
      </c>
      <c r="O52" s="3">
        <v>5</v>
      </c>
      <c r="P52" s="3">
        <v>5</v>
      </c>
      <c r="Q52" s="3">
        <v>5</v>
      </c>
      <c r="R52" s="5">
        <v>5</v>
      </c>
      <c r="S52" s="3">
        <v>4</v>
      </c>
      <c r="T52" s="3">
        <v>4</v>
      </c>
      <c r="U52" s="3">
        <v>5</v>
      </c>
      <c r="V52" s="3">
        <v>5</v>
      </c>
      <c r="W52" s="3">
        <v>5</v>
      </c>
      <c r="X52" s="3">
        <v>5</v>
      </c>
      <c r="Y52" s="3">
        <v>5</v>
      </c>
      <c r="Z52" s="3">
        <v>5</v>
      </c>
      <c r="AA52" s="2">
        <v>4.75</v>
      </c>
      <c r="AB52" s="2">
        <v>4.75</v>
      </c>
      <c r="AC52" s="3" t="s">
        <v>1089</v>
      </c>
      <c r="AE52" t="s">
        <v>143</v>
      </c>
      <c r="AF52" s="3">
        <v>7</v>
      </c>
      <c r="AG52" s="3">
        <v>7</v>
      </c>
      <c r="AH52" s="3">
        <v>7</v>
      </c>
      <c r="AI52" s="3">
        <v>5</v>
      </c>
      <c r="AJ52" s="3">
        <v>6</v>
      </c>
      <c r="AK52" s="3">
        <v>4</v>
      </c>
      <c r="AL52" s="3">
        <v>5</v>
      </c>
      <c r="AM52" s="3">
        <v>6</v>
      </c>
      <c r="AN52" s="3">
        <v>6</v>
      </c>
      <c r="AO52" s="3">
        <v>6</v>
      </c>
      <c r="AP52" s="3">
        <v>7</v>
      </c>
      <c r="AQ52" s="3">
        <v>3</v>
      </c>
      <c r="AR52" s="3">
        <v>7</v>
      </c>
      <c r="AS52" s="3">
        <v>6</v>
      </c>
      <c r="AT52" s="3">
        <v>4</v>
      </c>
      <c r="AU52" s="3">
        <v>5</v>
      </c>
      <c r="AW52" s="3">
        <v>429</v>
      </c>
    </row>
    <row r="53" spans="1:49" x14ac:dyDescent="0.2">
      <c r="A53" t="s">
        <v>527</v>
      </c>
      <c r="B53" t="s">
        <v>48</v>
      </c>
      <c r="C53" s="3">
        <v>24</v>
      </c>
      <c r="D53" t="s">
        <v>954</v>
      </c>
      <c r="E53" s="3">
        <v>5</v>
      </c>
      <c r="F53" s="3">
        <v>5</v>
      </c>
      <c r="G53" s="3">
        <v>4</v>
      </c>
      <c r="H53" s="3">
        <v>5</v>
      </c>
      <c r="I53" s="3">
        <v>5</v>
      </c>
      <c r="J53" s="3">
        <v>5</v>
      </c>
      <c r="K53" s="2">
        <v>4.833333333333333</v>
      </c>
      <c r="L53" s="3">
        <v>6</v>
      </c>
      <c r="M53" s="3">
        <v>6</v>
      </c>
      <c r="N53" s="3">
        <v>5</v>
      </c>
      <c r="O53" s="3">
        <v>6</v>
      </c>
      <c r="P53" s="3">
        <v>5</v>
      </c>
      <c r="Q53" s="3">
        <v>4</v>
      </c>
      <c r="R53" s="5">
        <v>5.333333333333333</v>
      </c>
      <c r="S53" s="3">
        <v>5</v>
      </c>
      <c r="T53" s="3">
        <v>3</v>
      </c>
      <c r="U53" s="3">
        <v>3</v>
      </c>
      <c r="V53" s="3">
        <v>5</v>
      </c>
      <c r="W53" s="3">
        <v>2</v>
      </c>
      <c r="X53" s="3">
        <v>3</v>
      </c>
      <c r="Y53" s="3">
        <v>5</v>
      </c>
      <c r="Z53" s="3">
        <v>5</v>
      </c>
      <c r="AA53" s="2">
        <v>3.875</v>
      </c>
      <c r="AB53" s="2">
        <v>4.5999999999999996</v>
      </c>
      <c r="AC53" s="3" t="s">
        <v>1098</v>
      </c>
      <c r="AE53" t="s">
        <v>145</v>
      </c>
      <c r="AF53" s="3">
        <v>9</v>
      </c>
      <c r="AG53" s="3">
        <v>6</v>
      </c>
      <c r="AH53" s="3">
        <v>9</v>
      </c>
      <c r="AI53" s="3">
        <v>9</v>
      </c>
      <c r="AJ53" s="3">
        <v>10</v>
      </c>
      <c r="AK53" s="3">
        <v>9</v>
      </c>
      <c r="AL53" s="3">
        <v>7</v>
      </c>
      <c r="AM53" s="3">
        <v>7</v>
      </c>
      <c r="AN53" s="3">
        <v>8</v>
      </c>
      <c r="AO53" s="3">
        <v>3</v>
      </c>
      <c r="AP53" s="3">
        <v>3</v>
      </c>
      <c r="AQ53" s="3">
        <v>10</v>
      </c>
      <c r="AR53" s="3">
        <v>10</v>
      </c>
      <c r="AS53" s="3">
        <v>4</v>
      </c>
      <c r="AT53" s="3">
        <v>6</v>
      </c>
      <c r="AU53" s="3">
        <v>8</v>
      </c>
      <c r="AV53" t="s">
        <v>146</v>
      </c>
      <c r="AW53" s="3">
        <v>424</v>
      </c>
    </row>
    <row r="54" spans="1:49" x14ac:dyDescent="0.2">
      <c r="A54" t="s">
        <v>528</v>
      </c>
      <c r="B54" t="s">
        <v>48</v>
      </c>
      <c r="C54" s="3">
        <v>25</v>
      </c>
      <c r="D54" t="s">
        <v>987</v>
      </c>
      <c r="E54" s="3">
        <v>6</v>
      </c>
      <c r="F54" s="3">
        <v>5</v>
      </c>
      <c r="G54" s="3">
        <v>5</v>
      </c>
      <c r="H54" s="3">
        <v>4</v>
      </c>
      <c r="I54" s="3">
        <v>4</v>
      </c>
      <c r="J54" s="3">
        <v>5</v>
      </c>
      <c r="K54" s="2">
        <v>4.833333333333333</v>
      </c>
      <c r="L54" s="3">
        <v>6</v>
      </c>
      <c r="M54" s="3">
        <v>5</v>
      </c>
      <c r="N54" s="3">
        <v>5</v>
      </c>
      <c r="O54" s="3">
        <v>4</v>
      </c>
      <c r="P54" s="3">
        <v>6</v>
      </c>
      <c r="Q54" s="3">
        <v>5</v>
      </c>
      <c r="R54" s="5">
        <v>5.166666666666667</v>
      </c>
      <c r="S54" s="3">
        <v>5</v>
      </c>
      <c r="T54" s="3">
        <v>3</v>
      </c>
      <c r="U54" s="3">
        <v>4</v>
      </c>
      <c r="V54" s="3">
        <v>2</v>
      </c>
      <c r="W54" s="3">
        <v>4</v>
      </c>
      <c r="X54" s="3">
        <v>4</v>
      </c>
      <c r="Y54" s="3">
        <v>4</v>
      </c>
      <c r="Z54" s="3">
        <v>4</v>
      </c>
      <c r="AA54" s="2">
        <v>3.75</v>
      </c>
      <c r="AB54" s="2">
        <v>4.5</v>
      </c>
      <c r="AC54" s="3" t="s">
        <v>1112</v>
      </c>
      <c r="AD54" t="s">
        <v>148</v>
      </c>
      <c r="AE54" t="s">
        <v>149</v>
      </c>
      <c r="AF54" s="3">
        <v>6</v>
      </c>
      <c r="AG54" s="3">
        <v>5</v>
      </c>
      <c r="AH54" s="3">
        <v>7</v>
      </c>
      <c r="AI54" s="3">
        <v>7</v>
      </c>
      <c r="AJ54" s="3">
        <v>8</v>
      </c>
      <c r="AK54" s="3">
        <v>9</v>
      </c>
      <c r="AL54" s="3">
        <v>8</v>
      </c>
      <c r="AM54" s="3">
        <v>7</v>
      </c>
      <c r="AN54" s="3">
        <v>4</v>
      </c>
      <c r="AO54" s="3">
        <v>5</v>
      </c>
      <c r="AP54" s="3">
        <v>7</v>
      </c>
      <c r="AQ54" s="3">
        <v>6</v>
      </c>
      <c r="AR54" s="3">
        <v>7</v>
      </c>
      <c r="AS54" s="3">
        <v>8</v>
      </c>
      <c r="AT54" s="3">
        <v>5</v>
      </c>
      <c r="AU54" s="3">
        <v>7</v>
      </c>
      <c r="AW54" s="3">
        <v>435</v>
      </c>
    </row>
    <row r="55" spans="1:49" x14ac:dyDescent="0.2">
      <c r="A55" t="s">
        <v>529</v>
      </c>
      <c r="B55" t="s">
        <v>48</v>
      </c>
      <c r="C55" s="3">
        <v>22</v>
      </c>
      <c r="D55" t="s">
        <v>954</v>
      </c>
      <c r="E55" s="3">
        <v>5</v>
      </c>
      <c r="F55" s="3">
        <v>4</v>
      </c>
      <c r="G55" s="3">
        <v>4</v>
      </c>
      <c r="H55" s="3">
        <v>4</v>
      </c>
      <c r="I55" s="3">
        <v>4</v>
      </c>
      <c r="J55" s="3">
        <v>4</v>
      </c>
      <c r="K55" s="2">
        <v>4.166666666666667</v>
      </c>
      <c r="L55" s="3">
        <v>5</v>
      </c>
      <c r="M55" s="3">
        <v>5</v>
      </c>
      <c r="N55" s="3">
        <v>4</v>
      </c>
      <c r="O55" s="3">
        <v>5</v>
      </c>
      <c r="P55" s="3">
        <v>4</v>
      </c>
      <c r="Q55" s="3">
        <v>5</v>
      </c>
      <c r="R55" s="5">
        <v>4.666666666666667</v>
      </c>
      <c r="S55" s="3">
        <v>5</v>
      </c>
      <c r="T55" s="3">
        <v>4</v>
      </c>
      <c r="U55" s="3">
        <v>4</v>
      </c>
      <c r="V55" s="3">
        <v>3</v>
      </c>
      <c r="W55" s="3">
        <v>5</v>
      </c>
      <c r="X55" s="3">
        <v>4</v>
      </c>
      <c r="Y55" s="3">
        <v>3</v>
      </c>
      <c r="Z55" s="3">
        <v>3</v>
      </c>
      <c r="AA55" s="2">
        <v>3.875</v>
      </c>
      <c r="AB55" s="2">
        <v>4.2</v>
      </c>
      <c r="AC55" s="3" t="s">
        <v>1100</v>
      </c>
      <c r="AE55" t="s">
        <v>151</v>
      </c>
      <c r="AF55" s="3">
        <v>5</v>
      </c>
      <c r="AG55" s="3">
        <v>4</v>
      </c>
      <c r="AH55" s="3">
        <v>4</v>
      </c>
      <c r="AI55" s="3">
        <v>7</v>
      </c>
      <c r="AJ55" s="3">
        <v>8</v>
      </c>
      <c r="AK55" s="3">
        <v>7</v>
      </c>
      <c r="AL55" s="3">
        <v>8</v>
      </c>
      <c r="AM55" s="3">
        <v>7</v>
      </c>
      <c r="AN55" s="3">
        <v>6</v>
      </c>
      <c r="AO55" s="3">
        <v>7</v>
      </c>
      <c r="AP55" s="3">
        <v>9</v>
      </c>
      <c r="AQ55" s="3">
        <v>4</v>
      </c>
      <c r="AR55" s="3">
        <v>5</v>
      </c>
      <c r="AS55" s="3">
        <v>6</v>
      </c>
      <c r="AT55" s="3">
        <v>8</v>
      </c>
      <c r="AU55" s="3">
        <v>4</v>
      </c>
      <c r="AW55" s="3">
        <v>431</v>
      </c>
    </row>
    <row r="56" spans="1:49" x14ac:dyDescent="0.2">
      <c r="A56" t="s">
        <v>530</v>
      </c>
      <c r="B56" t="s">
        <v>60</v>
      </c>
      <c r="C56" s="3">
        <v>21</v>
      </c>
      <c r="D56" t="s">
        <v>987</v>
      </c>
      <c r="E56" s="3">
        <v>5</v>
      </c>
      <c r="F56" s="3">
        <v>5</v>
      </c>
      <c r="G56" s="3">
        <v>5</v>
      </c>
      <c r="H56" s="3">
        <v>5</v>
      </c>
      <c r="I56" s="3">
        <v>5</v>
      </c>
      <c r="J56" s="3">
        <v>5</v>
      </c>
      <c r="K56" s="2">
        <v>5</v>
      </c>
      <c r="L56" s="3">
        <v>6</v>
      </c>
      <c r="M56" s="3">
        <v>5</v>
      </c>
      <c r="N56" s="3">
        <v>5</v>
      </c>
      <c r="O56" s="3">
        <v>5</v>
      </c>
      <c r="P56" s="3">
        <v>6</v>
      </c>
      <c r="Q56" s="3">
        <v>5</v>
      </c>
      <c r="R56" s="5">
        <v>5.333333333333333</v>
      </c>
      <c r="S56" s="3">
        <v>5</v>
      </c>
      <c r="T56" s="3">
        <v>5</v>
      </c>
      <c r="U56" s="3">
        <v>5</v>
      </c>
      <c r="V56" s="3">
        <v>5</v>
      </c>
      <c r="W56" s="3">
        <v>3</v>
      </c>
      <c r="X56" s="3">
        <v>4</v>
      </c>
      <c r="Y56" s="3">
        <v>5</v>
      </c>
      <c r="Z56" s="3">
        <v>5</v>
      </c>
      <c r="AA56" s="2">
        <v>4.625</v>
      </c>
      <c r="AB56" s="2">
        <v>4.95</v>
      </c>
      <c r="AC56" s="3" t="s">
        <v>1095</v>
      </c>
      <c r="AE56" t="s">
        <v>152</v>
      </c>
      <c r="AF56" s="3">
        <v>7</v>
      </c>
      <c r="AG56" s="3">
        <v>8</v>
      </c>
      <c r="AH56" s="3">
        <v>9</v>
      </c>
      <c r="AI56" s="3">
        <v>8</v>
      </c>
      <c r="AJ56" s="3">
        <v>9</v>
      </c>
      <c r="AK56" s="3">
        <v>6</v>
      </c>
      <c r="AL56" s="3">
        <v>8</v>
      </c>
      <c r="AM56" s="3">
        <v>6</v>
      </c>
      <c r="AN56" s="3">
        <v>6</v>
      </c>
      <c r="AO56" s="3">
        <v>4</v>
      </c>
      <c r="AP56" s="3">
        <v>4</v>
      </c>
      <c r="AQ56" s="3">
        <v>3</v>
      </c>
      <c r="AR56" s="3">
        <v>1</v>
      </c>
      <c r="AS56" s="3">
        <v>2</v>
      </c>
      <c r="AT56" s="3">
        <v>3</v>
      </c>
      <c r="AU56" s="3">
        <v>5</v>
      </c>
      <c r="AW56" s="3">
        <v>432</v>
      </c>
    </row>
    <row r="57" spans="1:49" x14ac:dyDescent="0.2">
      <c r="A57" t="s">
        <v>531</v>
      </c>
      <c r="B57" t="s">
        <v>48</v>
      </c>
      <c r="C57" s="3">
        <v>28</v>
      </c>
      <c r="D57" t="s">
        <v>954</v>
      </c>
      <c r="E57" s="3">
        <v>4</v>
      </c>
      <c r="F57" s="3">
        <v>4</v>
      </c>
      <c r="G57" s="3">
        <v>4</v>
      </c>
      <c r="H57" s="3">
        <v>2</v>
      </c>
      <c r="I57" s="3">
        <v>5</v>
      </c>
      <c r="J57" s="3">
        <v>3</v>
      </c>
      <c r="K57" s="2">
        <v>3.6666666666666665</v>
      </c>
      <c r="L57" s="3">
        <v>3</v>
      </c>
      <c r="M57" s="3">
        <v>3</v>
      </c>
      <c r="N57" s="3">
        <v>3</v>
      </c>
      <c r="O57" s="3">
        <v>2</v>
      </c>
      <c r="P57" s="3">
        <v>4</v>
      </c>
      <c r="Q57" s="3">
        <v>5</v>
      </c>
      <c r="R57" s="5">
        <v>3.3333333333333335</v>
      </c>
      <c r="S57" s="3">
        <v>5</v>
      </c>
      <c r="T57" s="3">
        <v>3</v>
      </c>
      <c r="U57" s="3">
        <v>4</v>
      </c>
      <c r="V57" s="3">
        <v>3</v>
      </c>
      <c r="W57" s="3">
        <v>2</v>
      </c>
      <c r="X57" s="3">
        <v>5</v>
      </c>
      <c r="Y57" s="3">
        <v>4</v>
      </c>
      <c r="Z57" s="3">
        <v>5</v>
      </c>
      <c r="AA57" s="2">
        <v>3.875</v>
      </c>
      <c r="AB57" s="2">
        <v>3.65</v>
      </c>
      <c r="AC57" s="3" t="s">
        <v>1096</v>
      </c>
      <c r="AE57" t="s">
        <v>153</v>
      </c>
      <c r="AF57" s="3">
        <v>9</v>
      </c>
      <c r="AG57" s="3">
        <v>6</v>
      </c>
      <c r="AH57" s="3">
        <v>2</v>
      </c>
      <c r="AI57" s="3">
        <v>8</v>
      </c>
      <c r="AJ57" s="3">
        <v>6</v>
      </c>
      <c r="AK57" s="3">
        <v>8</v>
      </c>
      <c r="AL57" s="3">
        <v>7</v>
      </c>
      <c r="AM57" s="3">
        <v>3</v>
      </c>
      <c r="AN57" s="3">
        <v>8</v>
      </c>
      <c r="AO57" s="3">
        <v>8</v>
      </c>
      <c r="AP57" s="3">
        <v>9</v>
      </c>
      <c r="AQ57" s="3">
        <v>5</v>
      </c>
      <c r="AR57" s="3">
        <v>5</v>
      </c>
      <c r="AS57" s="3">
        <v>6</v>
      </c>
      <c r="AT57" s="3">
        <v>8</v>
      </c>
      <c r="AU57" s="3">
        <v>10</v>
      </c>
      <c r="AW57" s="3">
        <v>421</v>
      </c>
    </row>
    <row r="58" spans="1:49" x14ac:dyDescent="0.2">
      <c r="A58" t="s">
        <v>532</v>
      </c>
      <c r="B58" t="s">
        <v>48</v>
      </c>
      <c r="C58" s="3">
        <v>37</v>
      </c>
      <c r="D58" t="s">
        <v>954</v>
      </c>
      <c r="E58" s="3">
        <v>5</v>
      </c>
      <c r="F58" s="3">
        <v>5</v>
      </c>
      <c r="G58" s="3">
        <v>3</v>
      </c>
      <c r="H58" s="3">
        <v>4</v>
      </c>
      <c r="I58" s="3">
        <v>5</v>
      </c>
      <c r="J58" s="3">
        <v>4</v>
      </c>
      <c r="K58" s="2">
        <v>4.333333333333333</v>
      </c>
      <c r="L58" s="3">
        <v>4</v>
      </c>
      <c r="M58" s="3">
        <v>5</v>
      </c>
      <c r="N58" s="3">
        <v>4</v>
      </c>
      <c r="O58" s="3">
        <v>4</v>
      </c>
      <c r="P58" s="3">
        <v>5</v>
      </c>
      <c r="Q58" s="3">
        <v>5</v>
      </c>
      <c r="R58" s="5">
        <v>4.5</v>
      </c>
      <c r="S58" s="3">
        <v>5</v>
      </c>
      <c r="T58" s="3">
        <v>4</v>
      </c>
      <c r="U58" s="3">
        <v>4</v>
      </c>
      <c r="V58" s="3">
        <v>4</v>
      </c>
      <c r="W58" s="3">
        <v>5</v>
      </c>
      <c r="X58" s="3">
        <v>5</v>
      </c>
      <c r="Y58" s="3">
        <v>5</v>
      </c>
      <c r="Z58" s="3">
        <v>5</v>
      </c>
      <c r="AA58" s="2">
        <v>4.625</v>
      </c>
      <c r="AB58" s="2">
        <v>4.5</v>
      </c>
      <c r="AC58" s="3" t="s">
        <v>1098</v>
      </c>
      <c r="AE58" t="s">
        <v>154</v>
      </c>
      <c r="AF58" s="3">
        <v>8</v>
      </c>
      <c r="AG58" s="3">
        <v>6</v>
      </c>
      <c r="AH58" s="3">
        <v>8</v>
      </c>
      <c r="AI58" s="3">
        <v>7</v>
      </c>
      <c r="AJ58" s="3">
        <v>9</v>
      </c>
      <c r="AK58" s="3">
        <v>5</v>
      </c>
      <c r="AL58" s="3">
        <v>7</v>
      </c>
      <c r="AM58" s="3">
        <v>8</v>
      </c>
      <c r="AN58" s="3">
        <v>5</v>
      </c>
      <c r="AO58" s="3">
        <v>5</v>
      </c>
      <c r="AP58" s="3">
        <v>5</v>
      </c>
      <c r="AQ58" s="3">
        <v>7</v>
      </c>
      <c r="AR58" s="3">
        <v>4</v>
      </c>
      <c r="AS58" s="3">
        <v>5</v>
      </c>
      <c r="AT58" s="3">
        <v>3</v>
      </c>
      <c r="AU58" s="3">
        <v>3</v>
      </c>
      <c r="AW58" s="3">
        <v>430</v>
      </c>
    </row>
    <row r="59" spans="1:49" x14ac:dyDescent="0.2">
      <c r="A59" t="s">
        <v>533</v>
      </c>
      <c r="B59" t="s">
        <v>60</v>
      </c>
      <c r="C59" s="3">
        <v>37</v>
      </c>
      <c r="D59" t="s">
        <v>866</v>
      </c>
      <c r="E59" s="3">
        <v>6</v>
      </c>
      <c r="F59" s="3">
        <v>5</v>
      </c>
      <c r="G59" s="3">
        <v>5</v>
      </c>
      <c r="H59" s="3">
        <v>5</v>
      </c>
      <c r="I59" s="3">
        <v>5</v>
      </c>
      <c r="J59" s="3">
        <v>6</v>
      </c>
      <c r="K59" s="2">
        <v>5.333333333333333</v>
      </c>
      <c r="L59" s="3">
        <v>6</v>
      </c>
      <c r="M59" s="3">
        <v>5</v>
      </c>
      <c r="N59" s="3">
        <v>4</v>
      </c>
      <c r="O59" s="3">
        <v>5</v>
      </c>
      <c r="P59" s="3">
        <v>5</v>
      </c>
      <c r="Q59" s="3">
        <v>5</v>
      </c>
      <c r="R59" s="5">
        <v>5</v>
      </c>
      <c r="S59" s="3">
        <v>5</v>
      </c>
      <c r="T59" s="3">
        <v>5</v>
      </c>
      <c r="U59" s="3">
        <v>5</v>
      </c>
      <c r="V59" s="3">
        <v>4</v>
      </c>
      <c r="W59" s="3">
        <v>6</v>
      </c>
      <c r="X59" s="3">
        <v>6</v>
      </c>
      <c r="Y59" s="3">
        <v>6</v>
      </c>
      <c r="Z59" s="3">
        <v>6</v>
      </c>
      <c r="AA59" s="2">
        <v>5.375</v>
      </c>
      <c r="AB59" s="2">
        <v>5.25</v>
      </c>
      <c r="AC59" s="3" t="s">
        <v>1104</v>
      </c>
      <c r="AE59" t="s">
        <v>155</v>
      </c>
      <c r="AF59" s="3">
        <v>6</v>
      </c>
      <c r="AG59" s="3">
        <v>9</v>
      </c>
      <c r="AH59" s="3">
        <v>9</v>
      </c>
      <c r="AI59" s="3">
        <v>7</v>
      </c>
      <c r="AJ59" s="3">
        <v>7</v>
      </c>
      <c r="AK59" s="3">
        <v>9</v>
      </c>
      <c r="AL59" s="3">
        <v>6</v>
      </c>
      <c r="AM59" s="3">
        <v>3</v>
      </c>
      <c r="AN59" s="3">
        <v>4</v>
      </c>
      <c r="AO59" s="3">
        <v>8</v>
      </c>
      <c r="AP59" s="3">
        <v>9</v>
      </c>
      <c r="AQ59" s="3">
        <v>10</v>
      </c>
      <c r="AR59" s="3">
        <v>5</v>
      </c>
      <c r="AS59" s="3">
        <v>8</v>
      </c>
      <c r="AT59" s="3">
        <v>9</v>
      </c>
      <c r="AU59" s="3">
        <v>7</v>
      </c>
      <c r="AW59" s="3">
        <v>447</v>
      </c>
    </row>
    <row r="60" spans="1:49" x14ac:dyDescent="0.2">
      <c r="A60" t="s">
        <v>534</v>
      </c>
      <c r="B60" t="s">
        <v>48</v>
      </c>
      <c r="C60" s="3">
        <v>21</v>
      </c>
      <c r="D60" t="s">
        <v>953</v>
      </c>
      <c r="E60" s="3">
        <v>5</v>
      </c>
      <c r="F60" s="3">
        <v>6</v>
      </c>
      <c r="G60" s="3">
        <v>5</v>
      </c>
      <c r="H60" s="3">
        <v>5</v>
      </c>
      <c r="I60" s="3">
        <v>5</v>
      </c>
      <c r="J60" s="3">
        <v>5</v>
      </c>
      <c r="K60" s="2">
        <v>5.166666666666667</v>
      </c>
      <c r="L60" s="3">
        <v>5</v>
      </c>
      <c r="M60" s="3">
        <v>5</v>
      </c>
      <c r="N60" s="3">
        <v>5</v>
      </c>
      <c r="O60" s="3">
        <v>5</v>
      </c>
      <c r="P60" s="3">
        <v>5</v>
      </c>
      <c r="Q60" s="3">
        <v>5</v>
      </c>
      <c r="R60" s="5">
        <v>5</v>
      </c>
      <c r="S60" s="3">
        <v>5</v>
      </c>
      <c r="T60" s="3">
        <v>5</v>
      </c>
      <c r="U60" s="3">
        <v>5</v>
      </c>
      <c r="V60" s="3">
        <v>4</v>
      </c>
      <c r="W60" s="3">
        <v>5</v>
      </c>
      <c r="X60" s="3">
        <v>5</v>
      </c>
      <c r="Y60" s="3">
        <v>5</v>
      </c>
      <c r="Z60" s="3">
        <v>4</v>
      </c>
      <c r="AA60" s="2">
        <v>4.75</v>
      </c>
      <c r="AB60" s="2">
        <v>4.95</v>
      </c>
      <c r="AC60" s="3" t="s">
        <v>1090</v>
      </c>
      <c r="AE60" t="s">
        <v>156</v>
      </c>
      <c r="AF60" s="3">
        <v>8</v>
      </c>
      <c r="AG60" s="3">
        <v>9</v>
      </c>
      <c r="AH60" s="3">
        <v>9</v>
      </c>
      <c r="AI60" s="3">
        <v>7</v>
      </c>
      <c r="AJ60" s="3">
        <v>10</v>
      </c>
      <c r="AK60" s="3">
        <v>9</v>
      </c>
      <c r="AL60" s="3">
        <v>8</v>
      </c>
      <c r="AM60" s="3">
        <v>8</v>
      </c>
      <c r="AN60" s="3">
        <v>9</v>
      </c>
      <c r="AO60" s="3">
        <v>9</v>
      </c>
      <c r="AP60" s="3">
        <v>10</v>
      </c>
      <c r="AQ60" s="3">
        <v>7</v>
      </c>
      <c r="AR60" s="3">
        <v>9</v>
      </c>
      <c r="AS60" s="3">
        <v>9</v>
      </c>
      <c r="AT60" s="3">
        <v>8</v>
      </c>
      <c r="AU60" s="3">
        <v>8</v>
      </c>
      <c r="AW60" s="3">
        <v>436</v>
      </c>
    </row>
    <row r="61" spans="1:49" x14ac:dyDescent="0.2">
      <c r="A61" t="s">
        <v>535</v>
      </c>
      <c r="B61" t="s">
        <v>48</v>
      </c>
      <c r="C61" s="3">
        <v>22</v>
      </c>
      <c r="D61" t="s">
        <v>899</v>
      </c>
      <c r="E61" s="3">
        <v>6</v>
      </c>
      <c r="F61" s="3">
        <v>5</v>
      </c>
      <c r="G61" s="3">
        <v>5</v>
      </c>
      <c r="H61" s="3">
        <v>3</v>
      </c>
      <c r="I61" s="3">
        <v>6</v>
      </c>
      <c r="J61" s="3">
        <v>6</v>
      </c>
      <c r="K61" s="2">
        <v>5.166666666666667</v>
      </c>
      <c r="L61" s="3">
        <v>5</v>
      </c>
      <c r="M61" s="3">
        <v>5</v>
      </c>
      <c r="N61" s="3">
        <v>5</v>
      </c>
      <c r="O61" s="3">
        <v>4</v>
      </c>
      <c r="P61" s="3">
        <v>6</v>
      </c>
      <c r="Q61" s="3">
        <v>6</v>
      </c>
      <c r="R61" s="5">
        <v>5.166666666666667</v>
      </c>
      <c r="S61" s="3">
        <v>6</v>
      </c>
      <c r="T61" s="3">
        <v>3</v>
      </c>
      <c r="U61" s="3">
        <v>4</v>
      </c>
      <c r="V61" s="3">
        <v>6</v>
      </c>
      <c r="W61" s="3">
        <v>3</v>
      </c>
      <c r="X61" s="3">
        <v>2</v>
      </c>
      <c r="Y61" s="3">
        <v>4</v>
      </c>
      <c r="Z61" s="3">
        <v>5</v>
      </c>
      <c r="AA61" s="2">
        <v>4.125</v>
      </c>
      <c r="AB61" s="2">
        <v>4.75</v>
      </c>
      <c r="AC61" s="3" t="s">
        <v>1095</v>
      </c>
      <c r="AE61" t="s">
        <v>157</v>
      </c>
      <c r="AF61" s="3">
        <v>3</v>
      </c>
      <c r="AG61" s="3">
        <v>10</v>
      </c>
      <c r="AH61" s="3">
        <v>9</v>
      </c>
      <c r="AI61" s="3">
        <v>5</v>
      </c>
      <c r="AJ61" s="3">
        <v>6</v>
      </c>
      <c r="AK61" s="3">
        <v>2</v>
      </c>
      <c r="AL61" s="3">
        <v>4</v>
      </c>
      <c r="AM61" s="3">
        <v>8</v>
      </c>
      <c r="AN61" s="3">
        <v>8</v>
      </c>
      <c r="AO61" s="3">
        <v>5</v>
      </c>
      <c r="AP61" s="3">
        <v>9</v>
      </c>
      <c r="AQ61" s="3">
        <v>2</v>
      </c>
      <c r="AR61" s="3">
        <v>1</v>
      </c>
      <c r="AS61" s="3">
        <v>9</v>
      </c>
      <c r="AT61" s="3">
        <v>1</v>
      </c>
      <c r="AU61" s="3">
        <v>3</v>
      </c>
      <c r="AW61" s="3">
        <v>437</v>
      </c>
    </row>
    <row r="62" spans="1:49" x14ac:dyDescent="0.2">
      <c r="A62" t="s">
        <v>536</v>
      </c>
      <c r="B62" t="s">
        <v>775</v>
      </c>
      <c r="C62" s="3">
        <v>18</v>
      </c>
      <c r="D62" t="s">
        <v>953</v>
      </c>
      <c r="E62" s="3">
        <v>5</v>
      </c>
      <c r="F62" s="3">
        <v>5</v>
      </c>
      <c r="G62" s="3">
        <v>5</v>
      </c>
      <c r="H62" s="3">
        <v>5</v>
      </c>
      <c r="I62" s="3">
        <v>5</v>
      </c>
      <c r="J62" s="3">
        <v>5</v>
      </c>
      <c r="K62" s="2">
        <v>5</v>
      </c>
      <c r="L62" s="3">
        <v>5</v>
      </c>
      <c r="M62" s="3">
        <v>4</v>
      </c>
      <c r="N62" s="3">
        <v>4</v>
      </c>
      <c r="O62" s="3">
        <v>5</v>
      </c>
      <c r="P62" s="3">
        <v>4</v>
      </c>
      <c r="Q62" s="3">
        <v>5</v>
      </c>
      <c r="R62" s="5">
        <v>4.5</v>
      </c>
      <c r="S62" s="3">
        <v>4</v>
      </c>
      <c r="T62" s="3">
        <v>2</v>
      </c>
      <c r="U62" s="3">
        <v>4</v>
      </c>
      <c r="V62" s="3">
        <v>2</v>
      </c>
      <c r="W62" s="3">
        <v>2</v>
      </c>
      <c r="X62" s="3">
        <v>3</v>
      </c>
      <c r="Y62" s="3">
        <v>3</v>
      </c>
      <c r="Z62" s="3">
        <v>3</v>
      </c>
      <c r="AA62" s="2">
        <v>2.875</v>
      </c>
      <c r="AB62" s="2">
        <v>4</v>
      </c>
      <c r="AC62" s="3" t="s">
        <v>1112</v>
      </c>
      <c r="AD62" t="s">
        <v>160</v>
      </c>
      <c r="AE62" t="s">
        <v>161</v>
      </c>
      <c r="AF62" s="3">
        <v>6</v>
      </c>
      <c r="AG62" s="3">
        <v>7</v>
      </c>
      <c r="AH62" s="3">
        <v>8</v>
      </c>
      <c r="AI62" s="3">
        <v>9</v>
      </c>
      <c r="AJ62" s="3">
        <v>8</v>
      </c>
      <c r="AK62" s="3">
        <v>8</v>
      </c>
      <c r="AL62" s="3">
        <v>8</v>
      </c>
      <c r="AM62" s="3">
        <v>7</v>
      </c>
      <c r="AN62" s="3">
        <v>6</v>
      </c>
      <c r="AO62" s="3">
        <v>8</v>
      </c>
      <c r="AP62" s="3">
        <v>8</v>
      </c>
      <c r="AQ62" s="3">
        <v>8</v>
      </c>
      <c r="AR62" s="3">
        <v>8</v>
      </c>
      <c r="AS62" s="3">
        <v>7</v>
      </c>
      <c r="AT62" s="3">
        <v>7</v>
      </c>
      <c r="AU62" s="3">
        <v>7</v>
      </c>
      <c r="AW62" s="3">
        <v>445</v>
      </c>
    </row>
    <row r="63" spans="1:49" x14ac:dyDescent="0.2">
      <c r="A63" t="s">
        <v>537</v>
      </c>
      <c r="B63" t="s">
        <v>48</v>
      </c>
      <c r="C63" s="3">
        <v>24</v>
      </c>
      <c r="D63" t="s">
        <v>954</v>
      </c>
      <c r="E63" s="3">
        <v>4</v>
      </c>
      <c r="F63" s="3">
        <v>4</v>
      </c>
      <c r="G63" s="3">
        <v>5</v>
      </c>
      <c r="H63" s="3">
        <v>4</v>
      </c>
      <c r="I63" s="3">
        <v>5</v>
      </c>
      <c r="J63" s="3">
        <v>5</v>
      </c>
      <c r="K63" s="2">
        <v>4.5</v>
      </c>
      <c r="L63" s="3">
        <v>5</v>
      </c>
      <c r="M63" s="3">
        <v>5</v>
      </c>
      <c r="N63" s="3">
        <v>5</v>
      </c>
      <c r="O63" s="3">
        <v>5</v>
      </c>
      <c r="P63" s="3">
        <v>5</v>
      </c>
      <c r="Q63" s="3">
        <v>5</v>
      </c>
      <c r="R63" s="5">
        <v>5</v>
      </c>
      <c r="S63" s="3">
        <v>5</v>
      </c>
      <c r="T63" s="3">
        <v>3</v>
      </c>
      <c r="U63" s="3">
        <v>5</v>
      </c>
      <c r="V63" s="3">
        <v>2</v>
      </c>
      <c r="W63" s="3">
        <v>3</v>
      </c>
      <c r="X63" s="3">
        <v>3</v>
      </c>
      <c r="Y63" s="3">
        <v>3</v>
      </c>
      <c r="Z63" s="3">
        <v>5</v>
      </c>
      <c r="AA63" s="2">
        <v>3.625</v>
      </c>
      <c r="AB63" s="2">
        <v>4.3</v>
      </c>
      <c r="AC63" s="3" t="s">
        <v>1096</v>
      </c>
      <c r="AE63" t="s">
        <v>162</v>
      </c>
      <c r="AF63" s="3">
        <v>8</v>
      </c>
      <c r="AG63" s="3">
        <v>7</v>
      </c>
      <c r="AH63" s="3">
        <v>7</v>
      </c>
      <c r="AI63" s="3">
        <v>7</v>
      </c>
      <c r="AJ63" s="3">
        <v>8</v>
      </c>
      <c r="AK63" s="3">
        <v>8</v>
      </c>
      <c r="AL63" s="3">
        <v>7</v>
      </c>
      <c r="AM63" s="3">
        <v>7</v>
      </c>
      <c r="AN63" s="3">
        <v>8</v>
      </c>
      <c r="AO63" s="3">
        <v>7</v>
      </c>
      <c r="AP63" s="3">
        <v>7</v>
      </c>
      <c r="AQ63" s="3">
        <v>5</v>
      </c>
      <c r="AR63" s="3">
        <v>8</v>
      </c>
      <c r="AS63" s="3">
        <v>8</v>
      </c>
      <c r="AT63" s="3">
        <v>8</v>
      </c>
      <c r="AU63" s="3">
        <v>7</v>
      </c>
      <c r="AW63" s="3">
        <v>447</v>
      </c>
    </row>
    <row r="64" spans="1:49" x14ac:dyDescent="0.2">
      <c r="A64" t="s">
        <v>538</v>
      </c>
      <c r="B64" t="s">
        <v>48</v>
      </c>
      <c r="C64" s="3">
        <v>29</v>
      </c>
      <c r="D64" t="s">
        <v>887</v>
      </c>
      <c r="E64" s="3">
        <v>5</v>
      </c>
      <c r="F64" s="3">
        <v>3</v>
      </c>
      <c r="G64" s="3">
        <v>4</v>
      </c>
      <c r="H64" s="3">
        <v>5</v>
      </c>
      <c r="I64" s="3">
        <v>2</v>
      </c>
      <c r="J64" s="3">
        <v>4</v>
      </c>
      <c r="K64" s="2">
        <v>3.8333333333333335</v>
      </c>
      <c r="L64" s="3">
        <v>4</v>
      </c>
      <c r="M64" s="3">
        <v>5</v>
      </c>
      <c r="N64" s="3">
        <v>4</v>
      </c>
      <c r="O64" s="3">
        <v>5</v>
      </c>
      <c r="P64" s="3">
        <v>5</v>
      </c>
      <c r="Q64" s="3">
        <v>5</v>
      </c>
      <c r="R64" s="5">
        <v>4.666666666666667</v>
      </c>
      <c r="S64" s="3">
        <v>5</v>
      </c>
      <c r="T64" s="3">
        <v>5</v>
      </c>
      <c r="U64" s="3">
        <v>5</v>
      </c>
      <c r="V64" s="3">
        <v>4</v>
      </c>
      <c r="W64" s="3">
        <v>5</v>
      </c>
      <c r="X64" s="3">
        <v>5</v>
      </c>
      <c r="Y64" s="3">
        <v>4</v>
      </c>
      <c r="Z64" s="3">
        <v>5</v>
      </c>
      <c r="AA64" s="2">
        <v>4.75</v>
      </c>
      <c r="AB64" s="2">
        <v>4.45</v>
      </c>
      <c r="AC64" s="3" t="s">
        <v>1112</v>
      </c>
      <c r="AD64" t="s">
        <v>163</v>
      </c>
      <c r="AE64" t="s">
        <v>164</v>
      </c>
      <c r="AF64" s="3">
        <v>8</v>
      </c>
      <c r="AG64" s="3">
        <v>7</v>
      </c>
      <c r="AH64" s="3">
        <v>8</v>
      </c>
      <c r="AI64" s="3">
        <v>8</v>
      </c>
      <c r="AJ64" s="3">
        <v>8</v>
      </c>
      <c r="AK64" s="3">
        <v>9</v>
      </c>
      <c r="AL64" s="3">
        <v>9</v>
      </c>
      <c r="AM64" s="3">
        <v>9</v>
      </c>
      <c r="AN64" s="3">
        <v>7</v>
      </c>
      <c r="AO64" s="3">
        <v>9</v>
      </c>
      <c r="AP64" s="3">
        <v>9</v>
      </c>
      <c r="AQ64" s="3">
        <v>9</v>
      </c>
      <c r="AR64" s="3">
        <v>7</v>
      </c>
      <c r="AS64" s="3">
        <v>8</v>
      </c>
      <c r="AT64" s="3">
        <v>9</v>
      </c>
      <c r="AU64" s="3">
        <v>9</v>
      </c>
      <c r="AW64" s="3">
        <v>441</v>
      </c>
    </row>
    <row r="65" spans="1:49" x14ac:dyDescent="0.2">
      <c r="A65" t="s">
        <v>539</v>
      </c>
      <c r="B65" t="s">
        <v>775</v>
      </c>
      <c r="C65" s="3">
        <v>22</v>
      </c>
      <c r="D65" t="s">
        <v>1012</v>
      </c>
      <c r="E65" s="3">
        <v>4</v>
      </c>
      <c r="F65" s="3">
        <v>5</v>
      </c>
      <c r="G65" s="3">
        <v>5</v>
      </c>
      <c r="H65" s="3">
        <v>5</v>
      </c>
      <c r="I65" s="3">
        <v>4</v>
      </c>
      <c r="J65" s="3">
        <v>4</v>
      </c>
      <c r="K65" s="2">
        <v>4.5</v>
      </c>
      <c r="L65" s="3">
        <v>5</v>
      </c>
      <c r="M65" s="3">
        <v>5</v>
      </c>
      <c r="N65" s="3">
        <v>4</v>
      </c>
      <c r="O65" s="3">
        <v>5</v>
      </c>
      <c r="P65" s="3">
        <v>4</v>
      </c>
      <c r="Q65" s="3">
        <v>4</v>
      </c>
      <c r="R65" s="5">
        <v>4.5</v>
      </c>
      <c r="S65" s="3">
        <v>6</v>
      </c>
      <c r="T65" s="3">
        <v>4</v>
      </c>
      <c r="U65" s="3">
        <v>5</v>
      </c>
      <c r="V65" s="3">
        <v>4</v>
      </c>
      <c r="W65" s="3">
        <v>3</v>
      </c>
      <c r="X65" s="3">
        <v>4</v>
      </c>
      <c r="Y65" s="3">
        <v>3</v>
      </c>
      <c r="Z65" s="3">
        <v>6</v>
      </c>
      <c r="AA65" s="2">
        <v>4.375</v>
      </c>
      <c r="AB65" s="2">
        <v>4.45</v>
      </c>
      <c r="AC65" s="3" t="s">
        <v>1074</v>
      </c>
      <c r="AE65" t="s">
        <v>166</v>
      </c>
      <c r="AF65" s="3">
        <v>9</v>
      </c>
      <c r="AG65" s="3">
        <v>10</v>
      </c>
      <c r="AH65" s="3">
        <v>9</v>
      </c>
      <c r="AI65" s="3">
        <v>10</v>
      </c>
      <c r="AJ65" s="3">
        <v>9</v>
      </c>
      <c r="AK65" s="3">
        <v>8</v>
      </c>
      <c r="AL65" s="3">
        <v>9</v>
      </c>
      <c r="AM65" s="3">
        <v>10</v>
      </c>
      <c r="AN65" s="3">
        <v>10</v>
      </c>
      <c r="AO65" s="3">
        <v>9</v>
      </c>
      <c r="AP65" s="3">
        <v>9</v>
      </c>
      <c r="AQ65" s="3">
        <v>7</v>
      </c>
      <c r="AR65" s="3">
        <v>9</v>
      </c>
      <c r="AS65" s="3">
        <v>9</v>
      </c>
      <c r="AT65" s="3">
        <v>8</v>
      </c>
      <c r="AU65" s="3">
        <v>9</v>
      </c>
      <c r="AW65" s="3">
        <v>466</v>
      </c>
    </row>
    <row r="66" spans="1:49" x14ac:dyDescent="0.2">
      <c r="A66" t="s">
        <v>540</v>
      </c>
      <c r="B66" t="s">
        <v>48</v>
      </c>
      <c r="C66" s="3">
        <v>29</v>
      </c>
      <c r="D66" t="s">
        <v>838</v>
      </c>
      <c r="E66" s="3">
        <v>5</v>
      </c>
      <c r="F66" s="3">
        <v>6</v>
      </c>
      <c r="G66" s="3">
        <v>4</v>
      </c>
      <c r="H66" s="3">
        <v>5</v>
      </c>
      <c r="I66" s="3">
        <v>5</v>
      </c>
      <c r="J66" s="3">
        <v>4</v>
      </c>
      <c r="K66" s="2">
        <v>4.833333333333333</v>
      </c>
      <c r="L66" s="3">
        <v>5</v>
      </c>
      <c r="M66" s="3">
        <v>5</v>
      </c>
      <c r="N66" s="3">
        <v>4</v>
      </c>
      <c r="O66" s="3">
        <v>4</v>
      </c>
      <c r="P66" s="3">
        <v>5</v>
      </c>
      <c r="Q66" s="3">
        <v>3</v>
      </c>
      <c r="R66" s="5">
        <v>4.333333333333333</v>
      </c>
      <c r="S66" s="3">
        <v>5</v>
      </c>
      <c r="T66" s="3">
        <v>4</v>
      </c>
      <c r="U66" s="3">
        <v>4</v>
      </c>
      <c r="V66" s="3">
        <v>5</v>
      </c>
      <c r="W66" s="3">
        <v>4</v>
      </c>
      <c r="X66" s="3">
        <v>6</v>
      </c>
      <c r="Y66" s="3">
        <v>4</v>
      </c>
      <c r="Z66" s="3">
        <v>6</v>
      </c>
      <c r="AA66" s="2">
        <v>4.75</v>
      </c>
      <c r="AB66" s="2">
        <v>4.6500000000000004</v>
      </c>
      <c r="AC66" s="3" t="s">
        <v>1093</v>
      </c>
      <c r="AE66" t="s">
        <v>167</v>
      </c>
      <c r="AF66" s="3">
        <v>9</v>
      </c>
      <c r="AG66" s="3">
        <v>3</v>
      </c>
      <c r="AH66" s="3">
        <v>6</v>
      </c>
      <c r="AI66" s="3">
        <v>5</v>
      </c>
      <c r="AJ66" s="3">
        <v>9</v>
      </c>
      <c r="AK66" s="3">
        <v>2</v>
      </c>
      <c r="AL66" s="3">
        <v>7</v>
      </c>
      <c r="AM66" s="3">
        <v>5</v>
      </c>
      <c r="AN66" s="3">
        <v>7</v>
      </c>
      <c r="AO66" s="3">
        <v>3</v>
      </c>
      <c r="AP66" s="3">
        <v>5</v>
      </c>
      <c r="AQ66" s="3">
        <v>10</v>
      </c>
      <c r="AR66" s="3">
        <v>9</v>
      </c>
      <c r="AS66" s="3">
        <v>6</v>
      </c>
      <c r="AT66" s="3">
        <v>7</v>
      </c>
      <c r="AU66" s="3">
        <v>8</v>
      </c>
      <c r="AW66" s="3">
        <v>468</v>
      </c>
    </row>
    <row r="67" spans="1:49" x14ac:dyDescent="0.2">
      <c r="A67" t="s">
        <v>541</v>
      </c>
      <c r="B67" t="s">
        <v>48</v>
      </c>
      <c r="C67" s="3">
        <v>22</v>
      </c>
      <c r="D67" t="s">
        <v>954</v>
      </c>
      <c r="E67" s="3">
        <v>6</v>
      </c>
      <c r="F67" s="3">
        <v>5</v>
      </c>
      <c r="G67" s="3">
        <v>1</v>
      </c>
      <c r="H67" s="3">
        <v>3</v>
      </c>
      <c r="I67" s="3">
        <v>3</v>
      </c>
      <c r="J67" s="3">
        <v>3</v>
      </c>
      <c r="K67" s="2">
        <v>3.5</v>
      </c>
      <c r="L67" s="3">
        <v>6</v>
      </c>
      <c r="M67" s="3">
        <v>6</v>
      </c>
      <c r="N67" s="3">
        <v>5</v>
      </c>
      <c r="O67" s="3">
        <v>4</v>
      </c>
      <c r="P67" s="3">
        <v>4</v>
      </c>
      <c r="Q67" s="3">
        <v>3</v>
      </c>
      <c r="R67" s="5">
        <v>4.666666666666667</v>
      </c>
      <c r="S67" s="3">
        <v>3</v>
      </c>
      <c r="T67" s="3">
        <v>3</v>
      </c>
      <c r="U67" s="3">
        <v>3</v>
      </c>
      <c r="V67" s="3">
        <v>4</v>
      </c>
      <c r="W67" s="3">
        <v>4</v>
      </c>
      <c r="X67" s="3">
        <v>3</v>
      </c>
      <c r="Y67" s="3">
        <v>3</v>
      </c>
      <c r="Z67" s="3">
        <v>4</v>
      </c>
      <c r="AA67" s="2">
        <v>3.375</v>
      </c>
      <c r="AB67" s="2">
        <v>3.8</v>
      </c>
      <c r="AC67" s="3" t="s">
        <v>1112</v>
      </c>
      <c r="AD67" t="s">
        <v>168</v>
      </c>
      <c r="AE67" t="s">
        <v>169</v>
      </c>
      <c r="AF67" s="3">
        <v>4</v>
      </c>
      <c r="AG67" s="3">
        <v>6</v>
      </c>
      <c r="AH67" s="3">
        <v>4</v>
      </c>
      <c r="AI67" s="3">
        <v>5</v>
      </c>
      <c r="AJ67" s="3">
        <v>5</v>
      </c>
      <c r="AK67" s="3">
        <v>6</v>
      </c>
      <c r="AL67" s="3">
        <v>4</v>
      </c>
      <c r="AM67" s="3">
        <v>6</v>
      </c>
      <c r="AN67" s="3">
        <v>4</v>
      </c>
      <c r="AO67" s="3">
        <v>6</v>
      </c>
      <c r="AP67" s="3">
        <v>5</v>
      </c>
      <c r="AQ67" s="3">
        <v>6</v>
      </c>
      <c r="AR67" s="3">
        <v>5</v>
      </c>
      <c r="AS67" s="3">
        <v>5</v>
      </c>
      <c r="AT67" s="3">
        <v>7</v>
      </c>
      <c r="AU67" s="3">
        <v>4</v>
      </c>
      <c r="AW67" s="3">
        <v>453</v>
      </c>
    </row>
    <row r="68" spans="1:49" x14ac:dyDescent="0.2">
      <c r="A68" t="s">
        <v>542</v>
      </c>
      <c r="B68" t="s">
        <v>48</v>
      </c>
      <c r="C68" s="3">
        <v>23</v>
      </c>
      <c r="D68" t="s">
        <v>953</v>
      </c>
      <c r="E68" s="3">
        <v>5</v>
      </c>
      <c r="F68" s="3">
        <v>2</v>
      </c>
      <c r="G68" s="3">
        <v>4</v>
      </c>
      <c r="H68" s="3">
        <v>4</v>
      </c>
      <c r="I68" s="3">
        <v>3</v>
      </c>
      <c r="J68" s="3">
        <v>4</v>
      </c>
      <c r="K68" s="2">
        <v>3.6666666666666665</v>
      </c>
      <c r="L68" s="3">
        <v>5</v>
      </c>
      <c r="M68" s="3">
        <v>4</v>
      </c>
      <c r="N68" s="3">
        <v>4</v>
      </c>
      <c r="O68" s="3">
        <v>5</v>
      </c>
      <c r="P68" s="3">
        <v>3</v>
      </c>
      <c r="Q68" s="3">
        <v>5</v>
      </c>
      <c r="R68" s="5">
        <v>4.333333333333333</v>
      </c>
      <c r="S68" s="3">
        <v>4</v>
      </c>
      <c r="T68" s="3">
        <v>1</v>
      </c>
      <c r="U68" s="3">
        <v>3</v>
      </c>
      <c r="V68" s="3">
        <v>5</v>
      </c>
      <c r="W68" s="3">
        <v>4</v>
      </c>
      <c r="X68" s="3">
        <v>3</v>
      </c>
      <c r="Y68" s="3">
        <v>3</v>
      </c>
      <c r="Z68" s="3">
        <v>3</v>
      </c>
      <c r="AA68" s="2">
        <v>3.25</v>
      </c>
      <c r="AB68" s="2">
        <v>3.7</v>
      </c>
      <c r="AC68" s="3" t="s">
        <v>1060</v>
      </c>
      <c r="AE68" t="s">
        <v>170</v>
      </c>
      <c r="AF68" s="3">
        <v>9</v>
      </c>
      <c r="AG68" s="3">
        <v>7</v>
      </c>
      <c r="AH68" s="3">
        <v>2</v>
      </c>
      <c r="AI68" s="3">
        <v>4</v>
      </c>
      <c r="AJ68" s="3">
        <v>6</v>
      </c>
      <c r="AK68" s="3">
        <v>1</v>
      </c>
      <c r="AL68" s="3">
        <v>3</v>
      </c>
      <c r="AM68" s="3">
        <v>4</v>
      </c>
      <c r="AN68" s="3">
        <v>6</v>
      </c>
      <c r="AO68" s="3">
        <v>3</v>
      </c>
      <c r="AP68" s="3">
        <v>9</v>
      </c>
      <c r="AQ68" s="3">
        <v>8</v>
      </c>
      <c r="AR68" s="3">
        <v>0</v>
      </c>
      <c r="AS68" s="3">
        <v>4</v>
      </c>
      <c r="AT68" s="3">
        <v>1</v>
      </c>
      <c r="AU68" s="3">
        <v>3</v>
      </c>
      <c r="AW68" s="3">
        <v>455</v>
      </c>
    </row>
    <row r="69" spans="1:49" x14ac:dyDescent="0.2">
      <c r="A69" t="s">
        <v>543</v>
      </c>
      <c r="B69" t="s">
        <v>60</v>
      </c>
      <c r="C69" s="3">
        <v>28</v>
      </c>
      <c r="D69" t="s">
        <v>887</v>
      </c>
      <c r="E69" s="3">
        <v>6</v>
      </c>
      <c r="F69" s="3">
        <v>5</v>
      </c>
      <c r="G69" s="3">
        <v>5</v>
      </c>
      <c r="H69" s="3">
        <v>5</v>
      </c>
      <c r="I69" s="3">
        <v>5</v>
      </c>
      <c r="J69" s="3">
        <v>5</v>
      </c>
      <c r="K69" s="2">
        <v>5.166666666666667</v>
      </c>
      <c r="L69" s="3">
        <v>5</v>
      </c>
      <c r="M69" s="3">
        <v>5</v>
      </c>
      <c r="N69" s="3">
        <v>5</v>
      </c>
      <c r="O69" s="3">
        <v>5</v>
      </c>
      <c r="P69" s="3">
        <v>6</v>
      </c>
      <c r="Q69" s="3">
        <v>5</v>
      </c>
      <c r="R69" s="5">
        <v>5.166666666666667</v>
      </c>
      <c r="S69" s="3">
        <v>4</v>
      </c>
      <c r="T69" s="3">
        <v>3</v>
      </c>
      <c r="U69" s="3">
        <v>2</v>
      </c>
      <c r="V69" s="3">
        <v>3</v>
      </c>
      <c r="W69" s="3">
        <v>3</v>
      </c>
      <c r="X69" s="3">
        <v>3</v>
      </c>
      <c r="Y69" s="3">
        <v>3</v>
      </c>
      <c r="Z69" s="3">
        <v>2</v>
      </c>
      <c r="AA69" s="2">
        <v>2.875</v>
      </c>
      <c r="AB69" s="2">
        <v>4.25</v>
      </c>
      <c r="AC69" s="3" t="s">
        <v>1103</v>
      </c>
      <c r="AE69" t="s">
        <v>172</v>
      </c>
      <c r="AF69" s="3">
        <v>5</v>
      </c>
      <c r="AG69" s="3">
        <v>8</v>
      </c>
      <c r="AH69" s="3">
        <v>7</v>
      </c>
      <c r="AI69" s="3">
        <v>8</v>
      </c>
      <c r="AJ69" s="3">
        <v>6</v>
      </c>
      <c r="AK69" s="3">
        <v>5</v>
      </c>
      <c r="AL69" s="3">
        <v>4</v>
      </c>
      <c r="AM69" s="3">
        <v>6</v>
      </c>
      <c r="AN69" s="3">
        <v>8</v>
      </c>
      <c r="AO69" s="3">
        <v>8</v>
      </c>
      <c r="AP69" s="3">
        <v>9</v>
      </c>
      <c r="AQ69" s="3">
        <v>10</v>
      </c>
      <c r="AR69" s="3">
        <v>7</v>
      </c>
      <c r="AS69" s="3">
        <v>7</v>
      </c>
      <c r="AT69" s="3">
        <v>6</v>
      </c>
      <c r="AU69" s="3">
        <v>7</v>
      </c>
      <c r="AW69" s="3">
        <v>450</v>
      </c>
    </row>
    <row r="70" spans="1:49" x14ac:dyDescent="0.2">
      <c r="A70" t="s">
        <v>544</v>
      </c>
      <c r="B70" t="s">
        <v>48</v>
      </c>
      <c r="C70" s="3">
        <v>28</v>
      </c>
      <c r="D70" t="s">
        <v>954</v>
      </c>
      <c r="E70" s="3">
        <v>4</v>
      </c>
      <c r="F70" s="3">
        <v>3</v>
      </c>
      <c r="G70" s="3">
        <v>5</v>
      </c>
      <c r="H70" s="3">
        <v>3</v>
      </c>
      <c r="I70" s="3">
        <v>4</v>
      </c>
      <c r="J70" s="3">
        <v>5</v>
      </c>
      <c r="K70" s="2">
        <v>4</v>
      </c>
      <c r="L70" s="3">
        <v>5</v>
      </c>
      <c r="M70" s="3">
        <v>5</v>
      </c>
      <c r="N70" s="3">
        <v>5</v>
      </c>
      <c r="O70" s="3">
        <v>5</v>
      </c>
      <c r="P70" s="3">
        <v>5</v>
      </c>
      <c r="Q70" s="3">
        <v>4</v>
      </c>
      <c r="R70" s="5">
        <v>4.833333333333333</v>
      </c>
      <c r="S70" s="3">
        <v>2</v>
      </c>
      <c r="T70" s="3">
        <v>5</v>
      </c>
      <c r="U70" s="3">
        <v>5</v>
      </c>
      <c r="V70" s="3">
        <v>3</v>
      </c>
      <c r="W70" s="3">
        <v>3</v>
      </c>
      <c r="X70" s="3">
        <v>6</v>
      </c>
      <c r="Y70" s="3">
        <v>5</v>
      </c>
      <c r="Z70" s="3">
        <v>6</v>
      </c>
      <c r="AA70" s="2">
        <v>4.375</v>
      </c>
      <c r="AB70" s="2">
        <v>4.4000000000000004</v>
      </c>
      <c r="AC70" s="3" t="s">
        <v>1095</v>
      </c>
      <c r="AE70" t="s">
        <v>173</v>
      </c>
      <c r="AF70" s="3">
        <v>7</v>
      </c>
      <c r="AG70" s="3">
        <v>6</v>
      </c>
      <c r="AH70" s="3">
        <v>6</v>
      </c>
      <c r="AI70" s="3">
        <v>8</v>
      </c>
      <c r="AJ70" s="3">
        <v>9</v>
      </c>
      <c r="AK70" s="3">
        <v>6</v>
      </c>
      <c r="AL70" s="3">
        <v>9</v>
      </c>
      <c r="AM70" s="3">
        <v>6</v>
      </c>
      <c r="AN70" s="3">
        <v>6</v>
      </c>
      <c r="AO70" s="3">
        <v>9</v>
      </c>
      <c r="AP70" s="3">
        <v>6</v>
      </c>
      <c r="AQ70" s="3">
        <v>3</v>
      </c>
      <c r="AR70" s="3">
        <v>6</v>
      </c>
      <c r="AS70" s="3">
        <v>7</v>
      </c>
      <c r="AT70" s="3">
        <v>9</v>
      </c>
      <c r="AU70" s="3">
        <v>6</v>
      </c>
      <c r="AV70" t="s">
        <v>174</v>
      </c>
      <c r="AW70" s="3">
        <v>467</v>
      </c>
    </row>
    <row r="71" spans="1:49" x14ac:dyDescent="0.2">
      <c r="A71" t="s">
        <v>545</v>
      </c>
      <c r="B71" t="s">
        <v>48</v>
      </c>
      <c r="C71" s="3">
        <v>24</v>
      </c>
      <c r="D71" t="s">
        <v>954</v>
      </c>
      <c r="E71" s="3">
        <v>5</v>
      </c>
      <c r="F71" s="3">
        <v>6</v>
      </c>
      <c r="G71" s="3">
        <v>6</v>
      </c>
      <c r="H71" s="3">
        <v>3</v>
      </c>
      <c r="I71" s="3">
        <v>5</v>
      </c>
      <c r="J71" s="3">
        <v>4</v>
      </c>
      <c r="K71" s="2">
        <v>4.833333333333333</v>
      </c>
      <c r="L71" s="3">
        <v>3</v>
      </c>
      <c r="M71" s="3">
        <v>3</v>
      </c>
      <c r="N71" s="3">
        <v>5</v>
      </c>
      <c r="O71" s="3">
        <v>5</v>
      </c>
      <c r="P71" s="3">
        <v>6</v>
      </c>
      <c r="Q71" s="3">
        <v>6</v>
      </c>
      <c r="R71" s="5">
        <v>4.666666666666667</v>
      </c>
      <c r="S71" s="3">
        <v>4</v>
      </c>
      <c r="T71" s="3">
        <v>2</v>
      </c>
      <c r="U71" s="3">
        <v>2</v>
      </c>
      <c r="V71" s="3">
        <v>3</v>
      </c>
      <c r="W71" s="3">
        <v>3</v>
      </c>
      <c r="X71" s="3">
        <v>2</v>
      </c>
      <c r="Y71" s="3">
        <v>2</v>
      </c>
      <c r="Z71" s="3">
        <v>2</v>
      </c>
      <c r="AA71" s="2">
        <v>2.5</v>
      </c>
      <c r="AB71" s="2">
        <v>3.85</v>
      </c>
      <c r="AC71" s="3" t="s">
        <v>1093</v>
      </c>
      <c r="AE71" t="s">
        <v>175</v>
      </c>
      <c r="AF71" s="3">
        <v>8</v>
      </c>
      <c r="AG71" s="3">
        <v>10</v>
      </c>
      <c r="AH71" s="3">
        <v>8</v>
      </c>
      <c r="AI71" s="3">
        <v>6</v>
      </c>
      <c r="AJ71" s="3">
        <v>4</v>
      </c>
      <c r="AK71" s="3">
        <v>7</v>
      </c>
      <c r="AL71" s="3">
        <v>6</v>
      </c>
      <c r="AM71" s="3">
        <v>8</v>
      </c>
      <c r="AN71" s="3">
        <v>7</v>
      </c>
      <c r="AO71" s="3">
        <v>9</v>
      </c>
      <c r="AP71" s="3">
        <v>9</v>
      </c>
      <c r="AQ71" s="3">
        <v>3</v>
      </c>
      <c r="AR71" s="3">
        <v>5</v>
      </c>
      <c r="AS71" s="3">
        <v>2</v>
      </c>
      <c r="AT71" s="3">
        <v>0</v>
      </c>
      <c r="AU71" s="3">
        <v>2</v>
      </c>
      <c r="AW71" s="3">
        <v>469</v>
      </c>
    </row>
    <row r="72" spans="1:49" x14ac:dyDescent="0.2">
      <c r="A72" t="s">
        <v>546</v>
      </c>
      <c r="B72" t="s">
        <v>48</v>
      </c>
      <c r="C72" s="3">
        <v>30</v>
      </c>
      <c r="D72" t="s">
        <v>890</v>
      </c>
      <c r="E72" s="3">
        <v>5</v>
      </c>
      <c r="F72" s="3">
        <v>6</v>
      </c>
      <c r="G72" s="3">
        <v>4</v>
      </c>
      <c r="H72" s="3">
        <v>3</v>
      </c>
      <c r="I72" s="3">
        <v>5</v>
      </c>
      <c r="J72" s="3">
        <v>4</v>
      </c>
      <c r="K72" s="2">
        <v>4.5</v>
      </c>
      <c r="L72" s="3">
        <v>5</v>
      </c>
      <c r="M72" s="3">
        <v>4</v>
      </c>
      <c r="N72" s="3">
        <v>4</v>
      </c>
      <c r="O72" s="3">
        <v>5</v>
      </c>
      <c r="P72" s="3">
        <v>3</v>
      </c>
      <c r="Q72" s="3">
        <v>3</v>
      </c>
      <c r="R72" s="5">
        <v>4</v>
      </c>
      <c r="S72" s="3">
        <v>5</v>
      </c>
      <c r="T72" s="3">
        <v>3</v>
      </c>
      <c r="U72" s="3">
        <v>6</v>
      </c>
      <c r="V72" s="3">
        <v>4</v>
      </c>
      <c r="W72" s="3">
        <v>3</v>
      </c>
      <c r="X72" s="3">
        <v>5</v>
      </c>
      <c r="Y72" s="3">
        <v>4</v>
      </c>
      <c r="Z72" s="3">
        <v>4</v>
      </c>
      <c r="AA72" s="2">
        <v>4.25</v>
      </c>
      <c r="AB72" s="2">
        <v>4.25</v>
      </c>
      <c r="AC72" s="3" t="s">
        <v>1096</v>
      </c>
      <c r="AE72" t="s">
        <v>176</v>
      </c>
      <c r="AF72" s="3">
        <v>2</v>
      </c>
      <c r="AG72" s="3">
        <v>2</v>
      </c>
      <c r="AH72" s="3">
        <v>9</v>
      </c>
      <c r="AI72" s="3">
        <v>7</v>
      </c>
      <c r="AJ72" s="3">
        <v>8</v>
      </c>
      <c r="AK72" s="3">
        <v>9</v>
      </c>
      <c r="AL72" s="3">
        <v>10</v>
      </c>
      <c r="AM72" s="3">
        <v>8</v>
      </c>
      <c r="AN72" s="3">
        <v>10</v>
      </c>
      <c r="AO72" s="3">
        <v>6</v>
      </c>
      <c r="AP72" s="3">
        <v>8</v>
      </c>
      <c r="AQ72" s="3">
        <v>3</v>
      </c>
      <c r="AR72" s="3">
        <v>7</v>
      </c>
      <c r="AS72" s="3">
        <v>8</v>
      </c>
      <c r="AT72" s="3">
        <v>9</v>
      </c>
      <c r="AU72" s="3">
        <v>10</v>
      </c>
      <c r="AW72" s="3">
        <v>454</v>
      </c>
    </row>
    <row r="73" spans="1:49" x14ac:dyDescent="0.2">
      <c r="A73" t="s">
        <v>547</v>
      </c>
      <c r="B73" t="s">
        <v>48</v>
      </c>
      <c r="C73" s="3">
        <v>20</v>
      </c>
      <c r="D73" t="s">
        <v>953</v>
      </c>
      <c r="E73" s="3">
        <v>4</v>
      </c>
      <c r="F73" s="3">
        <v>4</v>
      </c>
      <c r="G73" s="3">
        <v>4</v>
      </c>
      <c r="H73" s="3">
        <v>4</v>
      </c>
      <c r="I73" s="3">
        <v>4</v>
      </c>
      <c r="J73" s="3">
        <v>4</v>
      </c>
      <c r="K73" s="2">
        <v>4</v>
      </c>
      <c r="L73" s="3">
        <v>5</v>
      </c>
      <c r="M73" s="3">
        <v>4</v>
      </c>
      <c r="N73" s="3">
        <v>4</v>
      </c>
      <c r="O73" s="3">
        <v>5</v>
      </c>
      <c r="P73" s="3">
        <v>4</v>
      </c>
      <c r="Q73" s="3">
        <v>5</v>
      </c>
      <c r="R73" s="5">
        <v>4.5</v>
      </c>
      <c r="S73" s="3">
        <v>5</v>
      </c>
      <c r="T73" s="3">
        <v>4</v>
      </c>
      <c r="U73" s="3">
        <v>5</v>
      </c>
      <c r="V73" s="3">
        <v>4</v>
      </c>
      <c r="W73" s="3">
        <v>5</v>
      </c>
      <c r="X73" s="3">
        <v>5</v>
      </c>
      <c r="Y73" s="3">
        <v>5</v>
      </c>
      <c r="Z73" s="3">
        <v>5</v>
      </c>
      <c r="AA73" s="2">
        <v>4.75</v>
      </c>
      <c r="AB73" s="2">
        <v>4.45</v>
      </c>
      <c r="AC73" s="3" t="s">
        <v>1098</v>
      </c>
      <c r="AE73" t="s">
        <v>177</v>
      </c>
      <c r="AF73" s="3">
        <v>6</v>
      </c>
      <c r="AG73" s="3">
        <v>6</v>
      </c>
      <c r="AH73" s="3">
        <v>7</v>
      </c>
      <c r="AI73" s="3">
        <v>8</v>
      </c>
      <c r="AJ73" s="3">
        <v>7</v>
      </c>
      <c r="AK73" s="3">
        <v>7</v>
      </c>
      <c r="AL73" s="3">
        <v>7</v>
      </c>
      <c r="AM73" s="3">
        <v>7</v>
      </c>
      <c r="AN73" s="3">
        <v>8</v>
      </c>
      <c r="AO73" s="3">
        <v>8</v>
      </c>
      <c r="AP73" s="3">
        <v>8</v>
      </c>
      <c r="AQ73" s="3">
        <v>6</v>
      </c>
      <c r="AR73" s="3">
        <v>3</v>
      </c>
      <c r="AS73" s="3">
        <v>5</v>
      </c>
      <c r="AT73" s="3">
        <v>5</v>
      </c>
      <c r="AU73" s="3">
        <v>6</v>
      </c>
      <c r="AW73" s="3">
        <v>472</v>
      </c>
    </row>
    <row r="74" spans="1:49" x14ac:dyDescent="0.2">
      <c r="A74" t="s">
        <v>548</v>
      </c>
      <c r="B74" t="s">
        <v>60</v>
      </c>
      <c r="C74" s="3">
        <v>51</v>
      </c>
      <c r="D74" t="s">
        <v>866</v>
      </c>
      <c r="E74" s="3">
        <v>5</v>
      </c>
      <c r="F74" s="3">
        <v>3</v>
      </c>
      <c r="G74" s="3">
        <v>2</v>
      </c>
      <c r="H74" s="3">
        <v>5</v>
      </c>
      <c r="I74" s="3">
        <v>5</v>
      </c>
      <c r="J74" s="3">
        <v>6</v>
      </c>
      <c r="K74" s="2">
        <v>4.333333333333333</v>
      </c>
      <c r="L74" s="3">
        <v>6</v>
      </c>
      <c r="M74" s="3">
        <v>5</v>
      </c>
      <c r="N74" s="3">
        <v>6</v>
      </c>
      <c r="O74" s="3">
        <v>6</v>
      </c>
      <c r="P74" s="3">
        <v>4</v>
      </c>
      <c r="Q74" s="3">
        <v>5</v>
      </c>
      <c r="R74" s="5">
        <v>5.333333333333333</v>
      </c>
      <c r="S74" s="3">
        <v>5</v>
      </c>
      <c r="T74" s="3">
        <v>4</v>
      </c>
      <c r="U74" s="3">
        <v>6</v>
      </c>
      <c r="V74" s="3">
        <v>3</v>
      </c>
      <c r="W74" s="3">
        <v>5</v>
      </c>
      <c r="X74" s="3">
        <v>6</v>
      </c>
      <c r="Y74" s="3">
        <v>5</v>
      </c>
      <c r="Z74" s="3">
        <v>6</v>
      </c>
      <c r="AA74" s="2">
        <v>5</v>
      </c>
      <c r="AB74" s="2">
        <v>4.9000000000000004</v>
      </c>
      <c r="AC74" s="3" t="s">
        <v>1093</v>
      </c>
      <c r="AE74" t="s">
        <v>179</v>
      </c>
      <c r="AF74" s="3">
        <v>7</v>
      </c>
      <c r="AG74" s="3">
        <v>9</v>
      </c>
      <c r="AH74" s="3">
        <v>10</v>
      </c>
      <c r="AI74" s="3">
        <v>6</v>
      </c>
      <c r="AJ74" s="3">
        <v>8</v>
      </c>
      <c r="AK74" s="3">
        <v>9</v>
      </c>
      <c r="AL74" s="3">
        <v>7</v>
      </c>
      <c r="AM74" s="3">
        <v>10</v>
      </c>
      <c r="AN74" s="3">
        <v>9</v>
      </c>
      <c r="AO74" s="3">
        <v>7</v>
      </c>
      <c r="AP74" s="3">
        <v>9</v>
      </c>
      <c r="AQ74" s="3">
        <v>8</v>
      </c>
      <c r="AR74" s="3">
        <v>8</v>
      </c>
      <c r="AS74" s="3">
        <v>9</v>
      </c>
      <c r="AT74" s="3">
        <v>10</v>
      </c>
      <c r="AU74" s="3">
        <v>9</v>
      </c>
      <c r="AV74" t="s">
        <v>180</v>
      </c>
      <c r="AW74" s="3">
        <v>474</v>
      </c>
    </row>
    <row r="75" spans="1:49" x14ac:dyDescent="0.2">
      <c r="A75" t="s">
        <v>549</v>
      </c>
      <c r="B75" t="s">
        <v>60</v>
      </c>
      <c r="C75" s="3">
        <v>21</v>
      </c>
      <c r="D75" t="s">
        <v>939</v>
      </c>
      <c r="E75" s="3">
        <v>5</v>
      </c>
      <c r="F75" s="3">
        <v>3</v>
      </c>
      <c r="G75" s="3">
        <v>2</v>
      </c>
      <c r="H75" s="3">
        <v>4</v>
      </c>
      <c r="I75" s="3">
        <v>3</v>
      </c>
      <c r="J75" s="3">
        <v>3</v>
      </c>
      <c r="K75" s="2">
        <v>3.3333333333333335</v>
      </c>
      <c r="L75" s="3">
        <v>4</v>
      </c>
      <c r="M75" s="3">
        <v>3</v>
      </c>
      <c r="N75" s="3">
        <v>3</v>
      </c>
      <c r="O75" s="3">
        <v>4</v>
      </c>
      <c r="P75" s="3">
        <v>2</v>
      </c>
      <c r="Q75" s="3">
        <v>3</v>
      </c>
      <c r="R75" s="5">
        <v>3.1666666666666665</v>
      </c>
      <c r="S75" s="3">
        <v>3</v>
      </c>
      <c r="T75" s="3">
        <v>1</v>
      </c>
      <c r="U75" s="3">
        <v>2</v>
      </c>
      <c r="V75" s="3">
        <v>1</v>
      </c>
      <c r="W75" s="3">
        <v>2</v>
      </c>
      <c r="X75" s="3">
        <v>3</v>
      </c>
      <c r="Y75" s="3">
        <v>3</v>
      </c>
      <c r="Z75" s="3">
        <v>1</v>
      </c>
      <c r="AA75" s="2">
        <v>2</v>
      </c>
      <c r="AB75" s="2">
        <v>2.75</v>
      </c>
      <c r="AC75" s="3" t="s">
        <v>1104</v>
      </c>
      <c r="AE75" t="s">
        <v>181</v>
      </c>
      <c r="AF75" s="3">
        <v>1</v>
      </c>
      <c r="AG75" s="3">
        <v>1</v>
      </c>
      <c r="AH75" s="3">
        <v>8</v>
      </c>
      <c r="AI75" s="3">
        <v>9</v>
      </c>
      <c r="AJ75" s="3">
        <v>9</v>
      </c>
      <c r="AK75" s="3">
        <v>9</v>
      </c>
      <c r="AL75" s="3">
        <v>8</v>
      </c>
      <c r="AM75" s="3">
        <v>10</v>
      </c>
      <c r="AN75" s="3">
        <v>6</v>
      </c>
      <c r="AO75" s="3">
        <v>8</v>
      </c>
      <c r="AP75" s="3">
        <v>4</v>
      </c>
      <c r="AQ75" s="3">
        <v>1</v>
      </c>
      <c r="AR75" s="3">
        <v>1</v>
      </c>
      <c r="AS75" s="3">
        <v>2</v>
      </c>
      <c r="AT75" s="3">
        <v>7</v>
      </c>
      <c r="AU75" s="3">
        <v>4</v>
      </c>
      <c r="AW75" s="3">
        <v>475</v>
      </c>
    </row>
    <row r="76" spans="1:49" x14ac:dyDescent="0.2">
      <c r="A76" t="s">
        <v>550</v>
      </c>
      <c r="B76" t="s">
        <v>48</v>
      </c>
      <c r="C76" s="3">
        <v>35</v>
      </c>
      <c r="D76" t="s">
        <v>849</v>
      </c>
      <c r="E76" s="3">
        <v>5</v>
      </c>
      <c r="F76" s="3">
        <v>4</v>
      </c>
      <c r="G76" s="3">
        <v>2</v>
      </c>
      <c r="H76" s="3">
        <v>4</v>
      </c>
      <c r="I76" s="3">
        <v>4</v>
      </c>
      <c r="J76" s="3">
        <v>4</v>
      </c>
      <c r="K76" s="2">
        <v>3.8333333333333335</v>
      </c>
      <c r="L76" s="3">
        <v>5</v>
      </c>
      <c r="M76" s="3">
        <v>4</v>
      </c>
      <c r="N76" s="3">
        <v>4</v>
      </c>
      <c r="O76" s="3">
        <v>3</v>
      </c>
      <c r="P76" s="3">
        <v>4</v>
      </c>
      <c r="Q76" s="3">
        <v>3</v>
      </c>
      <c r="R76" s="5">
        <v>3.8333333333333335</v>
      </c>
      <c r="S76" s="3">
        <v>4</v>
      </c>
      <c r="T76" s="3">
        <v>2</v>
      </c>
      <c r="U76" s="3">
        <v>4</v>
      </c>
      <c r="V76" s="3">
        <v>2</v>
      </c>
      <c r="W76" s="3">
        <v>3</v>
      </c>
      <c r="X76" s="3">
        <v>3</v>
      </c>
      <c r="Y76" s="3">
        <v>4</v>
      </c>
      <c r="Z76" s="3">
        <v>3</v>
      </c>
      <c r="AA76" s="2">
        <v>3.125</v>
      </c>
      <c r="AB76" s="2">
        <v>3.55</v>
      </c>
      <c r="AC76" s="3" t="s">
        <v>1112</v>
      </c>
      <c r="AD76" t="s">
        <v>182</v>
      </c>
      <c r="AE76" t="s">
        <v>183</v>
      </c>
      <c r="AF76" s="3">
        <v>3</v>
      </c>
      <c r="AG76" s="3">
        <v>3</v>
      </c>
      <c r="AH76" s="3">
        <v>4</v>
      </c>
      <c r="AI76" s="3">
        <v>3</v>
      </c>
      <c r="AJ76" s="3">
        <v>3</v>
      </c>
      <c r="AK76" s="3">
        <v>4</v>
      </c>
      <c r="AL76" s="3">
        <v>1</v>
      </c>
      <c r="AM76" s="3">
        <v>4</v>
      </c>
      <c r="AN76" s="3">
        <v>4</v>
      </c>
      <c r="AO76" s="3">
        <v>0</v>
      </c>
      <c r="AP76" s="3">
        <v>2</v>
      </c>
      <c r="AQ76" s="3">
        <v>1</v>
      </c>
      <c r="AR76" s="3">
        <v>3</v>
      </c>
      <c r="AS76" s="3">
        <v>4</v>
      </c>
      <c r="AT76" s="3">
        <v>6</v>
      </c>
      <c r="AU76" s="3">
        <v>3</v>
      </c>
      <c r="AW76" s="3">
        <v>486</v>
      </c>
    </row>
    <row r="77" spans="1:49" x14ac:dyDescent="0.2">
      <c r="A77" t="s">
        <v>551</v>
      </c>
      <c r="B77" t="s">
        <v>48</v>
      </c>
      <c r="C77" s="3">
        <v>28</v>
      </c>
      <c r="D77" t="s">
        <v>987</v>
      </c>
      <c r="E77" s="3">
        <v>6</v>
      </c>
      <c r="F77" s="3">
        <v>5</v>
      </c>
      <c r="G77" s="3">
        <v>5</v>
      </c>
      <c r="H77" s="3">
        <v>6</v>
      </c>
      <c r="I77" s="3">
        <v>4</v>
      </c>
      <c r="J77" s="3">
        <v>6</v>
      </c>
      <c r="K77" s="2">
        <v>5.333333333333333</v>
      </c>
      <c r="L77" s="3">
        <v>5</v>
      </c>
      <c r="M77" s="3">
        <v>5</v>
      </c>
      <c r="N77" s="3">
        <v>5</v>
      </c>
      <c r="O77" s="3">
        <v>5</v>
      </c>
      <c r="P77" s="3">
        <v>6</v>
      </c>
      <c r="Q77" s="3">
        <v>6</v>
      </c>
      <c r="R77" s="5">
        <v>5.333333333333333</v>
      </c>
      <c r="S77" s="3">
        <v>3</v>
      </c>
      <c r="T77" s="3">
        <v>2</v>
      </c>
      <c r="U77" s="3">
        <v>2</v>
      </c>
      <c r="V77" s="3">
        <v>2</v>
      </c>
      <c r="W77" s="3">
        <v>3</v>
      </c>
      <c r="X77" s="3">
        <v>2</v>
      </c>
      <c r="Y77" s="3">
        <v>2</v>
      </c>
      <c r="Z77" s="3">
        <v>5</v>
      </c>
      <c r="AA77" s="2">
        <v>2.625</v>
      </c>
      <c r="AB77" s="2">
        <v>4.25</v>
      </c>
      <c r="AC77" s="3" t="s">
        <v>1089</v>
      </c>
      <c r="AE77" t="s">
        <v>184</v>
      </c>
      <c r="AF77" s="3">
        <v>9</v>
      </c>
      <c r="AG77" s="3">
        <v>9</v>
      </c>
      <c r="AH77" s="3">
        <v>9</v>
      </c>
      <c r="AI77" s="3">
        <v>9</v>
      </c>
      <c r="AJ77" s="3">
        <v>6</v>
      </c>
      <c r="AK77" s="3">
        <v>7</v>
      </c>
      <c r="AL77" s="3">
        <v>8</v>
      </c>
      <c r="AM77" s="3">
        <v>8</v>
      </c>
      <c r="AN77" s="3">
        <v>9</v>
      </c>
      <c r="AO77" s="3">
        <v>8</v>
      </c>
      <c r="AP77" s="3">
        <v>9</v>
      </c>
      <c r="AQ77" s="3">
        <v>10</v>
      </c>
      <c r="AR77" s="3">
        <v>8</v>
      </c>
      <c r="AS77" s="3">
        <v>8</v>
      </c>
      <c r="AT77" s="3">
        <v>8</v>
      </c>
      <c r="AU77" s="3">
        <v>9</v>
      </c>
      <c r="AV77" t="s">
        <v>121</v>
      </c>
      <c r="AW77" s="3">
        <v>476</v>
      </c>
    </row>
    <row r="78" spans="1:49" x14ac:dyDescent="0.2">
      <c r="A78" t="s">
        <v>552</v>
      </c>
      <c r="B78" t="s">
        <v>60</v>
      </c>
      <c r="C78" s="3">
        <v>26</v>
      </c>
      <c r="D78" t="s">
        <v>954</v>
      </c>
      <c r="E78" s="3">
        <v>5</v>
      </c>
      <c r="F78" s="3">
        <v>5</v>
      </c>
      <c r="G78" s="3">
        <v>5</v>
      </c>
      <c r="H78" s="3">
        <v>5</v>
      </c>
      <c r="I78" s="3">
        <v>5</v>
      </c>
      <c r="J78" s="3">
        <v>5</v>
      </c>
      <c r="K78" s="2">
        <v>5</v>
      </c>
      <c r="L78" s="3">
        <v>6</v>
      </c>
      <c r="M78" s="3">
        <v>6</v>
      </c>
      <c r="N78" s="3">
        <v>5</v>
      </c>
      <c r="O78" s="3">
        <v>5</v>
      </c>
      <c r="P78" s="3">
        <v>5</v>
      </c>
      <c r="Q78" s="3">
        <v>5</v>
      </c>
      <c r="R78" s="5">
        <v>5.333333333333333</v>
      </c>
      <c r="S78" s="3">
        <v>5</v>
      </c>
      <c r="T78" s="3">
        <v>5</v>
      </c>
      <c r="U78" s="3">
        <v>5</v>
      </c>
      <c r="V78" s="3">
        <v>5</v>
      </c>
      <c r="W78" s="3">
        <v>5</v>
      </c>
      <c r="X78" s="3">
        <v>6</v>
      </c>
      <c r="Y78" s="3">
        <v>6</v>
      </c>
      <c r="Z78" s="3">
        <v>5</v>
      </c>
      <c r="AA78" s="2">
        <v>5.25</v>
      </c>
      <c r="AB78" s="2">
        <v>5.2</v>
      </c>
      <c r="AC78" s="3" t="s">
        <v>1095</v>
      </c>
      <c r="AE78" t="s">
        <v>185</v>
      </c>
      <c r="AF78" s="3">
        <v>8</v>
      </c>
      <c r="AG78" s="3">
        <v>8</v>
      </c>
      <c r="AH78" s="3">
        <v>8</v>
      </c>
      <c r="AI78" s="3">
        <v>8</v>
      </c>
      <c r="AJ78" s="3">
        <v>9</v>
      </c>
      <c r="AK78" s="3">
        <v>8</v>
      </c>
      <c r="AL78" s="3">
        <v>7</v>
      </c>
      <c r="AM78" s="3">
        <v>7</v>
      </c>
      <c r="AN78" s="3">
        <v>7</v>
      </c>
      <c r="AO78" s="3">
        <v>7</v>
      </c>
      <c r="AP78" s="3">
        <v>4</v>
      </c>
      <c r="AQ78" s="3">
        <v>5</v>
      </c>
      <c r="AR78" s="3">
        <v>6</v>
      </c>
      <c r="AS78" s="3">
        <v>6</v>
      </c>
      <c r="AT78" s="3">
        <v>6</v>
      </c>
      <c r="AU78" s="3">
        <v>6</v>
      </c>
      <c r="AW78" s="3">
        <v>504</v>
      </c>
    </row>
    <row r="79" spans="1:49" x14ac:dyDescent="0.2">
      <c r="A79" t="s">
        <v>553</v>
      </c>
      <c r="B79" t="s">
        <v>48</v>
      </c>
      <c r="C79" s="3">
        <v>26</v>
      </c>
      <c r="D79" t="s">
        <v>920</v>
      </c>
      <c r="E79" s="3">
        <v>6</v>
      </c>
      <c r="F79" s="3">
        <v>6</v>
      </c>
      <c r="G79" s="3">
        <v>6</v>
      </c>
      <c r="H79" s="3">
        <v>6</v>
      </c>
      <c r="I79" s="3">
        <v>6</v>
      </c>
      <c r="J79" s="3">
        <v>6</v>
      </c>
      <c r="K79" s="2">
        <v>6</v>
      </c>
      <c r="L79" s="3">
        <v>6</v>
      </c>
      <c r="M79" s="3">
        <v>6</v>
      </c>
      <c r="N79" s="3">
        <v>6</v>
      </c>
      <c r="O79" s="3">
        <v>6</v>
      </c>
      <c r="P79" s="3">
        <v>6</v>
      </c>
      <c r="Q79" s="3">
        <v>6</v>
      </c>
      <c r="R79" s="5">
        <v>6</v>
      </c>
      <c r="S79" s="3">
        <v>6</v>
      </c>
      <c r="T79" s="3">
        <v>5</v>
      </c>
      <c r="U79" s="3">
        <v>6</v>
      </c>
      <c r="V79" s="3">
        <v>4</v>
      </c>
      <c r="W79" s="3">
        <v>5</v>
      </c>
      <c r="X79" s="3">
        <v>6</v>
      </c>
      <c r="Y79" s="3">
        <v>6</v>
      </c>
      <c r="Z79" s="3">
        <v>6</v>
      </c>
      <c r="AA79" s="2">
        <v>5.5</v>
      </c>
      <c r="AB79" s="2">
        <v>5.8</v>
      </c>
      <c r="AC79" s="3" t="s">
        <v>1096</v>
      </c>
      <c r="AE79" t="s">
        <v>186</v>
      </c>
      <c r="AF79" s="3">
        <v>4</v>
      </c>
      <c r="AG79" s="3">
        <v>6</v>
      </c>
      <c r="AH79" s="3">
        <v>10</v>
      </c>
      <c r="AI79" s="3">
        <v>9</v>
      </c>
      <c r="AJ79" s="3">
        <v>10</v>
      </c>
      <c r="AK79" s="3">
        <v>10</v>
      </c>
      <c r="AL79" s="3">
        <v>9</v>
      </c>
      <c r="AM79" s="3">
        <v>8</v>
      </c>
      <c r="AN79" s="3">
        <v>10</v>
      </c>
      <c r="AO79" s="3">
        <v>10</v>
      </c>
      <c r="AP79" s="3">
        <v>10</v>
      </c>
      <c r="AQ79" s="3">
        <v>10</v>
      </c>
      <c r="AR79" s="3">
        <v>9</v>
      </c>
      <c r="AS79" s="3">
        <v>8</v>
      </c>
      <c r="AT79" s="3">
        <v>10</v>
      </c>
      <c r="AU79" s="3">
        <v>10</v>
      </c>
      <c r="AV79" t="s">
        <v>187</v>
      </c>
      <c r="AW79" s="3">
        <v>367</v>
      </c>
    </row>
    <row r="80" spans="1:49" x14ac:dyDescent="0.2">
      <c r="A80" t="s">
        <v>554</v>
      </c>
      <c r="B80" t="s">
        <v>48</v>
      </c>
      <c r="C80" s="3">
        <v>26</v>
      </c>
      <c r="D80" t="s">
        <v>986</v>
      </c>
      <c r="E80" s="3">
        <v>4</v>
      </c>
      <c r="F80" s="3">
        <v>5</v>
      </c>
      <c r="G80" s="3">
        <v>4</v>
      </c>
      <c r="H80" s="3">
        <v>5</v>
      </c>
      <c r="I80" s="3">
        <v>5</v>
      </c>
      <c r="J80" s="3">
        <v>6</v>
      </c>
      <c r="K80" s="2">
        <v>4.833333333333333</v>
      </c>
      <c r="L80" s="3">
        <v>6</v>
      </c>
      <c r="M80" s="3">
        <v>5</v>
      </c>
      <c r="N80" s="3">
        <v>6</v>
      </c>
      <c r="O80" s="3">
        <v>5</v>
      </c>
      <c r="P80" s="3">
        <v>4</v>
      </c>
      <c r="Q80" s="3">
        <v>5</v>
      </c>
      <c r="R80" s="5">
        <v>5.166666666666667</v>
      </c>
      <c r="S80" s="3">
        <v>6</v>
      </c>
      <c r="T80" s="3">
        <v>3</v>
      </c>
      <c r="U80" s="3">
        <v>5</v>
      </c>
      <c r="V80" s="3">
        <v>3</v>
      </c>
      <c r="W80" s="3">
        <v>5</v>
      </c>
      <c r="X80" s="3">
        <v>1</v>
      </c>
      <c r="Y80" s="3">
        <v>4</v>
      </c>
      <c r="Z80" s="3">
        <v>2</v>
      </c>
      <c r="AA80" s="2">
        <v>3.625</v>
      </c>
      <c r="AB80" s="2">
        <v>4.45</v>
      </c>
      <c r="AC80" s="3" t="s">
        <v>1090</v>
      </c>
      <c r="AE80" t="s">
        <v>188</v>
      </c>
      <c r="AF80" s="3">
        <v>10</v>
      </c>
      <c r="AG80" s="3">
        <v>9</v>
      </c>
      <c r="AH80" s="3">
        <v>8</v>
      </c>
      <c r="AI80" s="3">
        <v>10</v>
      </c>
      <c r="AJ80" s="3">
        <v>4</v>
      </c>
      <c r="AK80" s="3">
        <v>7</v>
      </c>
      <c r="AL80" s="3">
        <v>5</v>
      </c>
      <c r="AM80" s="3">
        <v>9</v>
      </c>
      <c r="AN80" s="3">
        <v>10</v>
      </c>
      <c r="AO80" s="3">
        <v>6</v>
      </c>
      <c r="AP80" s="3">
        <v>9</v>
      </c>
      <c r="AQ80" s="3">
        <v>3</v>
      </c>
      <c r="AR80" s="3">
        <v>9</v>
      </c>
      <c r="AS80" s="3">
        <v>9</v>
      </c>
      <c r="AT80" s="3">
        <v>10</v>
      </c>
      <c r="AU80" s="3">
        <v>6</v>
      </c>
      <c r="AW80" s="3">
        <v>478</v>
      </c>
    </row>
    <row r="81" spans="1:49" x14ac:dyDescent="0.2">
      <c r="A81" t="s">
        <v>555</v>
      </c>
      <c r="B81" t="s">
        <v>48</v>
      </c>
      <c r="C81" s="3">
        <v>42</v>
      </c>
      <c r="D81" t="s">
        <v>954</v>
      </c>
      <c r="E81" s="3">
        <v>5</v>
      </c>
      <c r="F81" s="3">
        <v>5</v>
      </c>
      <c r="G81" s="3">
        <v>3</v>
      </c>
      <c r="H81" s="3">
        <v>4</v>
      </c>
      <c r="I81" s="3">
        <v>3</v>
      </c>
      <c r="J81" s="3">
        <v>3</v>
      </c>
      <c r="K81" s="2">
        <v>3.8333333333333335</v>
      </c>
      <c r="L81" s="3">
        <v>5</v>
      </c>
      <c r="M81" s="3">
        <v>3</v>
      </c>
      <c r="N81" s="3">
        <v>3</v>
      </c>
      <c r="O81" s="3">
        <v>4</v>
      </c>
      <c r="P81" s="3">
        <v>3</v>
      </c>
      <c r="Q81" s="3">
        <v>3</v>
      </c>
      <c r="R81" s="5">
        <v>3.5</v>
      </c>
      <c r="S81" s="3">
        <v>2</v>
      </c>
      <c r="T81" s="3">
        <v>3</v>
      </c>
      <c r="U81" s="3">
        <v>2</v>
      </c>
      <c r="V81" s="3">
        <v>3</v>
      </c>
      <c r="W81" s="3">
        <v>4</v>
      </c>
      <c r="X81" s="3">
        <v>4</v>
      </c>
      <c r="Y81" s="3">
        <v>3</v>
      </c>
      <c r="Z81" s="3">
        <v>2</v>
      </c>
      <c r="AA81" s="2">
        <v>2.875</v>
      </c>
      <c r="AB81" s="2">
        <v>3.35</v>
      </c>
      <c r="AC81" s="3" t="s">
        <v>1072</v>
      </c>
      <c r="AE81" t="s">
        <v>189</v>
      </c>
      <c r="AF81" s="3">
        <v>7</v>
      </c>
      <c r="AG81" s="3">
        <v>6</v>
      </c>
      <c r="AH81" s="3">
        <v>7</v>
      </c>
      <c r="AI81" s="3">
        <v>8</v>
      </c>
      <c r="AJ81" s="3">
        <v>8</v>
      </c>
      <c r="AK81" s="3">
        <v>8</v>
      </c>
      <c r="AL81" s="3">
        <v>8</v>
      </c>
      <c r="AM81" s="3">
        <v>8</v>
      </c>
      <c r="AN81" s="3">
        <v>8</v>
      </c>
      <c r="AO81" s="3">
        <v>8</v>
      </c>
      <c r="AP81" s="3">
        <v>7</v>
      </c>
      <c r="AQ81" s="3">
        <v>7</v>
      </c>
      <c r="AR81" s="3">
        <v>6</v>
      </c>
      <c r="AS81" s="3">
        <v>6</v>
      </c>
      <c r="AT81" s="3">
        <v>6</v>
      </c>
      <c r="AU81" s="3">
        <v>6</v>
      </c>
      <c r="AW81" s="3">
        <v>503</v>
      </c>
    </row>
    <row r="82" spans="1:49" x14ac:dyDescent="0.2">
      <c r="A82" t="s">
        <v>556</v>
      </c>
      <c r="B82" t="s">
        <v>60</v>
      </c>
      <c r="C82" s="3">
        <v>25</v>
      </c>
      <c r="D82" t="s">
        <v>800</v>
      </c>
      <c r="E82" s="3">
        <v>3</v>
      </c>
      <c r="F82" s="3">
        <v>3</v>
      </c>
      <c r="G82" s="3">
        <v>2</v>
      </c>
      <c r="H82" s="3">
        <v>2</v>
      </c>
      <c r="I82" s="3">
        <v>3</v>
      </c>
      <c r="J82" s="3">
        <v>3</v>
      </c>
      <c r="K82" s="2">
        <v>2.6666666666666665</v>
      </c>
      <c r="L82" s="3">
        <v>4</v>
      </c>
      <c r="M82" s="3">
        <v>3</v>
      </c>
      <c r="N82" s="3">
        <v>3</v>
      </c>
      <c r="O82" s="3">
        <v>3</v>
      </c>
      <c r="P82" s="3">
        <v>2</v>
      </c>
      <c r="Q82" s="3">
        <v>3</v>
      </c>
      <c r="R82" s="5">
        <v>3</v>
      </c>
      <c r="S82" s="3">
        <v>4</v>
      </c>
      <c r="T82" s="3">
        <v>3</v>
      </c>
      <c r="U82" s="3">
        <v>3</v>
      </c>
      <c r="V82" s="3">
        <v>3</v>
      </c>
      <c r="W82" s="3">
        <v>3</v>
      </c>
      <c r="X82" s="3">
        <v>3</v>
      </c>
      <c r="Y82" s="3">
        <v>3</v>
      </c>
      <c r="Z82" s="3">
        <v>3</v>
      </c>
      <c r="AA82" s="2">
        <v>3.125</v>
      </c>
      <c r="AB82" s="2">
        <v>2.95</v>
      </c>
      <c r="AC82" s="3" t="s">
        <v>1104</v>
      </c>
      <c r="AE82" t="s">
        <v>190</v>
      </c>
      <c r="AF82" s="3">
        <v>8</v>
      </c>
      <c r="AG82" s="3">
        <v>8</v>
      </c>
      <c r="AH82" s="3">
        <v>8</v>
      </c>
      <c r="AI82" s="3">
        <v>7</v>
      </c>
      <c r="AJ82" s="3">
        <v>9</v>
      </c>
      <c r="AK82" s="3">
        <v>8</v>
      </c>
      <c r="AL82" s="3">
        <v>7</v>
      </c>
      <c r="AM82" s="3">
        <v>9</v>
      </c>
      <c r="AN82" s="3">
        <v>6</v>
      </c>
      <c r="AO82" s="3">
        <v>6</v>
      </c>
      <c r="AP82" s="3">
        <v>7</v>
      </c>
      <c r="AQ82" s="3">
        <v>8</v>
      </c>
      <c r="AR82" s="3">
        <v>6</v>
      </c>
      <c r="AS82" s="3">
        <v>6</v>
      </c>
      <c r="AT82" s="3">
        <v>4</v>
      </c>
      <c r="AU82" s="3">
        <v>6</v>
      </c>
      <c r="AW82" s="3">
        <v>471</v>
      </c>
    </row>
    <row r="83" spans="1:49" x14ac:dyDescent="0.2">
      <c r="A83" t="s">
        <v>557</v>
      </c>
      <c r="B83" t="s">
        <v>60</v>
      </c>
      <c r="C83" s="3">
        <v>27</v>
      </c>
      <c r="D83" t="s">
        <v>1012</v>
      </c>
      <c r="E83" s="3">
        <v>5</v>
      </c>
      <c r="F83" s="3">
        <v>5</v>
      </c>
      <c r="G83" s="3">
        <v>5</v>
      </c>
      <c r="H83" s="3">
        <v>5</v>
      </c>
      <c r="I83" s="3">
        <v>5</v>
      </c>
      <c r="J83" s="3">
        <v>5</v>
      </c>
      <c r="K83" s="2">
        <v>5</v>
      </c>
      <c r="L83" s="3">
        <v>5</v>
      </c>
      <c r="M83" s="3">
        <v>4</v>
      </c>
      <c r="N83" s="3">
        <v>4</v>
      </c>
      <c r="O83" s="3">
        <v>5</v>
      </c>
      <c r="P83" s="3">
        <v>5</v>
      </c>
      <c r="Q83" s="3">
        <v>5</v>
      </c>
      <c r="R83" s="5">
        <v>4.666666666666667</v>
      </c>
      <c r="S83" s="3">
        <v>5</v>
      </c>
      <c r="T83" s="3">
        <v>2</v>
      </c>
      <c r="U83" s="3">
        <v>3</v>
      </c>
      <c r="V83" s="3">
        <v>5</v>
      </c>
      <c r="W83" s="3">
        <v>3</v>
      </c>
      <c r="X83" s="3">
        <v>3</v>
      </c>
      <c r="Y83" s="3">
        <v>4</v>
      </c>
      <c r="Z83" s="3">
        <v>4</v>
      </c>
      <c r="AA83" s="2">
        <v>3.625</v>
      </c>
      <c r="AB83" s="2">
        <v>4.3499999999999996</v>
      </c>
      <c r="AC83" s="3" t="s">
        <v>1104</v>
      </c>
      <c r="AE83" t="s">
        <v>191</v>
      </c>
      <c r="AF83" s="3">
        <v>6</v>
      </c>
      <c r="AG83" s="3">
        <v>6</v>
      </c>
      <c r="AH83" s="3">
        <v>6</v>
      </c>
      <c r="AI83" s="3">
        <v>6</v>
      </c>
      <c r="AJ83" s="3">
        <v>6</v>
      </c>
      <c r="AK83" s="3">
        <v>4</v>
      </c>
      <c r="AL83" s="3">
        <v>6</v>
      </c>
      <c r="AM83" s="3">
        <v>6</v>
      </c>
      <c r="AN83" s="3">
        <v>6</v>
      </c>
      <c r="AO83" s="3">
        <v>4</v>
      </c>
      <c r="AP83" s="3">
        <v>4</v>
      </c>
      <c r="AQ83" s="3">
        <v>6</v>
      </c>
      <c r="AR83" s="3">
        <v>6</v>
      </c>
      <c r="AS83" s="3">
        <v>6</v>
      </c>
      <c r="AT83" s="3">
        <v>4</v>
      </c>
      <c r="AU83" s="3">
        <v>4</v>
      </c>
      <c r="AW83" s="3">
        <v>364</v>
      </c>
    </row>
    <row r="84" spans="1:49" x14ac:dyDescent="0.2">
      <c r="A84" t="s">
        <v>559</v>
      </c>
      <c r="B84" t="s">
        <v>48</v>
      </c>
      <c r="C84" s="3">
        <v>26</v>
      </c>
      <c r="D84" t="s">
        <v>953</v>
      </c>
      <c r="E84" s="3">
        <v>3</v>
      </c>
      <c r="F84" s="3">
        <v>4</v>
      </c>
      <c r="G84" s="3">
        <v>4</v>
      </c>
      <c r="H84" s="3">
        <v>3</v>
      </c>
      <c r="I84" s="3">
        <v>4</v>
      </c>
      <c r="J84" s="3">
        <v>3</v>
      </c>
      <c r="K84" s="2">
        <v>3.5</v>
      </c>
      <c r="L84" s="3">
        <v>4</v>
      </c>
      <c r="M84" s="3">
        <v>4</v>
      </c>
      <c r="N84" s="3">
        <v>4</v>
      </c>
      <c r="O84" s="3">
        <v>4</v>
      </c>
      <c r="P84" s="3">
        <v>4</v>
      </c>
      <c r="Q84" s="3">
        <v>4</v>
      </c>
      <c r="R84" s="5">
        <v>4</v>
      </c>
      <c r="S84" s="3">
        <v>4</v>
      </c>
      <c r="T84" s="3">
        <v>4</v>
      </c>
      <c r="U84" s="3">
        <v>4</v>
      </c>
      <c r="V84" s="3">
        <v>4</v>
      </c>
      <c r="W84" s="3">
        <v>4</v>
      </c>
      <c r="X84" s="3">
        <v>4</v>
      </c>
      <c r="Y84" s="3">
        <v>4</v>
      </c>
      <c r="Z84" s="3">
        <v>4</v>
      </c>
      <c r="AA84" s="2">
        <v>4</v>
      </c>
      <c r="AB84" s="2">
        <v>3.85</v>
      </c>
      <c r="AC84" s="3" t="s">
        <v>1096</v>
      </c>
      <c r="AE84" t="s">
        <v>194</v>
      </c>
      <c r="AF84" s="3">
        <v>3</v>
      </c>
      <c r="AG84" s="3">
        <v>6</v>
      </c>
      <c r="AH84" s="3">
        <v>5</v>
      </c>
      <c r="AI84" s="3">
        <v>5</v>
      </c>
      <c r="AJ84" s="3">
        <v>6</v>
      </c>
      <c r="AK84" s="3">
        <v>6</v>
      </c>
      <c r="AL84" s="3">
        <v>5</v>
      </c>
      <c r="AM84" s="3">
        <v>5</v>
      </c>
      <c r="AN84" s="3">
        <v>5</v>
      </c>
      <c r="AO84" s="3">
        <v>5</v>
      </c>
      <c r="AP84" s="3">
        <v>6</v>
      </c>
      <c r="AQ84" s="3">
        <v>5</v>
      </c>
      <c r="AR84" s="3">
        <v>6</v>
      </c>
      <c r="AS84" s="3">
        <v>6</v>
      </c>
      <c r="AT84" s="3">
        <v>5</v>
      </c>
      <c r="AU84" s="3">
        <v>6</v>
      </c>
      <c r="AW84" s="3">
        <v>512</v>
      </c>
    </row>
    <row r="85" spans="1:49" x14ac:dyDescent="0.2">
      <c r="A85" t="s">
        <v>560</v>
      </c>
      <c r="B85" t="s">
        <v>48</v>
      </c>
      <c r="C85" s="3">
        <v>29</v>
      </c>
      <c r="D85" t="s">
        <v>954</v>
      </c>
      <c r="E85" s="3">
        <v>6</v>
      </c>
      <c r="F85" s="3">
        <v>6</v>
      </c>
      <c r="G85" s="3">
        <v>6</v>
      </c>
      <c r="H85" s="3">
        <v>6</v>
      </c>
      <c r="I85" s="3">
        <v>6</v>
      </c>
      <c r="J85" s="3">
        <v>6</v>
      </c>
      <c r="K85" s="2">
        <v>6</v>
      </c>
      <c r="L85" s="3">
        <v>6</v>
      </c>
      <c r="M85" s="3">
        <v>6</v>
      </c>
      <c r="N85" s="3">
        <v>6</v>
      </c>
      <c r="O85" s="3">
        <v>6</v>
      </c>
      <c r="P85" s="3">
        <v>6</v>
      </c>
      <c r="Q85" s="3">
        <v>6</v>
      </c>
      <c r="R85" s="5">
        <v>6</v>
      </c>
      <c r="S85" s="3">
        <v>6</v>
      </c>
      <c r="T85" s="3">
        <v>3</v>
      </c>
      <c r="U85" s="3">
        <v>6</v>
      </c>
      <c r="V85" s="3">
        <v>3</v>
      </c>
      <c r="W85" s="3">
        <v>6</v>
      </c>
      <c r="X85" s="3">
        <v>6</v>
      </c>
      <c r="Y85" s="3">
        <v>3</v>
      </c>
      <c r="Z85" s="3">
        <v>4</v>
      </c>
      <c r="AA85" s="2">
        <v>4.625</v>
      </c>
      <c r="AB85" s="2">
        <v>5.45</v>
      </c>
      <c r="AC85" s="3" t="s">
        <v>1059</v>
      </c>
      <c r="AE85" t="s">
        <v>195</v>
      </c>
      <c r="AF85" s="3">
        <v>8</v>
      </c>
      <c r="AG85" s="3">
        <v>10</v>
      </c>
      <c r="AH85" s="3">
        <v>8</v>
      </c>
      <c r="AI85" s="3">
        <v>7</v>
      </c>
      <c r="AJ85" s="3">
        <v>10</v>
      </c>
      <c r="AK85" s="3">
        <v>9</v>
      </c>
      <c r="AL85" s="3">
        <v>9</v>
      </c>
      <c r="AM85" s="3">
        <v>7</v>
      </c>
      <c r="AN85" s="3">
        <v>9</v>
      </c>
      <c r="AO85" s="3">
        <v>6</v>
      </c>
      <c r="AP85" s="3">
        <v>9</v>
      </c>
      <c r="AQ85" s="3">
        <v>10</v>
      </c>
      <c r="AR85" s="3">
        <v>8</v>
      </c>
      <c r="AS85" s="3">
        <v>4</v>
      </c>
      <c r="AT85" s="3">
        <v>5</v>
      </c>
      <c r="AU85" s="3">
        <v>5</v>
      </c>
      <c r="AW85" s="3">
        <v>534</v>
      </c>
    </row>
    <row r="86" spans="1:49" x14ac:dyDescent="0.2">
      <c r="A86" t="s">
        <v>561</v>
      </c>
      <c r="B86" t="s">
        <v>60</v>
      </c>
      <c r="C86" s="3">
        <v>55</v>
      </c>
      <c r="D86" t="s">
        <v>1012</v>
      </c>
      <c r="E86" s="3">
        <v>5</v>
      </c>
      <c r="F86" s="3">
        <v>5</v>
      </c>
      <c r="G86" s="3">
        <v>4</v>
      </c>
      <c r="H86" s="3">
        <v>6</v>
      </c>
      <c r="I86" s="3">
        <v>4</v>
      </c>
      <c r="J86" s="3">
        <v>5</v>
      </c>
      <c r="K86" s="2">
        <v>4.833333333333333</v>
      </c>
      <c r="L86" s="3">
        <v>6</v>
      </c>
      <c r="M86" s="3">
        <v>3</v>
      </c>
      <c r="N86" s="3">
        <v>3</v>
      </c>
      <c r="O86" s="3">
        <v>3</v>
      </c>
      <c r="P86" s="3">
        <v>3</v>
      </c>
      <c r="Q86" s="3">
        <v>3</v>
      </c>
      <c r="R86" s="5">
        <v>3.5</v>
      </c>
      <c r="S86" s="3">
        <v>5</v>
      </c>
      <c r="T86" s="3">
        <v>5</v>
      </c>
      <c r="U86" s="3">
        <v>5</v>
      </c>
      <c r="V86" s="3">
        <v>6</v>
      </c>
      <c r="W86" s="3">
        <v>6</v>
      </c>
      <c r="X86" s="3">
        <v>6</v>
      </c>
      <c r="Y86" s="3">
        <v>6</v>
      </c>
      <c r="Z86" s="3">
        <v>5</v>
      </c>
      <c r="AA86" s="2">
        <v>5.5</v>
      </c>
      <c r="AB86" s="2">
        <v>4.7</v>
      </c>
      <c r="AC86" s="3" t="s">
        <v>1093</v>
      </c>
      <c r="AE86" t="s">
        <v>197</v>
      </c>
      <c r="AF86" s="3">
        <v>1</v>
      </c>
      <c r="AG86" s="3">
        <v>2</v>
      </c>
      <c r="AH86" s="3">
        <v>4</v>
      </c>
      <c r="AI86" s="3">
        <v>5</v>
      </c>
      <c r="AJ86" s="3">
        <v>5</v>
      </c>
      <c r="AK86" s="3">
        <v>2</v>
      </c>
      <c r="AL86" s="3">
        <v>2</v>
      </c>
      <c r="AM86" s="3">
        <v>5</v>
      </c>
      <c r="AN86" s="3">
        <v>4</v>
      </c>
      <c r="AO86" s="3">
        <v>7</v>
      </c>
      <c r="AP86" s="3">
        <v>9</v>
      </c>
      <c r="AQ86" s="3">
        <v>1</v>
      </c>
      <c r="AR86" s="3">
        <v>5</v>
      </c>
      <c r="AS86" s="3">
        <v>6</v>
      </c>
      <c r="AT86" s="3">
        <v>6</v>
      </c>
      <c r="AU86" s="3">
        <v>6</v>
      </c>
      <c r="AW86" s="3">
        <v>453</v>
      </c>
    </row>
    <row r="87" spans="1:49" x14ac:dyDescent="0.2">
      <c r="A87" t="s">
        <v>562</v>
      </c>
      <c r="B87" t="s">
        <v>48</v>
      </c>
      <c r="C87" s="3">
        <v>41</v>
      </c>
      <c r="D87" t="s">
        <v>933</v>
      </c>
      <c r="E87" s="3">
        <v>5</v>
      </c>
      <c r="F87" s="3">
        <v>6</v>
      </c>
      <c r="G87" s="3">
        <v>6</v>
      </c>
      <c r="H87" s="3">
        <v>6</v>
      </c>
      <c r="I87" s="3">
        <v>6</v>
      </c>
      <c r="J87" s="3">
        <v>6</v>
      </c>
      <c r="K87" s="2">
        <v>5.833333333333333</v>
      </c>
      <c r="L87" s="3">
        <v>6</v>
      </c>
      <c r="M87" s="3">
        <v>6</v>
      </c>
      <c r="N87" s="3">
        <v>6</v>
      </c>
      <c r="O87" s="3">
        <v>6</v>
      </c>
      <c r="P87" s="3">
        <v>5</v>
      </c>
      <c r="Q87" s="3">
        <v>6</v>
      </c>
      <c r="R87" s="5">
        <v>5.833333333333333</v>
      </c>
      <c r="S87" s="3">
        <v>5</v>
      </c>
      <c r="T87" s="3">
        <v>5</v>
      </c>
      <c r="U87" s="3">
        <v>5</v>
      </c>
      <c r="V87" s="3">
        <v>3</v>
      </c>
      <c r="W87" s="3">
        <v>4</v>
      </c>
      <c r="X87" s="3">
        <v>5</v>
      </c>
      <c r="Y87" s="3">
        <v>5</v>
      </c>
      <c r="Z87" s="3">
        <v>4</v>
      </c>
      <c r="AA87" s="2">
        <v>4.5</v>
      </c>
      <c r="AB87" s="2">
        <v>5.3</v>
      </c>
      <c r="AC87" s="3" t="s">
        <v>1096</v>
      </c>
      <c r="AE87" t="s">
        <v>198</v>
      </c>
      <c r="AF87" s="3">
        <v>6</v>
      </c>
      <c r="AG87" s="3">
        <v>7</v>
      </c>
      <c r="AH87" s="3">
        <v>8</v>
      </c>
      <c r="AI87" s="3">
        <v>7</v>
      </c>
      <c r="AJ87" s="3">
        <v>8</v>
      </c>
      <c r="AK87" s="3">
        <v>7</v>
      </c>
      <c r="AL87" s="3">
        <v>6</v>
      </c>
      <c r="AM87" s="3">
        <v>8</v>
      </c>
      <c r="AN87" s="3">
        <v>8</v>
      </c>
      <c r="AO87" s="3">
        <v>9</v>
      </c>
      <c r="AP87" s="3">
        <v>9</v>
      </c>
      <c r="AQ87" s="3">
        <v>8</v>
      </c>
      <c r="AR87" s="3">
        <v>7</v>
      </c>
      <c r="AS87" s="3">
        <v>7</v>
      </c>
      <c r="AT87" s="3">
        <v>8</v>
      </c>
      <c r="AU87" s="3">
        <v>8</v>
      </c>
      <c r="AV87" t="s">
        <v>199</v>
      </c>
      <c r="AW87" s="3">
        <v>550</v>
      </c>
    </row>
    <row r="88" spans="1:49" x14ac:dyDescent="0.2">
      <c r="A88" t="s">
        <v>563</v>
      </c>
      <c r="B88" t="s">
        <v>60</v>
      </c>
      <c r="C88" s="3">
        <v>29</v>
      </c>
      <c r="D88" t="s">
        <v>1027</v>
      </c>
      <c r="E88" s="3">
        <v>4</v>
      </c>
      <c r="F88" s="3">
        <v>4</v>
      </c>
      <c r="G88" s="3">
        <v>5</v>
      </c>
      <c r="H88" s="3">
        <v>4</v>
      </c>
      <c r="I88" s="3">
        <v>5</v>
      </c>
      <c r="J88" s="3">
        <v>6</v>
      </c>
      <c r="K88" s="2">
        <v>4.666666666666667</v>
      </c>
      <c r="L88" s="3">
        <v>5</v>
      </c>
      <c r="M88" s="3">
        <v>5</v>
      </c>
      <c r="N88" s="3">
        <v>5</v>
      </c>
      <c r="O88" s="3">
        <v>5</v>
      </c>
      <c r="P88" s="3">
        <v>6</v>
      </c>
      <c r="Q88" s="3">
        <v>4</v>
      </c>
      <c r="R88" s="5">
        <v>5</v>
      </c>
      <c r="S88" s="3">
        <v>4</v>
      </c>
      <c r="T88" s="3">
        <v>3</v>
      </c>
      <c r="U88" s="3">
        <v>5</v>
      </c>
      <c r="V88" s="3">
        <v>3</v>
      </c>
      <c r="W88" s="3">
        <v>3</v>
      </c>
      <c r="X88" s="3">
        <v>3</v>
      </c>
      <c r="Y88" s="3">
        <v>3</v>
      </c>
      <c r="Z88" s="3">
        <v>3</v>
      </c>
      <c r="AA88" s="2">
        <v>3.375</v>
      </c>
      <c r="AB88" s="2">
        <v>4.25</v>
      </c>
      <c r="AC88" s="3" t="s">
        <v>1111</v>
      </c>
      <c r="AE88" t="s">
        <v>200</v>
      </c>
      <c r="AF88" s="3">
        <v>7</v>
      </c>
      <c r="AG88" s="3">
        <v>8</v>
      </c>
      <c r="AH88" s="3">
        <v>8</v>
      </c>
      <c r="AI88" s="3">
        <v>8</v>
      </c>
      <c r="AJ88" s="3">
        <v>7</v>
      </c>
      <c r="AK88" s="3">
        <v>6</v>
      </c>
      <c r="AL88" s="3">
        <v>7</v>
      </c>
      <c r="AM88" s="3">
        <v>7</v>
      </c>
      <c r="AN88" s="3">
        <v>6</v>
      </c>
      <c r="AO88" s="3">
        <v>8</v>
      </c>
      <c r="AP88" s="3">
        <v>7</v>
      </c>
      <c r="AQ88" s="3">
        <v>5</v>
      </c>
      <c r="AR88" s="3">
        <v>5</v>
      </c>
      <c r="AS88" s="3">
        <v>6</v>
      </c>
      <c r="AT88" s="3">
        <v>6</v>
      </c>
      <c r="AU88" s="3">
        <v>6</v>
      </c>
      <c r="AV88" t="s">
        <v>121</v>
      </c>
      <c r="AW88" s="3">
        <v>508</v>
      </c>
    </row>
    <row r="89" spans="1:49" x14ac:dyDescent="0.2">
      <c r="A89" t="s">
        <v>564</v>
      </c>
      <c r="B89" t="s">
        <v>48</v>
      </c>
      <c r="C89" s="3">
        <v>21</v>
      </c>
      <c r="D89" t="s">
        <v>953</v>
      </c>
      <c r="E89" s="3">
        <v>5</v>
      </c>
      <c r="F89" s="3">
        <v>5</v>
      </c>
      <c r="G89" s="3">
        <v>5</v>
      </c>
      <c r="H89" s="3">
        <v>5</v>
      </c>
      <c r="I89" s="3">
        <v>5</v>
      </c>
      <c r="J89" s="3">
        <v>5</v>
      </c>
      <c r="K89" s="2">
        <v>5</v>
      </c>
      <c r="L89" s="3">
        <v>6</v>
      </c>
      <c r="M89" s="3">
        <v>5</v>
      </c>
      <c r="N89" s="3">
        <v>6</v>
      </c>
      <c r="O89" s="3">
        <v>5</v>
      </c>
      <c r="P89" s="3">
        <v>5</v>
      </c>
      <c r="Q89" s="3">
        <v>5</v>
      </c>
      <c r="R89" s="5">
        <v>5.333333333333333</v>
      </c>
      <c r="S89" s="3">
        <v>5</v>
      </c>
      <c r="T89" s="3">
        <v>5</v>
      </c>
      <c r="U89" s="3">
        <v>5</v>
      </c>
      <c r="V89" s="3">
        <v>3</v>
      </c>
      <c r="W89" s="3">
        <v>4</v>
      </c>
      <c r="X89" s="3">
        <v>3</v>
      </c>
      <c r="Y89" s="3">
        <v>4</v>
      </c>
      <c r="Z89" s="3">
        <v>5</v>
      </c>
      <c r="AA89" s="2">
        <v>4.25</v>
      </c>
      <c r="AB89" s="2">
        <v>4.8</v>
      </c>
      <c r="AC89" s="3" t="s">
        <v>1089</v>
      </c>
      <c r="AE89" t="s">
        <v>201</v>
      </c>
      <c r="AF89" s="3">
        <v>8</v>
      </c>
      <c r="AG89" s="3">
        <v>9</v>
      </c>
      <c r="AH89" s="3">
        <v>9</v>
      </c>
      <c r="AI89" s="3">
        <v>8</v>
      </c>
      <c r="AJ89" s="3">
        <v>8</v>
      </c>
      <c r="AK89" s="3">
        <v>6</v>
      </c>
      <c r="AL89" s="3">
        <v>7</v>
      </c>
      <c r="AM89" s="3">
        <v>9</v>
      </c>
      <c r="AN89" s="3">
        <v>6</v>
      </c>
      <c r="AO89" s="3">
        <v>9</v>
      </c>
      <c r="AP89" s="3">
        <v>6</v>
      </c>
      <c r="AQ89" s="3">
        <v>4</v>
      </c>
      <c r="AR89" s="3">
        <v>8</v>
      </c>
      <c r="AS89" s="3">
        <v>8</v>
      </c>
      <c r="AT89" s="3">
        <v>8</v>
      </c>
      <c r="AU89" s="3">
        <v>7</v>
      </c>
      <c r="AW89" s="3">
        <v>536</v>
      </c>
    </row>
    <row r="90" spans="1:49" x14ac:dyDescent="0.2">
      <c r="A90" t="s">
        <v>565</v>
      </c>
      <c r="B90" t="s">
        <v>60</v>
      </c>
      <c r="C90" s="3">
        <v>21</v>
      </c>
      <c r="D90" t="s">
        <v>954</v>
      </c>
      <c r="E90" s="3">
        <v>5</v>
      </c>
      <c r="F90" s="3">
        <v>5</v>
      </c>
      <c r="G90" s="3">
        <v>5</v>
      </c>
      <c r="H90" s="3">
        <v>6</v>
      </c>
      <c r="I90" s="3">
        <v>5</v>
      </c>
      <c r="J90" s="3">
        <v>6</v>
      </c>
      <c r="K90" s="2">
        <v>5.333333333333333</v>
      </c>
      <c r="L90" s="3">
        <v>6</v>
      </c>
      <c r="M90" s="3">
        <v>6</v>
      </c>
      <c r="N90" s="3">
        <v>6</v>
      </c>
      <c r="O90" s="3">
        <v>6</v>
      </c>
      <c r="P90" s="3">
        <v>4</v>
      </c>
      <c r="Q90" s="3">
        <v>6</v>
      </c>
      <c r="R90" s="5">
        <v>5.666666666666667</v>
      </c>
      <c r="S90" s="3">
        <v>6</v>
      </c>
      <c r="T90" s="3">
        <v>3</v>
      </c>
      <c r="U90" s="3">
        <v>3</v>
      </c>
      <c r="V90" s="3">
        <v>3</v>
      </c>
      <c r="W90" s="3">
        <v>2</v>
      </c>
      <c r="X90" s="3">
        <v>5</v>
      </c>
      <c r="Y90" s="3">
        <v>2</v>
      </c>
      <c r="Z90" s="3">
        <v>4</v>
      </c>
      <c r="AA90" s="2">
        <v>3.5</v>
      </c>
      <c r="AB90" s="2">
        <v>4.7</v>
      </c>
      <c r="AC90" s="3" t="s">
        <v>1089</v>
      </c>
      <c r="AE90" t="s">
        <v>202</v>
      </c>
      <c r="AF90" s="3">
        <v>8</v>
      </c>
      <c r="AG90" s="3">
        <v>8</v>
      </c>
      <c r="AH90" s="3">
        <v>9</v>
      </c>
      <c r="AI90" s="3">
        <v>10</v>
      </c>
      <c r="AJ90" s="3">
        <v>8</v>
      </c>
      <c r="AK90" s="3">
        <v>7</v>
      </c>
      <c r="AL90" s="3">
        <v>8</v>
      </c>
      <c r="AM90" s="3">
        <v>9</v>
      </c>
      <c r="AN90" s="3">
        <v>9</v>
      </c>
      <c r="AO90" s="3">
        <v>7</v>
      </c>
      <c r="AP90" s="3">
        <v>8</v>
      </c>
      <c r="AQ90" s="3">
        <v>10</v>
      </c>
      <c r="AR90" s="3">
        <v>9</v>
      </c>
      <c r="AS90" s="3">
        <v>8</v>
      </c>
      <c r="AT90" s="3">
        <v>7</v>
      </c>
      <c r="AU90" s="3">
        <v>9</v>
      </c>
      <c r="AW90" s="3">
        <v>510</v>
      </c>
    </row>
    <row r="91" spans="1:49" x14ac:dyDescent="0.2">
      <c r="A91" t="s">
        <v>566</v>
      </c>
      <c r="B91" t="s">
        <v>60</v>
      </c>
      <c r="C91" s="3">
        <v>22</v>
      </c>
      <c r="D91" t="s">
        <v>954</v>
      </c>
      <c r="E91" s="3">
        <v>4</v>
      </c>
      <c r="F91" s="3">
        <v>5</v>
      </c>
      <c r="G91" s="3">
        <v>6</v>
      </c>
      <c r="H91" s="3">
        <v>5</v>
      </c>
      <c r="I91" s="3">
        <v>5</v>
      </c>
      <c r="J91" s="3">
        <v>6</v>
      </c>
      <c r="K91" s="2">
        <v>5.166666666666667</v>
      </c>
      <c r="L91" s="3">
        <v>6</v>
      </c>
      <c r="M91" s="3">
        <v>5</v>
      </c>
      <c r="N91" s="3">
        <v>5</v>
      </c>
      <c r="O91" s="3">
        <v>6</v>
      </c>
      <c r="P91" s="3">
        <v>6</v>
      </c>
      <c r="Q91" s="3">
        <v>5</v>
      </c>
      <c r="R91" s="5">
        <v>5.5</v>
      </c>
      <c r="S91" s="3">
        <v>5</v>
      </c>
      <c r="T91" s="3">
        <v>2</v>
      </c>
      <c r="U91" s="3">
        <v>4</v>
      </c>
      <c r="V91" s="3">
        <v>4</v>
      </c>
      <c r="W91" s="3">
        <v>3</v>
      </c>
      <c r="X91" s="3">
        <v>3</v>
      </c>
      <c r="Y91" s="3">
        <v>3</v>
      </c>
      <c r="Z91" s="3">
        <v>4</v>
      </c>
      <c r="AA91" s="2">
        <v>3.5</v>
      </c>
      <c r="AB91" s="2">
        <v>4.5999999999999996</v>
      </c>
      <c r="AC91" s="3" t="s">
        <v>1089</v>
      </c>
      <c r="AE91" t="s">
        <v>203</v>
      </c>
      <c r="AF91" s="3">
        <v>8</v>
      </c>
      <c r="AG91" s="3">
        <v>7</v>
      </c>
      <c r="AH91" s="3">
        <v>10</v>
      </c>
      <c r="AI91" s="3">
        <v>8</v>
      </c>
      <c r="AJ91" s="3">
        <v>8</v>
      </c>
      <c r="AK91" s="3">
        <v>10</v>
      </c>
      <c r="AL91" s="3">
        <v>9</v>
      </c>
      <c r="AM91" s="3">
        <v>8</v>
      </c>
      <c r="AN91" s="3">
        <v>8</v>
      </c>
      <c r="AO91" s="3">
        <v>9</v>
      </c>
      <c r="AP91" s="3">
        <v>9</v>
      </c>
      <c r="AQ91" s="3">
        <v>10</v>
      </c>
      <c r="AR91" s="3">
        <v>8</v>
      </c>
      <c r="AS91" s="3">
        <v>7</v>
      </c>
      <c r="AT91" s="3">
        <v>7</v>
      </c>
      <c r="AU91" s="3">
        <v>8</v>
      </c>
      <c r="AW91" s="3">
        <v>522</v>
      </c>
    </row>
    <row r="92" spans="1:49" x14ac:dyDescent="0.2">
      <c r="A92" t="s">
        <v>567</v>
      </c>
      <c r="B92" t="s">
        <v>48</v>
      </c>
      <c r="C92" s="3">
        <v>47</v>
      </c>
      <c r="D92" t="s">
        <v>884</v>
      </c>
      <c r="E92" s="3">
        <v>4</v>
      </c>
      <c r="F92" s="3">
        <v>4</v>
      </c>
      <c r="G92" s="3">
        <v>3</v>
      </c>
      <c r="H92" s="3">
        <v>5</v>
      </c>
      <c r="I92" s="3">
        <v>4</v>
      </c>
      <c r="J92" s="3">
        <v>3</v>
      </c>
      <c r="K92" s="2">
        <v>3.8333333333333335</v>
      </c>
      <c r="L92" s="3">
        <v>4</v>
      </c>
      <c r="M92" s="3">
        <v>4</v>
      </c>
      <c r="N92" s="3">
        <v>3</v>
      </c>
      <c r="O92" s="3">
        <v>3</v>
      </c>
      <c r="P92" s="3">
        <v>3</v>
      </c>
      <c r="Q92" s="3">
        <v>3</v>
      </c>
      <c r="R92" s="5">
        <v>3.3333333333333335</v>
      </c>
      <c r="S92" s="3">
        <v>4</v>
      </c>
      <c r="T92" s="3">
        <v>5</v>
      </c>
      <c r="U92" s="3">
        <v>5</v>
      </c>
      <c r="V92" s="3">
        <v>5</v>
      </c>
      <c r="W92" s="3">
        <v>6</v>
      </c>
      <c r="X92" s="3">
        <v>5</v>
      </c>
      <c r="Y92" s="3">
        <v>5</v>
      </c>
      <c r="Z92" s="3">
        <v>5</v>
      </c>
      <c r="AA92" s="2">
        <v>5</v>
      </c>
      <c r="AB92" s="2">
        <v>4.1500000000000004</v>
      </c>
      <c r="AC92" s="3" t="s">
        <v>1089</v>
      </c>
      <c r="AE92" t="s">
        <v>205</v>
      </c>
      <c r="AF92" s="3">
        <v>9</v>
      </c>
      <c r="AG92" s="3">
        <v>9</v>
      </c>
      <c r="AH92" s="3">
        <v>9</v>
      </c>
      <c r="AI92" s="3">
        <v>9</v>
      </c>
      <c r="AJ92" s="3">
        <v>9</v>
      </c>
      <c r="AK92" s="3">
        <v>10</v>
      </c>
      <c r="AL92" s="3">
        <v>9</v>
      </c>
      <c r="AM92" s="3">
        <v>10</v>
      </c>
      <c r="AN92" s="3">
        <v>9</v>
      </c>
      <c r="AO92" s="3">
        <v>10</v>
      </c>
      <c r="AP92" s="3">
        <v>8</v>
      </c>
      <c r="AQ92" s="3">
        <v>10</v>
      </c>
      <c r="AR92" s="3">
        <v>9</v>
      </c>
      <c r="AS92" s="3">
        <v>3</v>
      </c>
      <c r="AT92" s="3">
        <v>4</v>
      </c>
      <c r="AU92" s="3">
        <v>8</v>
      </c>
      <c r="AV92" t="s">
        <v>206</v>
      </c>
      <c r="AW92" s="3">
        <v>522</v>
      </c>
    </row>
    <row r="93" spans="1:49" x14ac:dyDescent="0.2">
      <c r="A93" t="s">
        <v>568</v>
      </c>
      <c r="B93" t="s">
        <v>48</v>
      </c>
      <c r="C93" s="3">
        <v>38</v>
      </c>
      <c r="D93" t="s">
        <v>953</v>
      </c>
      <c r="E93" s="3">
        <v>4</v>
      </c>
      <c r="F93" s="3">
        <v>5</v>
      </c>
      <c r="G93" s="3">
        <v>4</v>
      </c>
      <c r="H93" s="3">
        <v>5</v>
      </c>
      <c r="I93" s="3">
        <v>4</v>
      </c>
      <c r="J93" s="3">
        <v>5</v>
      </c>
      <c r="K93" s="2">
        <v>4.5</v>
      </c>
      <c r="L93" s="3">
        <v>6</v>
      </c>
      <c r="M93" s="3">
        <v>5</v>
      </c>
      <c r="N93" s="3">
        <v>3</v>
      </c>
      <c r="O93" s="3">
        <v>4</v>
      </c>
      <c r="P93" s="3">
        <v>6</v>
      </c>
      <c r="Q93" s="3">
        <v>4</v>
      </c>
      <c r="R93" s="5">
        <v>4.666666666666667</v>
      </c>
      <c r="S93" s="3">
        <v>3</v>
      </c>
      <c r="T93" s="3">
        <v>3</v>
      </c>
      <c r="U93" s="3">
        <v>1</v>
      </c>
      <c r="V93" s="3">
        <v>3</v>
      </c>
      <c r="W93" s="3">
        <v>4</v>
      </c>
      <c r="X93" s="3">
        <v>5</v>
      </c>
      <c r="Y93" s="3">
        <v>2</v>
      </c>
      <c r="Z93" s="3">
        <v>1</v>
      </c>
      <c r="AA93" s="2">
        <v>2.75</v>
      </c>
      <c r="AB93" s="2">
        <v>3.85</v>
      </c>
      <c r="AC93" s="3" t="s">
        <v>1067</v>
      </c>
      <c r="AE93" t="s">
        <v>207</v>
      </c>
      <c r="AF93" s="3">
        <v>8</v>
      </c>
      <c r="AG93" s="3">
        <v>9</v>
      </c>
      <c r="AH93" s="3">
        <v>8</v>
      </c>
      <c r="AI93" s="3">
        <v>7</v>
      </c>
      <c r="AJ93" s="3">
        <v>6</v>
      </c>
      <c r="AK93" s="3">
        <v>9</v>
      </c>
      <c r="AL93" s="3">
        <v>7</v>
      </c>
      <c r="AM93" s="3">
        <v>5</v>
      </c>
      <c r="AN93" s="3">
        <v>6</v>
      </c>
      <c r="AO93" s="3">
        <v>8</v>
      </c>
      <c r="AP93" s="3">
        <v>3</v>
      </c>
      <c r="AQ93" s="3">
        <v>7</v>
      </c>
      <c r="AR93" s="3">
        <v>1</v>
      </c>
      <c r="AS93" s="3">
        <v>5</v>
      </c>
      <c r="AT93" s="3">
        <v>10</v>
      </c>
      <c r="AU93" s="3">
        <v>1</v>
      </c>
      <c r="AW93" s="3">
        <v>571</v>
      </c>
    </row>
    <row r="94" spans="1:49" x14ac:dyDescent="0.2">
      <c r="A94" t="s">
        <v>569</v>
      </c>
      <c r="B94" t="s">
        <v>60</v>
      </c>
      <c r="C94" s="3">
        <v>22</v>
      </c>
      <c r="D94" t="s">
        <v>793</v>
      </c>
      <c r="E94" s="3">
        <v>6</v>
      </c>
      <c r="F94" s="3">
        <v>6</v>
      </c>
      <c r="G94" s="3">
        <v>6</v>
      </c>
      <c r="H94" s="3">
        <v>5</v>
      </c>
      <c r="I94" s="3">
        <v>6</v>
      </c>
      <c r="J94" s="3">
        <v>6</v>
      </c>
      <c r="K94" s="2">
        <v>5.833333333333333</v>
      </c>
      <c r="L94" s="3">
        <v>6</v>
      </c>
      <c r="M94" s="3">
        <v>5</v>
      </c>
      <c r="N94" s="3">
        <v>6</v>
      </c>
      <c r="O94" s="3">
        <v>6</v>
      </c>
      <c r="P94" s="3">
        <v>6</v>
      </c>
      <c r="Q94" s="3">
        <v>6</v>
      </c>
      <c r="R94" s="5">
        <v>5.833333333333333</v>
      </c>
      <c r="S94" s="3">
        <v>6</v>
      </c>
      <c r="T94" s="3">
        <v>3</v>
      </c>
      <c r="U94" s="3">
        <v>5</v>
      </c>
      <c r="V94" s="3">
        <v>3</v>
      </c>
      <c r="W94" s="3">
        <v>5</v>
      </c>
      <c r="X94" s="3">
        <v>5</v>
      </c>
      <c r="Y94" s="3">
        <v>5</v>
      </c>
      <c r="Z94" s="3">
        <v>5</v>
      </c>
      <c r="AA94" s="2">
        <v>4.625</v>
      </c>
      <c r="AB94" s="2">
        <v>5.35</v>
      </c>
      <c r="AC94" s="3" t="s">
        <v>1089</v>
      </c>
      <c r="AE94" t="s">
        <v>208</v>
      </c>
      <c r="AF94" s="3">
        <v>9</v>
      </c>
      <c r="AG94" s="3">
        <v>10</v>
      </c>
      <c r="AH94" s="3">
        <v>10</v>
      </c>
      <c r="AI94" s="3">
        <v>10</v>
      </c>
      <c r="AJ94" s="3">
        <v>10</v>
      </c>
      <c r="AK94" s="3">
        <v>9</v>
      </c>
      <c r="AL94" s="3">
        <v>8</v>
      </c>
      <c r="AM94" s="3">
        <v>10</v>
      </c>
      <c r="AN94" s="3">
        <v>10</v>
      </c>
      <c r="AO94" s="3">
        <v>9</v>
      </c>
      <c r="AP94" s="3">
        <v>10</v>
      </c>
      <c r="AQ94" s="3">
        <v>10</v>
      </c>
      <c r="AR94" s="3">
        <v>9</v>
      </c>
      <c r="AS94" s="3">
        <v>9</v>
      </c>
      <c r="AT94" s="3">
        <v>9</v>
      </c>
      <c r="AU94" s="3">
        <v>9</v>
      </c>
      <c r="AW94" s="3">
        <v>500</v>
      </c>
    </row>
    <row r="95" spans="1:49" x14ac:dyDescent="0.2">
      <c r="A95" t="s">
        <v>570</v>
      </c>
      <c r="B95" t="s">
        <v>60</v>
      </c>
      <c r="C95" s="3">
        <v>26</v>
      </c>
      <c r="D95" t="s">
        <v>954</v>
      </c>
      <c r="E95" s="3">
        <v>6</v>
      </c>
      <c r="F95" s="3">
        <v>6</v>
      </c>
      <c r="G95" s="3">
        <v>5</v>
      </c>
      <c r="H95" s="3">
        <v>6</v>
      </c>
      <c r="I95" s="3">
        <v>6</v>
      </c>
      <c r="J95" s="3">
        <v>6</v>
      </c>
      <c r="K95" s="2">
        <v>5.833333333333333</v>
      </c>
      <c r="L95" s="3">
        <v>6</v>
      </c>
      <c r="M95" s="3">
        <v>5</v>
      </c>
      <c r="N95" s="3">
        <v>5</v>
      </c>
      <c r="O95" s="3">
        <v>4</v>
      </c>
      <c r="P95" s="3">
        <v>4</v>
      </c>
      <c r="Q95" s="3">
        <v>4</v>
      </c>
      <c r="R95" s="5">
        <v>4.666666666666667</v>
      </c>
      <c r="S95" s="3">
        <v>6</v>
      </c>
      <c r="T95" s="3">
        <v>1</v>
      </c>
      <c r="U95" s="3">
        <v>3</v>
      </c>
      <c r="V95" s="3">
        <v>3</v>
      </c>
      <c r="W95" s="3">
        <v>1</v>
      </c>
      <c r="X95" s="3">
        <v>2</v>
      </c>
      <c r="Y95" s="3">
        <v>4</v>
      </c>
      <c r="Z95" s="3">
        <v>4</v>
      </c>
      <c r="AA95" s="2">
        <v>3</v>
      </c>
      <c r="AB95" s="2">
        <v>4.3499999999999996</v>
      </c>
      <c r="AC95" s="3" t="s">
        <v>1073</v>
      </c>
      <c r="AE95" t="s">
        <v>209</v>
      </c>
      <c r="AF95" s="3">
        <v>9</v>
      </c>
      <c r="AG95" s="3">
        <v>6</v>
      </c>
      <c r="AH95" s="3">
        <v>9</v>
      </c>
      <c r="AI95" s="3">
        <v>9</v>
      </c>
      <c r="AJ95" s="3">
        <v>9</v>
      </c>
      <c r="AK95" s="3">
        <v>6</v>
      </c>
      <c r="AL95" s="3">
        <v>8</v>
      </c>
      <c r="AM95" s="3">
        <v>8</v>
      </c>
      <c r="AN95" s="3">
        <v>4</v>
      </c>
      <c r="AO95" s="3">
        <v>4</v>
      </c>
      <c r="AP95" s="3">
        <v>4</v>
      </c>
      <c r="AQ95" s="3">
        <v>9</v>
      </c>
      <c r="AR95" s="3">
        <v>1</v>
      </c>
      <c r="AS95" s="3">
        <v>2</v>
      </c>
      <c r="AT95" s="3">
        <v>7</v>
      </c>
      <c r="AU95" s="3">
        <v>9</v>
      </c>
      <c r="AW95" s="3">
        <v>574</v>
      </c>
    </row>
    <row r="96" spans="1:49" x14ac:dyDescent="0.2">
      <c r="A96" t="s">
        <v>571</v>
      </c>
      <c r="B96" t="s">
        <v>48</v>
      </c>
      <c r="C96" s="3">
        <v>21</v>
      </c>
      <c r="D96" t="s">
        <v>986</v>
      </c>
      <c r="E96" s="3">
        <v>6</v>
      </c>
      <c r="F96" s="3">
        <v>6</v>
      </c>
      <c r="G96" s="3">
        <v>6</v>
      </c>
      <c r="H96" s="3">
        <v>6</v>
      </c>
      <c r="I96" s="3">
        <v>5</v>
      </c>
      <c r="J96" s="3">
        <v>5</v>
      </c>
      <c r="K96" s="2">
        <v>5.666666666666667</v>
      </c>
      <c r="L96" s="3">
        <v>6</v>
      </c>
      <c r="M96" s="3">
        <v>6</v>
      </c>
      <c r="N96" s="3">
        <v>6</v>
      </c>
      <c r="O96" s="3">
        <v>6</v>
      </c>
      <c r="P96" s="3">
        <v>6</v>
      </c>
      <c r="Q96" s="3">
        <v>6</v>
      </c>
      <c r="R96" s="5">
        <v>6</v>
      </c>
      <c r="S96" s="3">
        <v>6</v>
      </c>
      <c r="T96" s="3">
        <v>2</v>
      </c>
      <c r="U96" s="3">
        <v>3</v>
      </c>
      <c r="V96" s="3">
        <v>4</v>
      </c>
      <c r="W96" s="3">
        <v>5</v>
      </c>
      <c r="X96" s="3">
        <v>3</v>
      </c>
      <c r="Y96" s="3">
        <v>3</v>
      </c>
      <c r="Z96" s="3">
        <v>5</v>
      </c>
      <c r="AA96" s="2">
        <v>3.875</v>
      </c>
      <c r="AB96" s="2">
        <v>5.05</v>
      </c>
      <c r="AC96" s="3" t="s">
        <v>1083</v>
      </c>
      <c r="AE96" t="s">
        <v>210</v>
      </c>
      <c r="AF96" s="3">
        <v>7</v>
      </c>
      <c r="AG96" s="3">
        <v>9</v>
      </c>
      <c r="AH96" s="3">
        <v>9</v>
      </c>
      <c r="AI96" s="3">
        <v>10</v>
      </c>
      <c r="AJ96" s="3">
        <v>9</v>
      </c>
      <c r="AK96" s="3">
        <v>8</v>
      </c>
      <c r="AL96" s="3">
        <v>7</v>
      </c>
      <c r="AM96" s="3">
        <v>9</v>
      </c>
      <c r="AN96" s="3">
        <v>8</v>
      </c>
      <c r="AO96" s="3">
        <v>5</v>
      </c>
      <c r="AP96" s="3">
        <v>7</v>
      </c>
      <c r="AQ96" s="3">
        <v>8</v>
      </c>
      <c r="AR96" s="3">
        <v>9</v>
      </c>
      <c r="AS96" s="3">
        <v>9</v>
      </c>
      <c r="AT96" s="3">
        <v>7</v>
      </c>
      <c r="AU96" s="3">
        <v>6</v>
      </c>
      <c r="AW96" s="3">
        <v>589</v>
      </c>
    </row>
    <row r="97" spans="1:49" x14ac:dyDescent="0.2">
      <c r="A97" t="s">
        <v>572</v>
      </c>
      <c r="B97" t="s">
        <v>60</v>
      </c>
      <c r="C97" s="3">
        <v>32</v>
      </c>
      <c r="D97" t="s">
        <v>986</v>
      </c>
      <c r="E97" s="3">
        <v>6</v>
      </c>
      <c r="F97" s="3">
        <v>6</v>
      </c>
      <c r="G97" s="3">
        <v>6</v>
      </c>
      <c r="H97" s="3">
        <v>6</v>
      </c>
      <c r="I97" s="3">
        <v>6</v>
      </c>
      <c r="J97" s="3">
        <v>6</v>
      </c>
      <c r="K97" s="2">
        <v>6</v>
      </c>
      <c r="L97" s="3">
        <v>6</v>
      </c>
      <c r="M97" s="3">
        <v>6</v>
      </c>
      <c r="N97" s="3">
        <v>6</v>
      </c>
      <c r="O97" s="3">
        <v>6</v>
      </c>
      <c r="P97" s="3">
        <v>6</v>
      </c>
      <c r="Q97" s="3">
        <v>6</v>
      </c>
      <c r="R97" s="5">
        <v>6</v>
      </c>
      <c r="S97" s="3">
        <v>5</v>
      </c>
      <c r="T97" s="3">
        <v>4</v>
      </c>
      <c r="U97" s="3">
        <v>5</v>
      </c>
      <c r="V97" s="3">
        <v>3</v>
      </c>
      <c r="W97" s="3">
        <v>6</v>
      </c>
      <c r="X97" s="3">
        <v>6</v>
      </c>
      <c r="Y97" s="3">
        <v>5</v>
      </c>
      <c r="Z97" s="3">
        <v>5</v>
      </c>
      <c r="AA97" s="2">
        <v>4.875</v>
      </c>
      <c r="AB97" s="2">
        <v>5.55</v>
      </c>
      <c r="AC97" s="3" t="s">
        <v>1078</v>
      </c>
      <c r="AE97" t="s">
        <v>211</v>
      </c>
      <c r="AF97" s="3">
        <v>10</v>
      </c>
      <c r="AG97" s="3">
        <v>9</v>
      </c>
      <c r="AH97" s="3">
        <v>10</v>
      </c>
      <c r="AI97" s="3">
        <v>10</v>
      </c>
      <c r="AJ97" s="3">
        <v>8</v>
      </c>
      <c r="AK97" s="3">
        <v>9</v>
      </c>
      <c r="AL97" s="3">
        <v>10</v>
      </c>
      <c r="AM97" s="3">
        <v>10</v>
      </c>
      <c r="AN97" s="3">
        <v>9</v>
      </c>
      <c r="AO97" s="3">
        <v>10</v>
      </c>
      <c r="AP97" s="3">
        <v>10</v>
      </c>
      <c r="AQ97" s="3">
        <v>10</v>
      </c>
      <c r="AR97" s="3">
        <v>10</v>
      </c>
      <c r="AS97" s="3">
        <v>10</v>
      </c>
      <c r="AT97" s="3">
        <v>10</v>
      </c>
      <c r="AU97" s="3">
        <v>10</v>
      </c>
      <c r="AW97" s="3">
        <v>563</v>
      </c>
    </row>
    <row r="98" spans="1:49" x14ac:dyDescent="0.2">
      <c r="A98" t="s">
        <v>573</v>
      </c>
      <c r="B98" t="s">
        <v>212</v>
      </c>
      <c r="C98" s="3">
        <v>35</v>
      </c>
      <c r="D98" t="s">
        <v>986</v>
      </c>
      <c r="E98" s="3">
        <v>6</v>
      </c>
      <c r="F98" s="3">
        <v>6</v>
      </c>
      <c r="G98" s="3">
        <v>6</v>
      </c>
      <c r="H98" s="3">
        <v>6</v>
      </c>
      <c r="I98" s="3">
        <v>6</v>
      </c>
      <c r="J98" s="3">
        <v>6</v>
      </c>
      <c r="K98" s="2">
        <v>6</v>
      </c>
      <c r="L98" s="3">
        <v>6</v>
      </c>
      <c r="M98" s="3">
        <v>6</v>
      </c>
      <c r="N98" s="3">
        <v>5</v>
      </c>
      <c r="O98" s="3">
        <v>6</v>
      </c>
      <c r="P98" s="3">
        <v>6</v>
      </c>
      <c r="Q98" s="3">
        <v>6</v>
      </c>
      <c r="R98" s="5">
        <v>5.833333333333333</v>
      </c>
      <c r="S98" s="3">
        <v>4</v>
      </c>
      <c r="T98" s="3">
        <v>3</v>
      </c>
      <c r="U98" s="3">
        <v>3</v>
      </c>
      <c r="V98" s="3">
        <v>3</v>
      </c>
      <c r="W98" s="3">
        <v>4</v>
      </c>
      <c r="X98" s="3">
        <v>5</v>
      </c>
      <c r="Y98" s="3">
        <v>5</v>
      </c>
      <c r="Z98" s="3">
        <v>4</v>
      </c>
      <c r="AA98" s="2">
        <v>3.875</v>
      </c>
      <c r="AB98" s="2">
        <v>5.0999999999999996</v>
      </c>
      <c r="AC98" s="3" t="s">
        <v>1104</v>
      </c>
      <c r="AE98" t="s">
        <v>213</v>
      </c>
      <c r="AF98" s="3">
        <v>10</v>
      </c>
      <c r="AG98" s="3">
        <v>10</v>
      </c>
      <c r="AH98" s="3">
        <v>10</v>
      </c>
      <c r="AI98" s="3">
        <v>10</v>
      </c>
      <c r="AJ98" s="3">
        <v>7</v>
      </c>
      <c r="AK98" s="3">
        <v>8</v>
      </c>
      <c r="AL98" s="3">
        <v>8</v>
      </c>
      <c r="AM98" s="3">
        <v>8</v>
      </c>
      <c r="AN98" s="3">
        <v>7</v>
      </c>
      <c r="AO98" s="3">
        <v>10</v>
      </c>
      <c r="AP98" s="3">
        <v>10</v>
      </c>
      <c r="AQ98" s="3">
        <v>9</v>
      </c>
      <c r="AR98" s="3">
        <v>0</v>
      </c>
      <c r="AS98" s="3">
        <v>0</v>
      </c>
      <c r="AT98" s="3">
        <v>0</v>
      </c>
      <c r="AU98" s="3">
        <v>2</v>
      </c>
      <c r="AV98" t="s">
        <v>77</v>
      </c>
      <c r="AW98" s="3">
        <v>568</v>
      </c>
    </row>
    <row r="99" spans="1:49" x14ac:dyDescent="0.2">
      <c r="A99" t="s">
        <v>574</v>
      </c>
      <c r="B99" t="s">
        <v>48</v>
      </c>
      <c r="C99" s="3">
        <v>22</v>
      </c>
      <c r="D99" t="s">
        <v>986</v>
      </c>
      <c r="E99" s="3">
        <v>6</v>
      </c>
      <c r="F99" s="3">
        <v>6</v>
      </c>
      <c r="G99" s="3">
        <v>6</v>
      </c>
      <c r="H99" s="3">
        <v>6</v>
      </c>
      <c r="I99" s="3">
        <v>6</v>
      </c>
      <c r="J99" s="3">
        <v>6</v>
      </c>
      <c r="K99" s="2">
        <v>6</v>
      </c>
      <c r="L99" s="3">
        <v>6</v>
      </c>
      <c r="M99" s="3">
        <v>6</v>
      </c>
      <c r="N99" s="3">
        <v>6</v>
      </c>
      <c r="O99" s="3">
        <v>6</v>
      </c>
      <c r="P99" s="3">
        <v>6</v>
      </c>
      <c r="Q99" s="3">
        <v>5</v>
      </c>
      <c r="R99" s="5">
        <v>5.833333333333333</v>
      </c>
      <c r="S99" s="3">
        <v>6</v>
      </c>
      <c r="T99" s="3">
        <v>2</v>
      </c>
      <c r="U99" s="3">
        <v>4</v>
      </c>
      <c r="V99" s="3">
        <v>1</v>
      </c>
      <c r="W99" s="3">
        <v>6</v>
      </c>
      <c r="X99" s="3">
        <v>6</v>
      </c>
      <c r="Y99" s="3">
        <v>5</v>
      </c>
      <c r="Z99" s="3">
        <v>4</v>
      </c>
      <c r="AA99" s="2">
        <v>4.25</v>
      </c>
      <c r="AB99" s="2">
        <v>5.25</v>
      </c>
      <c r="AC99" s="3" t="s">
        <v>1090</v>
      </c>
      <c r="AE99" t="s">
        <v>214</v>
      </c>
      <c r="AF99" s="3">
        <v>7</v>
      </c>
      <c r="AG99" s="3">
        <v>9</v>
      </c>
      <c r="AH99" s="3">
        <v>10</v>
      </c>
      <c r="AI99" s="3">
        <v>10</v>
      </c>
      <c r="AJ99" s="3">
        <v>6</v>
      </c>
      <c r="AK99" s="3">
        <v>10</v>
      </c>
      <c r="AL99" s="3">
        <v>9</v>
      </c>
      <c r="AM99" s="3">
        <v>10</v>
      </c>
      <c r="AN99" s="3">
        <v>10</v>
      </c>
      <c r="AO99" s="3">
        <v>9</v>
      </c>
      <c r="AP99" s="3">
        <v>10</v>
      </c>
      <c r="AQ99" s="3">
        <v>1</v>
      </c>
      <c r="AR99" s="3">
        <v>8</v>
      </c>
      <c r="AS99" s="3">
        <v>10</v>
      </c>
      <c r="AT99" s="3">
        <v>10</v>
      </c>
      <c r="AU99" s="3">
        <v>10</v>
      </c>
      <c r="AW99" s="3">
        <v>572</v>
      </c>
    </row>
    <row r="100" spans="1:49" x14ac:dyDescent="0.2">
      <c r="A100" t="s">
        <v>575</v>
      </c>
      <c r="B100" t="s">
        <v>60</v>
      </c>
      <c r="C100" s="3">
        <v>29</v>
      </c>
      <c r="D100" t="s">
        <v>954</v>
      </c>
      <c r="E100" s="3">
        <v>5</v>
      </c>
      <c r="F100" s="3">
        <v>5</v>
      </c>
      <c r="G100" s="3">
        <v>5</v>
      </c>
      <c r="H100" s="3">
        <v>5</v>
      </c>
      <c r="I100" s="3">
        <v>5</v>
      </c>
      <c r="J100" s="3">
        <v>5</v>
      </c>
      <c r="K100" s="2">
        <v>5</v>
      </c>
      <c r="L100" s="3">
        <v>6</v>
      </c>
      <c r="M100" s="3">
        <v>6</v>
      </c>
      <c r="N100" s="3">
        <v>6</v>
      </c>
      <c r="O100" s="3">
        <v>6</v>
      </c>
      <c r="P100" s="3">
        <v>6</v>
      </c>
      <c r="Q100" s="3">
        <v>6</v>
      </c>
      <c r="R100" s="5">
        <v>6</v>
      </c>
      <c r="S100" s="3">
        <v>4</v>
      </c>
      <c r="T100" s="3">
        <v>3</v>
      </c>
      <c r="U100" s="3">
        <v>4</v>
      </c>
      <c r="V100" s="3">
        <v>2</v>
      </c>
      <c r="W100" s="3">
        <v>2</v>
      </c>
      <c r="X100" s="3">
        <v>5</v>
      </c>
      <c r="Y100" s="3">
        <v>4</v>
      </c>
      <c r="Z100" s="3">
        <v>4</v>
      </c>
      <c r="AA100" s="2">
        <v>3.5</v>
      </c>
      <c r="AB100" s="2">
        <v>4.7</v>
      </c>
      <c r="AC100" s="3" t="s">
        <v>1076</v>
      </c>
      <c r="AE100" t="s">
        <v>215</v>
      </c>
      <c r="AF100" s="3">
        <v>7</v>
      </c>
      <c r="AG100" s="3">
        <v>7</v>
      </c>
      <c r="AH100" s="3">
        <v>8</v>
      </c>
      <c r="AI100" s="3">
        <v>5</v>
      </c>
      <c r="AJ100" s="3">
        <v>7</v>
      </c>
      <c r="AK100" s="3">
        <v>8</v>
      </c>
      <c r="AL100" s="3">
        <v>7</v>
      </c>
      <c r="AM100" s="3">
        <v>7</v>
      </c>
      <c r="AN100" s="3">
        <v>7</v>
      </c>
      <c r="AO100" s="3">
        <v>0</v>
      </c>
      <c r="AP100" s="3">
        <v>1</v>
      </c>
      <c r="AQ100" s="3">
        <v>8</v>
      </c>
      <c r="AR100" s="3">
        <v>1</v>
      </c>
      <c r="AS100" s="3">
        <v>0</v>
      </c>
      <c r="AT100" s="3">
        <v>4</v>
      </c>
      <c r="AU100" s="3">
        <v>4</v>
      </c>
      <c r="AW100" s="3">
        <v>588</v>
      </c>
    </row>
    <row r="101" spans="1:49" x14ac:dyDescent="0.2">
      <c r="A101" t="s">
        <v>576</v>
      </c>
      <c r="B101" t="s">
        <v>48</v>
      </c>
      <c r="C101" s="3">
        <v>22</v>
      </c>
      <c r="D101" t="s">
        <v>954</v>
      </c>
      <c r="E101" s="3">
        <v>5</v>
      </c>
      <c r="F101" s="3">
        <v>4</v>
      </c>
      <c r="G101" s="3">
        <v>5</v>
      </c>
      <c r="H101" s="3">
        <v>5</v>
      </c>
      <c r="I101" s="3">
        <v>4</v>
      </c>
      <c r="J101" s="3">
        <v>5</v>
      </c>
      <c r="K101" s="2">
        <v>4.666666666666667</v>
      </c>
      <c r="L101" s="3">
        <v>6</v>
      </c>
      <c r="M101" s="3">
        <v>5</v>
      </c>
      <c r="N101" s="3">
        <v>5</v>
      </c>
      <c r="O101" s="3">
        <v>5</v>
      </c>
      <c r="P101" s="3">
        <v>3</v>
      </c>
      <c r="Q101" s="3">
        <v>4</v>
      </c>
      <c r="R101" s="5">
        <v>4.666666666666667</v>
      </c>
      <c r="S101" s="3">
        <v>5</v>
      </c>
      <c r="T101" s="3">
        <v>6</v>
      </c>
      <c r="U101" s="3">
        <v>4</v>
      </c>
      <c r="V101" s="3">
        <v>5</v>
      </c>
      <c r="W101" s="3">
        <v>5</v>
      </c>
      <c r="X101" s="3">
        <v>4</v>
      </c>
      <c r="Y101" s="3">
        <v>4</v>
      </c>
      <c r="Z101" s="3">
        <v>4</v>
      </c>
      <c r="AA101" s="2">
        <v>4.625</v>
      </c>
      <c r="AB101" s="2">
        <v>4.6500000000000004</v>
      </c>
      <c r="AC101" s="3" t="s">
        <v>1074</v>
      </c>
      <c r="AE101" t="s">
        <v>216</v>
      </c>
      <c r="AF101" s="3">
        <v>3</v>
      </c>
      <c r="AG101" s="3">
        <v>5</v>
      </c>
      <c r="AH101" s="3">
        <v>6</v>
      </c>
      <c r="AI101" s="3">
        <v>6</v>
      </c>
      <c r="AJ101" s="3">
        <v>6</v>
      </c>
      <c r="AK101" s="3">
        <v>7</v>
      </c>
      <c r="AL101" s="3">
        <v>7</v>
      </c>
      <c r="AM101" s="3">
        <v>6</v>
      </c>
      <c r="AN101" s="3">
        <v>7</v>
      </c>
      <c r="AO101" s="3">
        <v>6</v>
      </c>
      <c r="AP101" s="3">
        <v>5</v>
      </c>
      <c r="AQ101" s="3">
        <v>1</v>
      </c>
      <c r="AR101" s="3">
        <v>8</v>
      </c>
      <c r="AS101" s="3">
        <v>7</v>
      </c>
      <c r="AT101" s="3">
        <v>7</v>
      </c>
      <c r="AU101" s="3">
        <v>9</v>
      </c>
      <c r="AW101" s="3">
        <v>606</v>
      </c>
    </row>
    <row r="102" spans="1:49" x14ac:dyDescent="0.2">
      <c r="A102" t="s">
        <v>577</v>
      </c>
      <c r="B102" t="s">
        <v>60</v>
      </c>
      <c r="C102" s="3">
        <v>24</v>
      </c>
      <c r="D102" t="s">
        <v>954</v>
      </c>
      <c r="E102" s="3">
        <v>4</v>
      </c>
      <c r="F102" s="3">
        <v>2</v>
      </c>
      <c r="G102" s="3">
        <v>3</v>
      </c>
      <c r="H102" s="3">
        <v>2</v>
      </c>
      <c r="I102" s="3">
        <v>3</v>
      </c>
      <c r="J102" s="3">
        <v>5</v>
      </c>
      <c r="K102" s="2">
        <v>3.1666666666666665</v>
      </c>
      <c r="L102" s="3">
        <v>4</v>
      </c>
      <c r="M102" s="3">
        <v>4</v>
      </c>
      <c r="N102" s="3">
        <v>4</v>
      </c>
      <c r="O102" s="3">
        <v>5</v>
      </c>
      <c r="P102" s="3">
        <v>4</v>
      </c>
      <c r="Q102" s="3">
        <v>4</v>
      </c>
      <c r="R102" s="5">
        <v>4.166666666666667</v>
      </c>
      <c r="S102" s="3">
        <v>5</v>
      </c>
      <c r="T102" s="3">
        <v>4</v>
      </c>
      <c r="U102" s="3">
        <v>5</v>
      </c>
      <c r="V102" s="3">
        <v>5</v>
      </c>
      <c r="W102" s="3">
        <v>5</v>
      </c>
      <c r="X102" s="3">
        <v>3</v>
      </c>
      <c r="Y102" s="3">
        <v>3</v>
      </c>
      <c r="Z102" s="3">
        <v>2</v>
      </c>
      <c r="AA102" s="2">
        <v>4</v>
      </c>
      <c r="AB102" s="2">
        <v>3.8</v>
      </c>
      <c r="AC102" s="3" t="s">
        <v>1064</v>
      </c>
      <c r="AE102" t="s">
        <v>217</v>
      </c>
      <c r="AF102" s="3">
        <v>7</v>
      </c>
      <c r="AG102" s="3">
        <v>9</v>
      </c>
      <c r="AH102" s="3">
        <v>10</v>
      </c>
      <c r="AI102" s="3">
        <v>6</v>
      </c>
      <c r="AJ102" s="3">
        <v>8</v>
      </c>
      <c r="AK102" s="3">
        <v>9</v>
      </c>
      <c r="AL102" s="3">
        <v>8</v>
      </c>
      <c r="AM102" s="3">
        <v>5</v>
      </c>
      <c r="AN102" s="3">
        <v>3</v>
      </c>
      <c r="AO102" s="3">
        <v>6</v>
      </c>
      <c r="AP102" s="3">
        <v>6</v>
      </c>
      <c r="AQ102" s="3">
        <v>3</v>
      </c>
      <c r="AR102" s="3">
        <v>2</v>
      </c>
      <c r="AS102" s="3">
        <v>3</v>
      </c>
      <c r="AT102" s="3">
        <v>3</v>
      </c>
      <c r="AU102" s="3">
        <v>4</v>
      </c>
      <c r="AW102" s="3">
        <v>597</v>
      </c>
    </row>
    <row r="103" spans="1:49" x14ac:dyDescent="0.2">
      <c r="A103" t="s">
        <v>578</v>
      </c>
      <c r="B103" t="s">
        <v>60</v>
      </c>
      <c r="C103" s="3">
        <v>33</v>
      </c>
      <c r="D103" t="s">
        <v>986</v>
      </c>
      <c r="E103" s="3">
        <v>6</v>
      </c>
      <c r="F103" s="3">
        <v>6</v>
      </c>
      <c r="G103" s="3">
        <v>3</v>
      </c>
      <c r="H103" s="3">
        <v>6</v>
      </c>
      <c r="I103" s="3">
        <v>6</v>
      </c>
      <c r="J103" s="3">
        <v>6</v>
      </c>
      <c r="K103" s="2">
        <v>5.5</v>
      </c>
      <c r="L103" s="3">
        <v>6</v>
      </c>
      <c r="M103" s="3">
        <v>1</v>
      </c>
      <c r="N103" s="3">
        <v>1</v>
      </c>
      <c r="O103" s="3">
        <v>1</v>
      </c>
      <c r="P103" s="3">
        <v>3</v>
      </c>
      <c r="Q103" s="3">
        <v>6</v>
      </c>
      <c r="R103" s="5">
        <v>3</v>
      </c>
      <c r="S103" s="3">
        <v>3</v>
      </c>
      <c r="T103" s="3">
        <v>4</v>
      </c>
      <c r="U103" s="3">
        <v>3</v>
      </c>
      <c r="V103" s="3">
        <v>4</v>
      </c>
      <c r="W103" s="3">
        <v>5</v>
      </c>
      <c r="X103" s="3">
        <v>5</v>
      </c>
      <c r="Y103" s="3">
        <v>5</v>
      </c>
      <c r="Z103" s="3">
        <v>2</v>
      </c>
      <c r="AA103" s="2">
        <v>3.875</v>
      </c>
      <c r="AB103" s="2">
        <v>4.0999999999999996</v>
      </c>
      <c r="AC103" s="3" t="s">
        <v>1096</v>
      </c>
      <c r="AE103" t="s">
        <v>218</v>
      </c>
      <c r="AF103" s="3">
        <v>8</v>
      </c>
      <c r="AG103" s="3">
        <v>9</v>
      </c>
      <c r="AH103" s="3">
        <v>9</v>
      </c>
      <c r="AI103" s="3">
        <v>8</v>
      </c>
      <c r="AJ103" s="3">
        <v>8</v>
      </c>
      <c r="AK103" s="3">
        <v>8</v>
      </c>
      <c r="AL103" s="3">
        <v>10</v>
      </c>
      <c r="AM103" s="3">
        <v>10</v>
      </c>
      <c r="AN103" s="3">
        <v>8</v>
      </c>
      <c r="AO103" s="3">
        <v>8</v>
      </c>
      <c r="AP103" s="3">
        <v>10</v>
      </c>
      <c r="AQ103" s="3">
        <v>10</v>
      </c>
      <c r="AR103" s="3">
        <v>10</v>
      </c>
      <c r="AS103" s="3">
        <v>10</v>
      </c>
      <c r="AT103" s="3">
        <v>10</v>
      </c>
      <c r="AU103" s="3">
        <v>10</v>
      </c>
      <c r="AW103" s="3">
        <v>586</v>
      </c>
    </row>
    <row r="104" spans="1:49" x14ac:dyDescent="0.2">
      <c r="A104" t="s">
        <v>579</v>
      </c>
      <c r="B104" t="s">
        <v>48</v>
      </c>
      <c r="C104" s="3">
        <v>26</v>
      </c>
      <c r="D104" t="s">
        <v>953</v>
      </c>
      <c r="E104" s="3">
        <v>3</v>
      </c>
      <c r="F104" s="3">
        <v>5</v>
      </c>
      <c r="G104" s="3">
        <v>4</v>
      </c>
      <c r="H104" s="3">
        <v>4</v>
      </c>
      <c r="I104" s="3">
        <v>4</v>
      </c>
      <c r="J104" s="3">
        <v>4</v>
      </c>
      <c r="K104" s="2">
        <v>4</v>
      </c>
      <c r="L104" s="3">
        <v>4</v>
      </c>
      <c r="M104" s="3">
        <v>4</v>
      </c>
      <c r="N104" s="3">
        <v>4</v>
      </c>
      <c r="O104" s="3">
        <v>3</v>
      </c>
      <c r="P104" s="3">
        <v>3</v>
      </c>
      <c r="Q104" s="3">
        <v>3</v>
      </c>
      <c r="R104" s="5">
        <v>3.5</v>
      </c>
      <c r="S104" s="3">
        <v>5</v>
      </c>
      <c r="T104" s="3">
        <v>5</v>
      </c>
      <c r="U104" s="3">
        <v>5</v>
      </c>
      <c r="V104" s="3">
        <v>4</v>
      </c>
      <c r="W104" s="3">
        <v>6</v>
      </c>
      <c r="X104" s="3">
        <v>6</v>
      </c>
      <c r="Y104" s="3">
        <v>6</v>
      </c>
      <c r="Z104" s="3">
        <v>5</v>
      </c>
      <c r="AA104" s="2">
        <v>5.25</v>
      </c>
      <c r="AB104" s="2">
        <v>4.3499999999999996</v>
      </c>
      <c r="AC104" s="3" t="s">
        <v>1089</v>
      </c>
      <c r="AE104" t="s">
        <v>219</v>
      </c>
      <c r="AF104" s="3">
        <v>4</v>
      </c>
      <c r="AG104" s="3">
        <v>8</v>
      </c>
      <c r="AH104" s="3">
        <v>4</v>
      </c>
      <c r="AI104" s="3">
        <v>8</v>
      </c>
      <c r="AJ104" s="3">
        <v>8</v>
      </c>
      <c r="AK104" s="3">
        <v>6</v>
      </c>
      <c r="AL104" s="3">
        <v>7</v>
      </c>
      <c r="AM104" s="3">
        <v>6</v>
      </c>
      <c r="AN104" s="3">
        <v>8</v>
      </c>
      <c r="AO104" s="3">
        <v>6</v>
      </c>
      <c r="AP104" s="3">
        <v>7</v>
      </c>
      <c r="AQ104" s="3">
        <v>8</v>
      </c>
      <c r="AR104" s="3">
        <v>6</v>
      </c>
      <c r="AS104" s="3">
        <v>4</v>
      </c>
      <c r="AT104" s="3">
        <v>4</v>
      </c>
      <c r="AU104" s="3">
        <v>4</v>
      </c>
      <c r="AW104" s="3">
        <v>602</v>
      </c>
    </row>
    <row r="105" spans="1:49" x14ac:dyDescent="0.2">
      <c r="A105" t="s">
        <v>580</v>
      </c>
      <c r="B105" t="s">
        <v>212</v>
      </c>
      <c r="C105" s="3">
        <v>30</v>
      </c>
      <c r="D105" t="s">
        <v>878</v>
      </c>
      <c r="E105" s="3">
        <v>6</v>
      </c>
      <c r="F105" s="3">
        <v>5</v>
      </c>
      <c r="G105" s="3">
        <v>6</v>
      </c>
      <c r="H105" s="3">
        <v>5</v>
      </c>
      <c r="I105" s="3">
        <v>5</v>
      </c>
      <c r="J105" s="3">
        <v>5</v>
      </c>
      <c r="K105" s="2">
        <v>5.333333333333333</v>
      </c>
      <c r="L105" s="3">
        <v>5</v>
      </c>
      <c r="M105" s="3">
        <v>6</v>
      </c>
      <c r="N105" s="3">
        <v>6</v>
      </c>
      <c r="O105" s="3">
        <v>6</v>
      </c>
      <c r="P105" s="3">
        <v>6</v>
      </c>
      <c r="Q105" s="3">
        <v>6</v>
      </c>
      <c r="R105" s="5">
        <v>5.833333333333333</v>
      </c>
      <c r="S105" s="3">
        <v>6</v>
      </c>
      <c r="T105" s="3">
        <v>5</v>
      </c>
      <c r="U105" s="3">
        <v>5</v>
      </c>
      <c r="V105" s="3">
        <v>2</v>
      </c>
      <c r="W105" s="3">
        <v>2</v>
      </c>
      <c r="X105" s="3">
        <v>2</v>
      </c>
      <c r="Y105" s="3">
        <v>3</v>
      </c>
      <c r="Z105" s="3">
        <v>6</v>
      </c>
      <c r="AA105" s="2">
        <v>3.875</v>
      </c>
      <c r="AB105" s="2">
        <v>4.9000000000000004</v>
      </c>
      <c r="AC105" s="3" t="s">
        <v>1095</v>
      </c>
      <c r="AE105" t="s">
        <v>220</v>
      </c>
      <c r="AF105" s="3">
        <v>9</v>
      </c>
      <c r="AG105" s="3">
        <v>9</v>
      </c>
      <c r="AH105" s="3">
        <v>8</v>
      </c>
      <c r="AI105" s="3">
        <v>10</v>
      </c>
      <c r="AJ105" s="3">
        <v>10</v>
      </c>
      <c r="AK105" s="3">
        <v>8</v>
      </c>
      <c r="AL105" s="3">
        <v>9</v>
      </c>
      <c r="AM105" s="3">
        <v>10</v>
      </c>
      <c r="AN105" s="3">
        <v>10</v>
      </c>
      <c r="AO105" s="3">
        <v>9</v>
      </c>
      <c r="AP105" s="3">
        <v>8</v>
      </c>
      <c r="AQ105" s="3">
        <v>10</v>
      </c>
      <c r="AR105" s="3">
        <v>8</v>
      </c>
      <c r="AS105" s="3">
        <v>9</v>
      </c>
      <c r="AT105" s="3">
        <v>9</v>
      </c>
      <c r="AU105" s="3">
        <v>8</v>
      </c>
      <c r="AW105" s="3">
        <v>575</v>
      </c>
    </row>
    <row r="106" spans="1:49" x14ac:dyDescent="0.2">
      <c r="A106" t="s">
        <v>581</v>
      </c>
      <c r="B106" t="s">
        <v>48</v>
      </c>
      <c r="C106" s="3">
        <v>27</v>
      </c>
      <c r="D106" t="s">
        <v>887</v>
      </c>
      <c r="E106" s="3">
        <v>5</v>
      </c>
      <c r="F106" s="3">
        <v>4</v>
      </c>
      <c r="G106" s="3">
        <v>5</v>
      </c>
      <c r="H106" s="3">
        <v>5</v>
      </c>
      <c r="I106" s="3">
        <v>5</v>
      </c>
      <c r="J106" s="3">
        <v>4</v>
      </c>
      <c r="K106" s="2">
        <v>4.666666666666667</v>
      </c>
      <c r="L106" s="3">
        <v>6</v>
      </c>
      <c r="M106" s="3">
        <v>5</v>
      </c>
      <c r="N106" s="3">
        <v>5</v>
      </c>
      <c r="O106" s="3">
        <v>5</v>
      </c>
      <c r="P106" s="3">
        <v>6</v>
      </c>
      <c r="Q106" s="3">
        <v>5</v>
      </c>
      <c r="R106" s="5">
        <v>5.333333333333333</v>
      </c>
      <c r="S106" s="3">
        <v>5</v>
      </c>
      <c r="T106" s="3">
        <v>4</v>
      </c>
      <c r="U106" s="3">
        <v>6</v>
      </c>
      <c r="V106" s="3">
        <v>2</v>
      </c>
      <c r="W106" s="3">
        <v>4</v>
      </c>
      <c r="X106" s="3">
        <v>3</v>
      </c>
      <c r="Y106" s="3">
        <v>4</v>
      </c>
      <c r="Z106" s="3">
        <v>5</v>
      </c>
      <c r="AA106" s="2">
        <v>4.125</v>
      </c>
      <c r="AB106" s="2">
        <v>4.6500000000000004</v>
      </c>
      <c r="AC106" s="3" t="s">
        <v>1100</v>
      </c>
      <c r="AE106" t="s">
        <v>221</v>
      </c>
      <c r="AF106" s="3">
        <v>8</v>
      </c>
      <c r="AG106" s="3">
        <v>9</v>
      </c>
      <c r="AH106" s="3">
        <v>10</v>
      </c>
      <c r="AI106" s="3">
        <v>9</v>
      </c>
      <c r="AJ106" s="3">
        <v>9</v>
      </c>
      <c r="AK106" s="3">
        <v>9</v>
      </c>
      <c r="AL106" s="3">
        <v>8</v>
      </c>
      <c r="AM106" s="3">
        <v>9</v>
      </c>
      <c r="AN106" s="3">
        <v>7</v>
      </c>
      <c r="AO106" s="3">
        <v>6</v>
      </c>
      <c r="AP106" s="3">
        <v>7</v>
      </c>
      <c r="AQ106" s="3">
        <v>9</v>
      </c>
      <c r="AR106" s="3">
        <v>8</v>
      </c>
      <c r="AS106" s="3">
        <v>5</v>
      </c>
      <c r="AT106" s="3">
        <v>6</v>
      </c>
      <c r="AU106" s="3">
        <v>6</v>
      </c>
      <c r="AV106" t="s">
        <v>222</v>
      </c>
      <c r="AW106" s="3">
        <v>634</v>
      </c>
    </row>
    <row r="107" spans="1:49" x14ac:dyDescent="0.2">
      <c r="A107" t="s">
        <v>582</v>
      </c>
      <c r="B107" t="s">
        <v>48</v>
      </c>
      <c r="C107" s="3">
        <v>31</v>
      </c>
      <c r="D107" t="s">
        <v>954</v>
      </c>
      <c r="E107" s="3">
        <v>3</v>
      </c>
      <c r="F107" s="3">
        <v>4</v>
      </c>
      <c r="G107" s="3">
        <v>4</v>
      </c>
      <c r="H107" s="3">
        <v>4</v>
      </c>
      <c r="I107" s="3">
        <v>2</v>
      </c>
      <c r="J107" s="3">
        <v>4</v>
      </c>
      <c r="K107" s="2">
        <v>3.5</v>
      </c>
      <c r="L107" s="3">
        <v>5</v>
      </c>
      <c r="M107" s="3">
        <v>5</v>
      </c>
      <c r="N107" s="3">
        <v>2</v>
      </c>
      <c r="O107" s="3">
        <v>4</v>
      </c>
      <c r="P107" s="3">
        <v>5</v>
      </c>
      <c r="Q107" s="3">
        <v>6</v>
      </c>
      <c r="R107" s="5">
        <v>4.5</v>
      </c>
      <c r="S107" s="3">
        <v>2</v>
      </c>
      <c r="T107" s="3">
        <v>6</v>
      </c>
      <c r="U107" s="3">
        <v>3</v>
      </c>
      <c r="V107" s="3">
        <v>2</v>
      </c>
      <c r="W107" s="3">
        <v>2</v>
      </c>
      <c r="X107" s="3">
        <v>3</v>
      </c>
      <c r="Y107" s="3">
        <v>4</v>
      </c>
      <c r="Z107" s="3">
        <v>4</v>
      </c>
      <c r="AA107" s="2">
        <v>3.25</v>
      </c>
      <c r="AB107" s="2">
        <v>3.7</v>
      </c>
      <c r="AC107" s="3" t="s">
        <v>1111</v>
      </c>
      <c r="AE107" t="s">
        <v>223</v>
      </c>
      <c r="AF107" s="3">
        <v>0</v>
      </c>
      <c r="AG107" s="3">
        <v>9</v>
      </c>
      <c r="AH107" s="3">
        <v>9</v>
      </c>
      <c r="AI107" s="3">
        <v>3</v>
      </c>
      <c r="AJ107" s="3">
        <v>10</v>
      </c>
      <c r="AK107" s="3">
        <v>9</v>
      </c>
      <c r="AL107" s="3">
        <v>9</v>
      </c>
      <c r="AM107" s="3">
        <v>9</v>
      </c>
      <c r="AN107" s="3">
        <v>2</v>
      </c>
      <c r="AO107" s="3">
        <v>9</v>
      </c>
      <c r="AP107" s="3">
        <v>10</v>
      </c>
      <c r="AQ107" s="3">
        <v>10</v>
      </c>
      <c r="AR107" s="3">
        <v>1</v>
      </c>
      <c r="AS107" s="3">
        <v>9</v>
      </c>
      <c r="AT107" s="3">
        <v>1</v>
      </c>
      <c r="AU107" s="3">
        <v>1</v>
      </c>
      <c r="AW107" s="3">
        <v>608</v>
      </c>
    </row>
    <row r="108" spans="1:49" x14ac:dyDescent="0.2">
      <c r="A108" t="s">
        <v>583</v>
      </c>
      <c r="B108" t="s">
        <v>60</v>
      </c>
      <c r="C108" s="3">
        <v>21</v>
      </c>
      <c r="D108" t="s">
        <v>954</v>
      </c>
      <c r="E108" s="3">
        <v>6</v>
      </c>
      <c r="F108" s="3">
        <v>4</v>
      </c>
      <c r="G108" s="3">
        <v>4</v>
      </c>
      <c r="H108" s="3">
        <v>2</v>
      </c>
      <c r="I108" s="3">
        <v>4</v>
      </c>
      <c r="J108" s="3">
        <v>4</v>
      </c>
      <c r="K108" s="2">
        <v>4</v>
      </c>
      <c r="L108" s="3">
        <v>5</v>
      </c>
      <c r="M108" s="3">
        <v>5</v>
      </c>
      <c r="N108" s="3">
        <v>4</v>
      </c>
      <c r="O108" s="3">
        <v>5</v>
      </c>
      <c r="P108" s="3">
        <v>5</v>
      </c>
      <c r="Q108" s="3">
        <v>5</v>
      </c>
      <c r="R108" s="5">
        <v>4.833333333333333</v>
      </c>
      <c r="S108" s="3">
        <v>4</v>
      </c>
      <c r="T108" s="3">
        <v>6</v>
      </c>
      <c r="U108" s="3">
        <v>4</v>
      </c>
      <c r="V108" s="3">
        <v>4</v>
      </c>
      <c r="W108" s="3">
        <v>3</v>
      </c>
      <c r="X108" s="3">
        <v>5</v>
      </c>
      <c r="Y108" s="3">
        <v>5</v>
      </c>
      <c r="Z108" s="3">
        <v>4</v>
      </c>
      <c r="AA108" s="2">
        <v>4.375</v>
      </c>
      <c r="AB108" s="2">
        <v>4.4000000000000004</v>
      </c>
      <c r="AC108" s="3" t="s">
        <v>1095</v>
      </c>
      <c r="AE108" t="s">
        <v>224</v>
      </c>
      <c r="AF108" s="3">
        <v>7</v>
      </c>
      <c r="AG108" s="3">
        <v>6</v>
      </c>
      <c r="AH108" s="3">
        <v>8</v>
      </c>
      <c r="AI108" s="3">
        <v>7</v>
      </c>
      <c r="AJ108" s="3">
        <v>6</v>
      </c>
      <c r="AK108" s="3">
        <v>7</v>
      </c>
      <c r="AL108" s="3">
        <v>6</v>
      </c>
      <c r="AM108" s="3">
        <v>8</v>
      </c>
      <c r="AN108" s="3">
        <v>8</v>
      </c>
      <c r="AO108" s="3">
        <v>8</v>
      </c>
      <c r="AP108" s="3">
        <v>8</v>
      </c>
      <c r="AQ108" s="3">
        <v>8</v>
      </c>
      <c r="AR108" s="3">
        <v>8</v>
      </c>
      <c r="AS108" s="3">
        <v>3</v>
      </c>
      <c r="AT108" s="3">
        <v>1</v>
      </c>
      <c r="AU108" s="3">
        <v>0</v>
      </c>
      <c r="AW108" s="3">
        <v>622</v>
      </c>
    </row>
    <row r="109" spans="1:49" x14ac:dyDescent="0.2">
      <c r="A109" t="s">
        <v>584</v>
      </c>
      <c r="B109" t="s">
        <v>48</v>
      </c>
      <c r="C109" s="3">
        <v>20</v>
      </c>
      <c r="D109" t="s">
        <v>987</v>
      </c>
      <c r="E109" s="3">
        <v>6</v>
      </c>
      <c r="F109" s="3">
        <v>6</v>
      </c>
      <c r="G109" s="3">
        <v>5</v>
      </c>
      <c r="H109" s="3">
        <v>6</v>
      </c>
      <c r="I109" s="3">
        <v>4</v>
      </c>
      <c r="J109" s="3">
        <v>5</v>
      </c>
      <c r="K109" s="2">
        <v>5.333333333333333</v>
      </c>
      <c r="L109" s="3">
        <v>6</v>
      </c>
      <c r="M109" s="3">
        <v>6</v>
      </c>
      <c r="N109" s="3">
        <v>5</v>
      </c>
      <c r="O109" s="3">
        <v>5</v>
      </c>
      <c r="P109" s="3">
        <v>6</v>
      </c>
      <c r="Q109" s="3">
        <v>6</v>
      </c>
      <c r="R109" s="5">
        <v>5.666666666666667</v>
      </c>
      <c r="S109" s="3">
        <v>5</v>
      </c>
      <c r="T109" s="3">
        <v>2</v>
      </c>
      <c r="U109" s="3">
        <v>5</v>
      </c>
      <c r="V109" s="3">
        <v>5</v>
      </c>
      <c r="W109" s="3">
        <v>4</v>
      </c>
      <c r="X109" s="3">
        <v>5</v>
      </c>
      <c r="Y109" s="3">
        <v>3</v>
      </c>
      <c r="Z109" s="3">
        <v>4</v>
      </c>
      <c r="AA109" s="2">
        <v>4.125</v>
      </c>
      <c r="AB109" s="2">
        <v>4.95</v>
      </c>
      <c r="AC109" s="3" t="s">
        <v>1067</v>
      </c>
      <c r="AE109" t="s">
        <v>225</v>
      </c>
      <c r="AF109" s="3">
        <v>8</v>
      </c>
      <c r="AG109" s="3">
        <v>6</v>
      </c>
      <c r="AH109" s="3">
        <v>7</v>
      </c>
      <c r="AI109" s="3">
        <v>8</v>
      </c>
      <c r="AJ109" s="3">
        <v>9</v>
      </c>
      <c r="AK109" s="3">
        <v>10</v>
      </c>
      <c r="AL109" s="3">
        <v>10</v>
      </c>
      <c r="AM109" s="3">
        <v>9</v>
      </c>
      <c r="AN109" s="3">
        <v>9</v>
      </c>
      <c r="AO109" s="3">
        <v>10</v>
      </c>
      <c r="AP109" s="3">
        <v>9</v>
      </c>
      <c r="AQ109" s="3">
        <v>10</v>
      </c>
      <c r="AR109" s="3">
        <v>10</v>
      </c>
      <c r="AS109" s="3">
        <v>4</v>
      </c>
      <c r="AT109" s="3">
        <v>6</v>
      </c>
      <c r="AU109" s="3">
        <v>7</v>
      </c>
      <c r="AW109" s="3">
        <v>638</v>
      </c>
    </row>
    <row r="110" spans="1:49" x14ac:dyDescent="0.2">
      <c r="A110" t="s">
        <v>585</v>
      </c>
      <c r="B110" t="s">
        <v>48</v>
      </c>
      <c r="C110" s="3">
        <v>44</v>
      </c>
      <c r="D110" t="s">
        <v>987</v>
      </c>
      <c r="E110" s="3">
        <v>5</v>
      </c>
      <c r="F110" s="3">
        <v>5</v>
      </c>
      <c r="G110" s="3">
        <v>4</v>
      </c>
      <c r="H110" s="3">
        <v>5</v>
      </c>
      <c r="I110" s="3">
        <v>5</v>
      </c>
      <c r="J110" s="3">
        <v>4</v>
      </c>
      <c r="K110" s="2">
        <v>4.666666666666667</v>
      </c>
      <c r="L110" s="3">
        <v>5</v>
      </c>
      <c r="M110" s="3">
        <v>5</v>
      </c>
      <c r="N110" s="3">
        <v>5</v>
      </c>
      <c r="O110" s="3">
        <v>5</v>
      </c>
      <c r="P110" s="3">
        <v>4</v>
      </c>
      <c r="Q110" s="3">
        <v>4</v>
      </c>
      <c r="R110" s="5">
        <v>4.666666666666667</v>
      </c>
      <c r="S110" s="3">
        <v>6</v>
      </c>
      <c r="T110" s="3">
        <v>5</v>
      </c>
      <c r="U110" s="3">
        <v>5</v>
      </c>
      <c r="V110" s="3">
        <v>5</v>
      </c>
      <c r="W110" s="3">
        <v>5</v>
      </c>
      <c r="X110" s="3">
        <v>5</v>
      </c>
      <c r="Y110" s="3">
        <v>3</v>
      </c>
      <c r="Z110" s="3">
        <v>5</v>
      </c>
      <c r="AA110" s="2">
        <v>4.875</v>
      </c>
      <c r="AB110" s="2">
        <v>4.75</v>
      </c>
      <c r="AC110" s="3" t="s">
        <v>1089</v>
      </c>
      <c r="AE110" t="s">
        <v>226</v>
      </c>
      <c r="AF110" s="3">
        <v>8</v>
      </c>
      <c r="AG110" s="3">
        <v>9</v>
      </c>
      <c r="AH110" s="3">
        <v>8</v>
      </c>
      <c r="AI110" s="3">
        <v>9</v>
      </c>
      <c r="AJ110" s="3">
        <v>9</v>
      </c>
      <c r="AK110" s="3">
        <v>10</v>
      </c>
      <c r="AL110" s="3">
        <v>9</v>
      </c>
      <c r="AM110" s="3">
        <v>8</v>
      </c>
      <c r="AN110" s="3">
        <v>7</v>
      </c>
      <c r="AO110" s="3">
        <v>8</v>
      </c>
      <c r="AP110" s="3">
        <v>8</v>
      </c>
      <c r="AQ110" s="3">
        <v>6</v>
      </c>
      <c r="AR110" s="3">
        <v>8</v>
      </c>
      <c r="AS110" s="3">
        <v>7</v>
      </c>
      <c r="AT110" s="3">
        <v>7</v>
      </c>
      <c r="AU110" s="3">
        <v>7</v>
      </c>
      <c r="AW110" s="3">
        <v>631</v>
      </c>
    </row>
    <row r="111" spans="1:49" x14ac:dyDescent="0.2">
      <c r="A111" t="s">
        <v>586</v>
      </c>
      <c r="B111" t="s">
        <v>48</v>
      </c>
      <c r="C111" s="3">
        <v>50</v>
      </c>
      <c r="D111" t="s">
        <v>954</v>
      </c>
      <c r="E111" s="3">
        <v>3</v>
      </c>
      <c r="F111" s="3">
        <v>2</v>
      </c>
      <c r="G111" s="3">
        <v>4</v>
      </c>
      <c r="H111" s="3">
        <v>5</v>
      </c>
      <c r="I111" s="3">
        <v>4</v>
      </c>
      <c r="J111" s="3">
        <v>5</v>
      </c>
      <c r="K111" s="2">
        <v>3.8333333333333335</v>
      </c>
      <c r="L111" s="3">
        <v>5</v>
      </c>
      <c r="M111" s="3">
        <v>6</v>
      </c>
      <c r="N111" s="3">
        <v>5</v>
      </c>
      <c r="O111" s="3">
        <v>5</v>
      </c>
      <c r="P111" s="3">
        <v>5</v>
      </c>
      <c r="Q111" s="3">
        <v>5</v>
      </c>
      <c r="R111" s="5">
        <v>5.166666666666667</v>
      </c>
      <c r="S111" s="3">
        <v>5</v>
      </c>
      <c r="T111" s="3">
        <v>4</v>
      </c>
      <c r="U111" s="3">
        <v>5</v>
      </c>
      <c r="V111" s="3">
        <v>3</v>
      </c>
      <c r="W111" s="3">
        <v>3</v>
      </c>
      <c r="X111" s="3">
        <v>5</v>
      </c>
      <c r="Y111" s="3">
        <v>4</v>
      </c>
      <c r="Z111" s="3">
        <v>5</v>
      </c>
      <c r="AA111" s="2">
        <v>4.25</v>
      </c>
      <c r="AB111" s="2">
        <v>4.4000000000000004</v>
      </c>
      <c r="AC111" s="3" t="s">
        <v>1095</v>
      </c>
      <c r="AE111" t="s">
        <v>228</v>
      </c>
      <c r="AF111" s="3">
        <v>6</v>
      </c>
      <c r="AG111" s="3">
        <v>9</v>
      </c>
      <c r="AH111" s="3">
        <v>8</v>
      </c>
      <c r="AI111" s="3">
        <v>7</v>
      </c>
      <c r="AJ111" s="3">
        <v>8</v>
      </c>
      <c r="AK111" s="3">
        <v>7</v>
      </c>
      <c r="AL111" s="3">
        <v>7</v>
      </c>
      <c r="AM111" s="3">
        <v>7</v>
      </c>
      <c r="AN111" s="3">
        <v>6</v>
      </c>
      <c r="AO111" s="3">
        <v>7</v>
      </c>
      <c r="AP111" s="3">
        <v>8</v>
      </c>
      <c r="AQ111" s="3">
        <v>6</v>
      </c>
      <c r="AR111" s="3">
        <v>7</v>
      </c>
      <c r="AS111" s="3">
        <v>6</v>
      </c>
      <c r="AT111" s="3">
        <v>7</v>
      </c>
      <c r="AU111" s="3">
        <v>6</v>
      </c>
      <c r="AW111" s="3">
        <v>639</v>
      </c>
    </row>
    <row r="112" spans="1:49" x14ac:dyDescent="0.2">
      <c r="A112" t="s">
        <v>588</v>
      </c>
      <c r="B112" t="s">
        <v>48</v>
      </c>
      <c r="C112" s="3">
        <v>26</v>
      </c>
      <c r="D112" t="s">
        <v>986</v>
      </c>
      <c r="E112" s="3">
        <v>6</v>
      </c>
      <c r="F112" s="3">
        <v>5</v>
      </c>
      <c r="G112" s="3">
        <v>5</v>
      </c>
      <c r="H112" s="3">
        <v>5</v>
      </c>
      <c r="I112" s="3">
        <v>6</v>
      </c>
      <c r="J112" s="3">
        <v>4</v>
      </c>
      <c r="K112" s="2">
        <v>5.166666666666667</v>
      </c>
      <c r="L112" s="3">
        <v>5</v>
      </c>
      <c r="M112" s="3">
        <v>5</v>
      </c>
      <c r="N112" s="3">
        <v>4</v>
      </c>
      <c r="O112" s="3">
        <v>6</v>
      </c>
      <c r="P112" s="3">
        <v>6</v>
      </c>
      <c r="Q112" s="3">
        <v>5</v>
      </c>
      <c r="R112" s="5">
        <v>5.166666666666667</v>
      </c>
      <c r="S112" s="3">
        <v>4</v>
      </c>
      <c r="T112" s="3">
        <v>2</v>
      </c>
      <c r="U112" s="3">
        <v>3</v>
      </c>
      <c r="V112" s="3">
        <v>3</v>
      </c>
      <c r="W112" s="3">
        <v>2</v>
      </c>
      <c r="X112" s="3">
        <v>4</v>
      </c>
      <c r="Y112" s="3">
        <v>3</v>
      </c>
      <c r="Z112" s="3">
        <v>3</v>
      </c>
      <c r="AA112" s="2">
        <v>3</v>
      </c>
      <c r="AB112" s="2">
        <v>4.3</v>
      </c>
      <c r="AC112" s="3" t="s">
        <v>1067</v>
      </c>
      <c r="AE112" t="s">
        <v>230</v>
      </c>
      <c r="AF112" s="3">
        <v>7</v>
      </c>
      <c r="AG112" s="3">
        <v>9</v>
      </c>
      <c r="AH112" s="3">
        <v>7</v>
      </c>
      <c r="AI112" s="3">
        <v>8</v>
      </c>
      <c r="AJ112" s="3">
        <v>10</v>
      </c>
      <c r="AK112" s="3">
        <v>3</v>
      </c>
      <c r="AL112" s="3">
        <v>8</v>
      </c>
      <c r="AM112" s="3">
        <v>8</v>
      </c>
      <c r="AN112" s="3">
        <v>6</v>
      </c>
      <c r="AO112" s="3">
        <v>9</v>
      </c>
      <c r="AP112" s="3">
        <v>7</v>
      </c>
      <c r="AQ112" s="3">
        <v>9</v>
      </c>
      <c r="AR112" s="3">
        <v>3</v>
      </c>
      <c r="AS112" s="3">
        <v>7</v>
      </c>
      <c r="AT112" s="3">
        <v>9</v>
      </c>
      <c r="AU112" s="3">
        <v>6</v>
      </c>
      <c r="AW112" s="3">
        <v>676</v>
      </c>
    </row>
    <row r="113" spans="1:49" x14ac:dyDescent="0.2">
      <c r="A113" t="s">
        <v>589</v>
      </c>
      <c r="B113" t="s">
        <v>48</v>
      </c>
      <c r="C113" s="3">
        <v>21</v>
      </c>
      <c r="D113" t="s">
        <v>954</v>
      </c>
      <c r="E113" s="3">
        <v>4</v>
      </c>
      <c r="F113" s="3">
        <v>5</v>
      </c>
      <c r="G113" s="3">
        <v>4</v>
      </c>
      <c r="H113" s="3">
        <v>4</v>
      </c>
      <c r="I113" s="3">
        <v>4</v>
      </c>
      <c r="J113" s="3">
        <v>4</v>
      </c>
      <c r="K113" s="2">
        <v>4.166666666666667</v>
      </c>
      <c r="L113" s="3">
        <v>4</v>
      </c>
      <c r="M113" s="3">
        <v>4</v>
      </c>
      <c r="N113" s="3">
        <v>5</v>
      </c>
      <c r="O113" s="3">
        <v>4</v>
      </c>
      <c r="P113" s="3">
        <v>4</v>
      </c>
      <c r="Q113" s="3">
        <v>4</v>
      </c>
      <c r="R113" s="5">
        <v>4.166666666666667</v>
      </c>
      <c r="S113" s="3">
        <v>4</v>
      </c>
      <c r="T113" s="3">
        <v>3</v>
      </c>
      <c r="U113" s="3">
        <v>4</v>
      </c>
      <c r="V113" s="3">
        <v>3</v>
      </c>
      <c r="W113" s="3">
        <v>3</v>
      </c>
      <c r="X113" s="3">
        <v>4</v>
      </c>
      <c r="Y113" s="3">
        <v>4</v>
      </c>
      <c r="Z113" s="3">
        <v>4</v>
      </c>
      <c r="AA113" s="2">
        <v>3.625</v>
      </c>
      <c r="AB113" s="2">
        <v>3.95</v>
      </c>
      <c r="AC113" s="3" t="s">
        <v>1089</v>
      </c>
      <c r="AE113" t="s">
        <v>231</v>
      </c>
      <c r="AF113" s="3">
        <v>7</v>
      </c>
      <c r="AG113" s="3">
        <v>9</v>
      </c>
      <c r="AH113" s="3">
        <v>9</v>
      </c>
      <c r="AI113" s="3">
        <v>9</v>
      </c>
      <c r="AJ113" s="3">
        <v>8</v>
      </c>
      <c r="AK113" s="3">
        <v>7</v>
      </c>
      <c r="AL113" s="3">
        <v>7</v>
      </c>
      <c r="AM113" s="3">
        <v>8</v>
      </c>
      <c r="AN113" s="3">
        <v>8</v>
      </c>
      <c r="AO113" s="3">
        <v>7</v>
      </c>
      <c r="AP113" s="3">
        <v>8</v>
      </c>
      <c r="AQ113" s="3">
        <v>10</v>
      </c>
      <c r="AR113" s="3">
        <v>8</v>
      </c>
      <c r="AS113" s="3">
        <v>7</v>
      </c>
      <c r="AT113" s="3">
        <v>8</v>
      </c>
      <c r="AU113" s="3">
        <v>8</v>
      </c>
      <c r="AW113" s="3">
        <v>639</v>
      </c>
    </row>
    <row r="114" spans="1:49" x14ac:dyDescent="0.2">
      <c r="A114" t="s">
        <v>590</v>
      </c>
      <c r="B114" t="s">
        <v>48</v>
      </c>
      <c r="C114" s="3">
        <v>22</v>
      </c>
      <c r="D114" t="s">
        <v>953</v>
      </c>
      <c r="E114" s="3">
        <v>5</v>
      </c>
      <c r="F114" s="3">
        <v>4</v>
      </c>
      <c r="G114" s="3">
        <v>4</v>
      </c>
      <c r="H114" s="3">
        <v>6</v>
      </c>
      <c r="I114" s="3">
        <v>4</v>
      </c>
      <c r="J114" s="3">
        <v>4</v>
      </c>
      <c r="K114" s="2">
        <v>4.5</v>
      </c>
      <c r="L114" s="3">
        <v>6</v>
      </c>
      <c r="M114" s="3">
        <v>5</v>
      </c>
      <c r="N114" s="3">
        <v>5</v>
      </c>
      <c r="O114" s="3">
        <v>4</v>
      </c>
      <c r="P114" s="3">
        <v>4</v>
      </c>
      <c r="Q114" s="3">
        <v>6</v>
      </c>
      <c r="R114" s="5">
        <v>5</v>
      </c>
      <c r="S114" s="3">
        <v>4</v>
      </c>
      <c r="T114" s="3">
        <v>1</v>
      </c>
      <c r="U114" s="3">
        <v>1</v>
      </c>
      <c r="V114" s="3">
        <v>2</v>
      </c>
      <c r="W114" s="3">
        <v>3</v>
      </c>
      <c r="X114" s="3">
        <v>3</v>
      </c>
      <c r="Y114" s="3">
        <v>4</v>
      </c>
      <c r="Z114" s="3">
        <v>2</v>
      </c>
      <c r="AA114" s="2">
        <v>2.5</v>
      </c>
      <c r="AB114" s="2">
        <v>3.85</v>
      </c>
      <c r="AC114" s="3" t="s">
        <v>1072</v>
      </c>
      <c r="AE114" t="s">
        <v>232</v>
      </c>
      <c r="AF114" s="3">
        <v>7</v>
      </c>
      <c r="AG114" s="3">
        <v>5</v>
      </c>
      <c r="AH114" s="3">
        <v>9</v>
      </c>
      <c r="AI114" s="3">
        <v>6</v>
      </c>
      <c r="AJ114" s="3">
        <v>4</v>
      </c>
      <c r="AK114" s="3">
        <v>5</v>
      </c>
      <c r="AL114" s="3">
        <v>7</v>
      </c>
      <c r="AM114" s="3">
        <v>4</v>
      </c>
      <c r="AN114" s="3">
        <v>4</v>
      </c>
      <c r="AO114" s="3">
        <v>6</v>
      </c>
      <c r="AP114" s="3">
        <v>5</v>
      </c>
      <c r="AQ114" s="3">
        <v>8</v>
      </c>
      <c r="AR114" s="3">
        <v>7</v>
      </c>
      <c r="AS114" s="3">
        <v>3</v>
      </c>
      <c r="AT114" s="3">
        <v>7</v>
      </c>
      <c r="AU114" s="3">
        <v>8</v>
      </c>
      <c r="AW114" s="3">
        <v>641</v>
      </c>
    </row>
    <row r="115" spans="1:49" x14ac:dyDescent="0.2">
      <c r="A115" t="s">
        <v>591</v>
      </c>
      <c r="B115" t="s">
        <v>48</v>
      </c>
      <c r="C115" s="3">
        <v>32</v>
      </c>
      <c r="D115" t="s">
        <v>887</v>
      </c>
      <c r="E115" s="3">
        <v>5</v>
      </c>
      <c r="F115" s="3">
        <v>3</v>
      </c>
      <c r="G115" s="3">
        <v>4</v>
      </c>
      <c r="H115" s="3">
        <v>3</v>
      </c>
      <c r="I115" s="3">
        <v>3</v>
      </c>
      <c r="J115" s="3">
        <v>4</v>
      </c>
      <c r="K115" s="2">
        <v>3.6666666666666665</v>
      </c>
      <c r="L115" s="3">
        <v>5</v>
      </c>
      <c r="M115" s="3">
        <v>5</v>
      </c>
      <c r="N115" s="3">
        <v>5</v>
      </c>
      <c r="O115" s="3">
        <v>4</v>
      </c>
      <c r="P115" s="3">
        <v>4</v>
      </c>
      <c r="Q115" s="3">
        <v>4</v>
      </c>
      <c r="R115" s="5">
        <v>4.5</v>
      </c>
      <c r="S115" s="3">
        <v>4</v>
      </c>
      <c r="T115" s="3">
        <v>4</v>
      </c>
      <c r="U115" s="3">
        <v>5</v>
      </c>
      <c r="V115" s="3">
        <v>4</v>
      </c>
      <c r="W115" s="3">
        <v>4</v>
      </c>
      <c r="X115" s="3">
        <v>5</v>
      </c>
      <c r="Y115" s="3">
        <v>4</v>
      </c>
      <c r="Z115" s="3">
        <v>4</v>
      </c>
      <c r="AA115" s="2">
        <v>4.25</v>
      </c>
      <c r="AB115" s="2">
        <v>4.1500000000000004</v>
      </c>
      <c r="AC115" s="3" t="s">
        <v>1059</v>
      </c>
      <c r="AE115" t="s">
        <v>233</v>
      </c>
      <c r="AF115" s="3">
        <v>6</v>
      </c>
      <c r="AG115" s="3">
        <v>7</v>
      </c>
      <c r="AH115" s="3">
        <v>7</v>
      </c>
      <c r="AI115" s="3">
        <v>8</v>
      </c>
      <c r="AJ115" s="3">
        <v>7</v>
      </c>
      <c r="AK115" s="3">
        <v>6</v>
      </c>
      <c r="AL115" s="3">
        <v>6</v>
      </c>
      <c r="AM115" s="3">
        <v>4</v>
      </c>
      <c r="AN115" s="3">
        <v>4</v>
      </c>
      <c r="AO115" s="3">
        <v>7</v>
      </c>
      <c r="AP115" s="3">
        <v>6</v>
      </c>
      <c r="AQ115" s="3">
        <v>8</v>
      </c>
      <c r="AR115" s="3">
        <v>3</v>
      </c>
      <c r="AS115" s="3">
        <v>3</v>
      </c>
      <c r="AT115" s="3">
        <v>2</v>
      </c>
      <c r="AU115" s="3">
        <v>5</v>
      </c>
      <c r="AW115" s="3">
        <v>686</v>
      </c>
    </row>
    <row r="116" spans="1:49" x14ac:dyDescent="0.2">
      <c r="A116" t="s">
        <v>592</v>
      </c>
      <c r="B116" t="s">
        <v>60</v>
      </c>
      <c r="C116" s="3">
        <v>19</v>
      </c>
      <c r="D116" t="s">
        <v>953</v>
      </c>
      <c r="E116" s="3">
        <v>6</v>
      </c>
      <c r="F116" s="3">
        <v>5</v>
      </c>
      <c r="G116" s="3">
        <v>4</v>
      </c>
      <c r="H116" s="3">
        <v>3</v>
      </c>
      <c r="I116" s="3">
        <v>3</v>
      </c>
      <c r="J116" s="3">
        <v>5</v>
      </c>
      <c r="K116" s="2">
        <v>4.333333333333333</v>
      </c>
      <c r="L116" s="3">
        <v>5</v>
      </c>
      <c r="M116" s="3">
        <v>5</v>
      </c>
      <c r="N116" s="3">
        <v>5</v>
      </c>
      <c r="O116" s="3">
        <v>6</v>
      </c>
      <c r="P116" s="3">
        <v>6</v>
      </c>
      <c r="Q116" s="3">
        <v>6</v>
      </c>
      <c r="R116" s="5">
        <v>5.5</v>
      </c>
      <c r="S116" s="3">
        <v>5</v>
      </c>
      <c r="T116" s="3">
        <v>3</v>
      </c>
      <c r="U116" s="3">
        <v>3</v>
      </c>
      <c r="V116" s="3">
        <v>2</v>
      </c>
      <c r="W116" s="3">
        <v>3</v>
      </c>
      <c r="X116" s="3">
        <v>2</v>
      </c>
      <c r="Y116" s="3">
        <v>4</v>
      </c>
      <c r="Z116" s="3">
        <v>4</v>
      </c>
      <c r="AA116" s="2">
        <v>3.25</v>
      </c>
      <c r="AB116" s="2">
        <v>4.25</v>
      </c>
      <c r="AC116" s="3" t="s">
        <v>1104</v>
      </c>
      <c r="AE116" t="s">
        <v>234</v>
      </c>
      <c r="AF116" s="3">
        <v>6</v>
      </c>
      <c r="AG116" s="3">
        <v>7</v>
      </c>
      <c r="AH116" s="3">
        <v>7</v>
      </c>
      <c r="AI116" s="3">
        <v>8</v>
      </c>
      <c r="AJ116" s="3">
        <v>7</v>
      </c>
      <c r="AK116" s="3">
        <v>5</v>
      </c>
      <c r="AL116" s="3">
        <v>6</v>
      </c>
      <c r="AM116" s="3">
        <v>4</v>
      </c>
      <c r="AN116" s="3">
        <v>5</v>
      </c>
      <c r="AO116" s="3">
        <v>4</v>
      </c>
      <c r="AP116" s="3">
        <v>6</v>
      </c>
      <c r="AQ116" s="3">
        <v>7</v>
      </c>
      <c r="AR116" s="3">
        <v>8</v>
      </c>
      <c r="AS116" s="3">
        <v>6</v>
      </c>
      <c r="AT116" s="3">
        <v>8</v>
      </c>
      <c r="AU116" s="3">
        <v>8</v>
      </c>
      <c r="AW116" s="3">
        <v>689</v>
      </c>
    </row>
    <row r="117" spans="1:49" x14ac:dyDescent="0.2">
      <c r="A117" t="s">
        <v>593</v>
      </c>
      <c r="B117" t="s">
        <v>60</v>
      </c>
      <c r="C117" s="3">
        <v>35</v>
      </c>
      <c r="D117" t="s">
        <v>983</v>
      </c>
      <c r="E117" s="3">
        <v>5</v>
      </c>
      <c r="F117" s="3">
        <v>5</v>
      </c>
      <c r="G117" s="3">
        <v>4</v>
      </c>
      <c r="H117" s="3">
        <v>5</v>
      </c>
      <c r="I117" s="3">
        <v>5</v>
      </c>
      <c r="J117" s="3">
        <v>5</v>
      </c>
      <c r="K117" s="2">
        <v>4.833333333333333</v>
      </c>
      <c r="L117" s="3">
        <v>6</v>
      </c>
      <c r="M117" s="3">
        <v>5</v>
      </c>
      <c r="N117" s="3">
        <v>5</v>
      </c>
      <c r="O117" s="3">
        <v>5</v>
      </c>
      <c r="P117" s="3">
        <v>5</v>
      </c>
      <c r="Q117" s="3">
        <v>5</v>
      </c>
      <c r="R117" s="5">
        <v>5.166666666666667</v>
      </c>
      <c r="S117" s="3">
        <v>5</v>
      </c>
      <c r="T117" s="3">
        <v>4</v>
      </c>
      <c r="U117" s="3">
        <v>5</v>
      </c>
      <c r="V117" s="3">
        <v>5</v>
      </c>
      <c r="W117" s="3">
        <v>5</v>
      </c>
      <c r="X117" s="3">
        <v>5</v>
      </c>
      <c r="Y117" s="3">
        <v>5</v>
      </c>
      <c r="Z117" s="3">
        <v>5</v>
      </c>
      <c r="AA117" s="2">
        <v>4.875</v>
      </c>
      <c r="AB117" s="2">
        <v>4.95</v>
      </c>
      <c r="AC117" s="3" t="s">
        <v>1098</v>
      </c>
      <c r="AE117" t="s">
        <v>235</v>
      </c>
      <c r="AF117" s="3">
        <v>8</v>
      </c>
      <c r="AG117" s="3">
        <v>8</v>
      </c>
      <c r="AH117" s="3">
        <v>8</v>
      </c>
      <c r="AI117" s="3">
        <v>8</v>
      </c>
      <c r="AJ117" s="3">
        <v>8</v>
      </c>
      <c r="AK117" s="3">
        <v>8</v>
      </c>
      <c r="AL117" s="3">
        <v>8</v>
      </c>
      <c r="AM117" s="3">
        <v>8</v>
      </c>
      <c r="AN117" s="3">
        <v>8</v>
      </c>
      <c r="AO117" s="3">
        <v>8</v>
      </c>
      <c r="AP117" s="3">
        <v>8</v>
      </c>
      <c r="AQ117" s="3">
        <v>7</v>
      </c>
      <c r="AR117" s="3">
        <v>8</v>
      </c>
      <c r="AS117" s="3">
        <v>8</v>
      </c>
      <c r="AT117" s="3">
        <v>9</v>
      </c>
      <c r="AU117" s="3">
        <v>8</v>
      </c>
      <c r="AV117" t="s">
        <v>236</v>
      </c>
      <c r="AW117" s="3">
        <v>684</v>
      </c>
    </row>
    <row r="118" spans="1:49" x14ac:dyDescent="0.2">
      <c r="A118" t="s">
        <v>594</v>
      </c>
      <c r="B118" t="s">
        <v>48</v>
      </c>
      <c r="C118" s="3">
        <v>55</v>
      </c>
      <c r="D118" t="s">
        <v>986</v>
      </c>
      <c r="E118" s="3">
        <v>3</v>
      </c>
      <c r="F118" s="3">
        <v>3</v>
      </c>
      <c r="G118" s="3">
        <v>2</v>
      </c>
      <c r="H118" s="3">
        <v>2</v>
      </c>
      <c r="I118" s="3">
        <v>3</v>
      </c>
      <c r="J118" s="3">
        <v>3</v>
      </c>
      <c r="K118" s="2">
        <v>2.6666666666666665</v>
      </c>
      <c r="L118" s="3">
        <v>3</v>
      </c>
      <c r="M118" s="3">
        <v>2</v>
      </c>
      <c r="N118" s="3">
        <v>2</v>
      </c>
      <c r="O118" s="3">
        <v>2</v>
      </c>
      <c r="P118" s="3">
        <v>2</v>
      </c>
      <c r="Q118" s="3">
        <v>2</v>
      </c>
      <c r="R118" s="5">
        <v>2.1666666666666665</v>
      </c>
      <c r="S118" s="3">
        <v>2</v>
      </c>
      <c r="T118" s="3">
        <v>5</v>
      </c>
      <c r="U118" s="3">
        <v>5</v>
      </c>
      <c r="V118" s="3">
        <v>5</v>
      </c>
      <c r="W118" s="3">
        <v>6</v>
      </c>
      <c r="X118" s="3">
        <v>6</v>
      </c>
      <c r="Y118" s="3">
        <v>6</v>
      </c>
      <c r="Z118" s="3">
        <v>6</v>
      </c>
      <c r="AA118" s="2">
        <v>5.125</v>
      </c>
      <c r="AB118" s="2">
        <v>3.5</v>
      </c>
      <c r="AC118" s="3" t="s">
        <v>1112</v>
      </c>
      <c r="AD118" t="s">
        <v>237</v>
      </c>
      <c r="AE118" t="s">
        <v>238</v>
      </c>
      <c r="AF118" s="3">
        <v>6</v>
      </c>
      <c r="AG118" s="3">
        <v>9</v>
      </c>
      <c r="AH118" s="3">
        <v>9</v>
      </c>
      <c r="AI118" s="3">
        <v>9</v>
      </c>
      <c r="AJ118" s="3">
        <v>10</v>
      </c>
      <c r="AK118" s="3">
        <v>8</v>
      </c>
      <c r="AL118" s="3">
        <v>7</v>
      </c>
      <c r="AM118" s="3">
        <v>7</v>
      </c>
      <c r="AN118" s="3">
        <v>7</v>
      </c>
      <c r="AO118" s="3">
        <v>9</v>
      </c>
      <c r="AP118" s="3">
        <v>8</v>
      </c>
      <c r="AQ118" s="3">
        <v>4</v>
      </c>
      <c r="AR118" s="3">
        <v>5</v>
      </c>
      <c r="AS118" s="3">
        <v>2</v>
      </c>
      <c r="AT118" s="3">
        <v>2</v>
      </c>
      <c r="AU118" s="3">
        <v>6</v>
      </c>
      <c r="AW118" s="3">
        <v>718</v>
      </c>
    </row>
    <row r="119" spans="1:49" x14ac:dyDescent="0.2">
      <c r="A119" t="s">
        <v>595</v>
      </c>
      <c r="B119" t="s">
        <v>48</v>
      </c>
      <c r="C119" s="3">
        <v>61</v>
      </c>
      <c r="D119" t="s">
        <v>983</v>
      </c>
      <c r="E119" s="3">
        <v>5</v>
      </c>
      <c r="F119" s="3">
        <v>5</v>
      </c>
      <c r="G119" s="3">
        <v>5</v>
      </c>
      <c r="H119" s="3">
        <v>5</v>
      </c>
      <c r="I119" s="3">
        <v>5</v>
      </c>
      <c r="J119" s="3">
        <v>5</v>
      </c>
      <c r="K119" s="2">
        <v>5</v>
      </c>
      <c r="L119" s="3">
        <v>5</v>
      </c>
      <c r="M119" s="3">
        <v>5</v>
      </c>
      <c r="N119" s="3">
        <v>5</v>
      </c>
      <c r="O119" s="3">
        <v>5</v>
      </c>
      <c r="P119" s="3">
        <v>6</v>
      </c>
      <c r="Q119" s="3">
        <v>5</v>
      </c>
      <c r="R119" s="5">
        <v>5.166666666666667</v>
      </c>
      <c r="S119" s="3">
        <v>4</v>
      </c>
      <c r="T119" s="3">
        <v>4</v>
      </c>
      <c r="U119" s="3">
        <v>4</v>
      </c>
      <c r="V119" s="3">
        <v>3</v>
      </c>
      <c r="W119" s="3">
        <v>3</v>
      </c>
      <c r="X119" s="3">
        <v>4</v>
      </c>
      <c r="Y119" s="3">
        <v>4</v>
      </c>
      <c r="Z119" s="3">
        <v>4</v>
      </c>
      <c r="AA119" s="2">
        <v>3.75</v>
      </c>
      <c r="AB119" s="2">
        <v>4.55</v>
      </c>
      <c r="AC119" s="3" t="s">
        <v>1104</v>
      </c>
      <c r="AE119" t="s">
        <v>240</v>
      </c>
      <c r="AF119" s="3">
        <v>6</v>
      </c>
      <c r="AG119" s="3">
        <v>5</v>
      </c>
      <c r="AH119" s="3">
        <v>6</v>
      </c>
      <c r="AI119" s="3">
        <v>7</v>
      </c>
      <c r="AJ119" s="3">
        <v>7</v>
      </c>
      <c r="AK119" s="3">
        <v>6</v>
      </c>
      <c r="AL119" s="3">
        <v>6</v>
      </c>
      <c r="AM119" s="3">
        <v>6</v>
      </c>
      <c r="AN119" s="3">
        <v>6</v>
      </c>
      <c r="AO119" s="3">
        <v>7</v>
      </c>
      <c r="AP119" s="3">
        <v>6</v>
      </c>
      <c r="AQ119" s="3">
        <v>6</v>
      </c>
      <c r="AR119" s="3">
        <v>6</v>
      </c>
      <c r="AS119" s="3">
        <v>5</v>
      </c>
      <c r="AT119" s="3">
        <v>6</v>
      </c>
      <c r="AU119" s="3">
        <v>5</v>
      </c>
      <c r="AW119" s="3">
        <v>721</v>
      </c>
    </row>
    <row r="120" spans="1:49" x14ac:dyDescent="0.2">
      <c r="A120" t="s">
        <v>596</v>
      </c>
      <c r="B120" t="s">
        <v>60</v>
      </c>
      <c r="C120" s="3">
        <v>47</v>
      </c>
      <c r="D120" t="s">
        <v>986</v>
      </c>
      <c r="E120" s="3">
        <v>6</v>
      </c>
      <c r="F120" s="3">
        <v>6</v>
      </c>
      <c r="G120" s="3">
        <v>6</v>
      </c>
      <c r="H120" s="3">
        <v>4</v>
      </c>
      <c r="I120" s="3">
        <v>6</v>
      </c>
      <c r="J120" s="3">
        <v>6</v>
      </c>
      <c r="K120" s="2">
        <v>5.666666666666667</v>
      </c>
      <c r="L120" s="3">
        <v>6</v>
      </c>
      <c r="M120" s="3">
        <v>5</v>
      </c>
      <c r="N120" s="3">
        <v>5</v>
      </c>
      <c r="O120" s="3">
        <v>6</v>
      </c>
      <c r="P120" s="3">
        <v>3</v>
      </c>
      <c r="Q120" s="3">
        <v>4</v>
      </c>
      <c r="R120" s="5">
        <v>4.833333333333333</v>
      </c>
      <c r="S120" s="3">
        <v>6</v>
      </c>
      <c r="T120" s="3">
        <v>6</v>
      </c>
      <c r="U120" s="3">
        <v>3</v>
      </c>
      <c r="V120" s="3">
        <v>4</v>
      </c>
      <c r="W120" s="3">
        <v>6</v>
      </c>
      <c r="X120" s="3">
        <v>6</v>
      </c>
      <c r="Y120" s="3">
        <v>6</v>
      </c>
      <c r="Z120" s="3">
        <v>6</v>
      </c>
      <c r="AA120" s="2">
        <v>5.375</v>
      </c>
      <c r="AB120" s="2">
        <v>5.3</v>
      </c>
      <c r="AC120" s="3" t="s">
        <v>1104</v>
      </c>
      <c r="AE120" t="s">
        <v>241</v>
      </c>
      <c r="AF120" s="3">
        <v>5</v>
      </c>
      <c r="AG120" s="3">
        <v>8</v>
      </c>
      <c r="AH120" s="3">
        <v>7</v>
      </c>
      <c r="AI120" s="3">
        <v>9</v>
      </c>
      <c r="AJ120" s="3">
        <v>10</v>
      </c>
      <c r="AK120" s="3">
        <v>10</v>
      </c>
      <c r="AL120" s="3">
        <v>10</v>
      </c>
      <c r="AM120" s="3">
        <v>8</v>
      </c>
      <c r="AN120" s="3">
        <v>10</v>
      </c>
      <c r="AO120" s="3">
        <v>10</v>
      </c>
      <c r="AP120" s="3">
        <v>10</v>
      </c>
      <c r="AQ120" s="3">
        <v>8</v>
      </c>
      <c r="AR120" s="3">
        <v>10</v>
      </c>
      <c r="AS120" s="3">
        <v>4</v>
      </c>
      <c r="AT120" s="3">
        <v>4</v>
      </c>
      <c r="AU120" s="3">
        <v>8</v>
      </c>
      <c r="AV120" t="s">
        <v>242</v>
      </c>
      <c r="AW120" s="3">
        <v>763</v>
      </c>
    </row>
    <row r="121" spans="1:49" x14ac:dyDescent="0.2">
      <c r="A121" t="s">
        <v>597</v>
      </c>
      <c r="B121" t="s">
        <v>60</v>
      </c>
      <c r="C121" s="3">
        <v>22</v>
      </c>
      <c r="D121" t="s">
        <v>954</v>
      </c>
      <c r="E121" s="3">
        <v>5</v>
      </c>
      <c r="F121" s="3">
        <v>5</v>
      </c>
      <c r="G121" s="3">
        <v>5</v>
      </c>
      <c r="H121" s="3">
        <v>5</v>
      </c>
      <c r="I121" s="3">
        <v>5</v>
      </c>
      <c r="J121" s="3">
        <v>6</v>
      </c>
      <c r="K121" s="2">
        <v>5.166666666666667</v>
      </c>
      <c r="L121" s="3">
        <v>5</v>
      </c>
      <c r="M121" s="3">
        <v>5</v>
      </c>
      <c r="N121" s="3">
        <v>4</v>
      </c>
      <c r="O121" s="3">
        <v>5</v>
      </c>
      <c r="P121" s="3">
        <v>4</v>
      </c>
      <c r="Q121" s="3">
        <v>4</v>
      </c>
      <c r="R121" s="5">
        <v>4.5</v>
      </c>
      <c r="S121" s="3">
        <v>4</v>
      </c>
      <c r="T121" s="3">
        <v>3</v>
      </c>
      <c r="U121" s="3">
        <v>3</v>
      </c>
      <c r="V121" s="3">
        <v>4</v>
      </c>
      <c r="W121" s="3">
        <v>4</v>
      </c>
      <c r="X121" s="3">
        <v>3</v>
      </c>
      <c r="Y121" s="3">
        <v>2</v>
      </c>
      <c r="Z121" s="3">
        <v>3</v>
      </c>
      <c r="AA121" s="2">
        <v>3.25</v>
      </c>
      <c r="AB121" s="2">
        <v>4.2</v>
      </c>
      <c r="AC121" s="3" t="s">
        <v>1089</v>
      </c>
      <c r="AE121" t="s">
        <v>243</v>
      </c>
      <c r="AF121" s="3">
        <v>3</v>
      </c>
      <c r="AG121" s="3">
        <v>7</v>
      </c>
      <c r="AH121" s="3">
        <v>8</v>
      </c>
      <c r="AI121" s="3">
        <v>7</v>
      </c>
      <c r="AJ121" s="3">
        <v>9</v>
      </c>
      <c r="AK121" s="3">
        <v>8</v>
      </c>
      <c r="AL121" s="3">
        <v>8</v>
      </c>
      <c r="AM121" s="3">
        <v>6</v>
      </c>
      <c r="AN121" s="3">
        <v>7</v>
      </c>
      <c r="AO121" s="3">
        <v>8</v>
      </c>
      <c r="AP121" s="3">
        <v>8</v>
      </c>
      <c r="AQ121" s="3">
        <v>9</v>
      </c>
      <c r="AR121" s="3">
        <v>3</v>
      </c>
      <c r="AS121" s="3">
        <v>4</v>
      </c>
      <c r="AT121" s="3">
        <v>4</v>
      </c>
      <c r="AU121" s="3">
        <v>5</v>
      </c>
      <c r="AW121" s="3">
        <v>727</v>
      </c>
    </row>
    <row r="122" spans="1:49" x14ac:dyDescent="0.2">
      <c r="A122" t="s">
        <v>598</v>
      </c>
      <c r="B122" t="s">
        <v>60</v>
      </c>
      <c r="C122" s="3">
        <v>22</v>
      </c>
      <c r="D122" t="s">
        <v>953</v>
      </c>
      <c r="E122" s="3">
        <v>2</v>
      </c>
      <c r="F122" s="3">
        <v>5</v>
      </c>
      <c r="G122" s="3">
        <v>4</v>
      </c>
      <c r="H122" s="3">
        <v>5</v>
      </c>
      <c r="I122" s="3">
        <v>2</v>
      </c>
      <c r="J122" s="3">
        <v>4</v>
      </c>
      <c r="K122" s="2">
        <v>3.6666666666666665</v>
      </c>
      <c r="L122" s="3">
        <v>5</v>
      </c>
      <c r="M122" s="3">
        <v>4</v>
      </c>
      <c r="N122" s="3">
        <v>2</v>
      </c>
      <c r="O122" s="3">
        <v>2</v>
      </c>
      <c r="P122" s="3">
        <v>4</v>
      </c>
      <c r="Q122" s="3">
        <v>2</v>
      </c>
      <c r="R122" s="5">
        <v>3.1666666666666665</v>
      </c>
      <c r="S122" s="3">
        <v>4</v>
      </c>
      <c r="T122" s="3">
        <v>2</v>
      </c>
      <c r="U122" s="3">
        <v>1</v>
      </c>
      <c r="V122" s="3">
        <v>2</v>
      </c>
      <c r="W122" s="3">
        <v>2</v>
      </c>
      <c r="X122" s="3">
        <v>2</v>
      </c>
      <c r="Y122" s="3">
        <v>3</v>
      </c>
      <c r="Z122" s="3">
        <v>2</v>
      </c>
      <c r="AA122" s="2">
        <v>2.25</v>
      </c>
      <c r="AB122" s="2">
        <v>2.95</v>
      </c>
      <c r="AC122" s="3" t="s">
        <v>1097</v>
      </c>
      <c r="AE122" t="s">
        <v>244</v>
      </c>
      <c r="AF122" s="3">
        <v>7</v>
      </c>
      <c r="AG122" s="3">
        <v>8</v>
      </c>
      <c r="AH122" s="3">
        <v>2</v>
      </c>
      <c r="AI122" s="3">
        <v>2</v>
      </c>
      <c r="AJ122" s="3">
        <v>2</v>
      </c>
      <c r="AK122" s="3">
        <v>2</v>
      </c>
      <c r="AL122" s="3">
        <v>2</v>
      </c>
      <c r="AM122" s="3">
        <v>4</v>
      </c>
      <c r="AN122" s="3">
        <v>8</v>
      </c>
      <c r="AO122" s="3">
        <v>7</v>
      </c>
      <c r="AP122" s="3">
        <v>7</v>
      </c>
      <c r="AQ122" s="3">
        <v>7</v>
      </c>
      <c r="AR122" s="3">
        <v>3</v>
      </c>
      <c r="AS122" s="3">
        <v>7</v>
      </c>
      <c r="AT122" s="3">
        <v>4</v>
      </c>
      <c r="AU122" s="3">
        <v>8</v>
      </c>
      <c r="AW122" s="3">
        <v>728</v>
      </c>
    </row>
    <row r="123" spans="1:49" x14ac:dyDescent="0.2">
      <c r="A123" t="s">
        <v>599</v>
      </c>
      <c r="B123" t="s">
        <v>48</v>
      </c>
      <c r="C123" s="3">
        <v>46</v>
      </c>
      <c r="D123" t="s">
        <v>954</v>
      </c>
      <c r="E123" s="3">
        <v>6</v>
      </c>
      <c r="F123" s="3">
        <v>5</v>
      </c>
      <c r="G123" s="3">
        <v>4</v>
      </c>
      <c r="H123" s="3">
        <v>6</v>
      </c>
      <c r="I123" s="3">
        <v>5</v>
      </c>
      <c r="J123" s="3">
        <v>6</v>
      </c>
      <c r="K123" s="2">
        <v>5.333333333333333</v>
      </c>
      <c r="L123" s="3">
        <v>5</v>
      </c>
      <c r="M123" s="3">
        <v>5</v>
      </c>
      <c r="N123" s="3">
        <v>5</v>
      </c>
      <c r="O123" s="3">
        <v>4</v>
      </c>
      <c r="P123" s="3">
        <v>6</v>
      </c>
      <c r="Q123" s="3">
        <v>6</v>
      </c>
      <c r="R123" s="5">
        <v>5.166666666666667</v>
      </c>
      <c r="S123" s="3">
        <v>3</v>
      </c>
      <c r="T123" s="3">
        <v>3</v>
      </c>
      <c r="U123" s="3">
        <v>2</v>
      </c>
      <c r="V123" s="3">
        <v>3</v>
      </c>
      <c r="W123" s="3">
        <v>1</v>
      </c>
      <c r="X123" s="3">
        <v>1</v>
      </c>
      <c r="Y123" s="3">
        <v>1</v>
      </c>
      <c r="Z123" s="3">
        <v>1</v>
      </c>
      <c r="AA123" s="2">
        <v>1.875</v>
      </c>
      <c r="AB123" s="2">
        <v>3.9</v>
      </c>
      <c r="AC123" s="3" t="s">
        <v>1097</v>
      </c>
      <c r="AE123" t="s">
        <v>245</v>
      </c>
      <c r="AF123" s="3">
        <v>8</v>
      </c>
      <c r="AG123" s="3">
        <v>8</v>
      </c>
      <c r="AH123" s="3">
        <v>9</v>
      </c>
      <c r="AI123" s="3">
        <v>10</v>
      </c>
      <c r="AJ123" s="3">
        <v>10</v>
      </c>
      <c r="AK123" s="3">
        <v>8</v>
      </c>
      <c r="AL123" s="3">
        <v>9</v>
      </c>
      <c r="AM123" s="3">
        <v>9</v>
      </c>
      <c r="AN123" s="3">
        <v>10</v>
      </c>
      <c r="AO123" s="3">
        <v>10</v>
      </c>
      <c r="AP123" s="3">
        <v>9</v>
      </c>
      <c r="AQ123" s="3">
        <v>6</v>
      </c>
      <c r="AR123" s="3">
        <v>4</v>
      </c>
      <c r="AS123" s="3">
        <v>7</v>
      </c>
      <c r="AT123" s="3">
        <v>9</v>
      </c>
      <c r="AU123" s="3">
        <v>8</v>
      </c>
      <c r="AW123" s="3">
        <v>708</v>
      </c>
    </row>
    <row r="124" spans="1:49" x14ac:dyDescent="0.2">
      <c r="A124" t="s">
        <v>600</v>
      </c>
      <c r="B124" t="s">
        <v>212</v>
      </c>
      <c r="C124" s="3">
        <v>46</v>
      </c>
      <c r="D124" t="s">
        <v>954</v>
      </c>
      <c r="E124" s="3">
        <v>5</v>
      </c>
      <c r="F124" s="3">
        <v>5</v>
      </c>
      <c r="G124" s="3">
        <v>2</v>
      </c>
      <c r="H124" s="3">
        <v>5</v>
      </c>
      <c r="I124" s="3">
        <v>2</v>
      </c>
      <c r="J124" s="3">
        <v>3</v>
      </c>
      <c r="K124" s="2">
        <v>3.6666666666666665</v>
      </c>
      <c r="L124" s="3">
        <v>5</v>
      </c>
      <c r="M124" s="3">
        <v>5</v>
      </c>
      <c r="N124" s="3">
        <v>5</v>
      </c>
      <c r="O124" s="3">
        <v>5</v>
      </c>
      <c r="P124" s="3">
        <v>4</v>
      </c>
      <c r="Q124" s="3">
        <v>5</v>
      </c>
      <c r="R124" s="5">
        <v>4.833333333333333</v>
      </c>
      <c r="S124" s="3">
        <v>4</v>
      </c>
      <c r="T124" s="3">
        <v>3</v>
      </c>
      <c r="U124" s="3">
        <v>3</v>
      </c>
      <c r="V124" s="3">
        <v>4</v>
      </c>
      <c r="W124" s="3">
        <v>5</v>
      </c>
      <c r="X124" s="3">
        <v>4</v>
      </c>
      <c r="Y124" s="3">
        <v>5</v>
      </c>
      <c r="Z124" s="3">
        <v>4</v>
      </c>
      <c r="AA124" s="2">
        <v>4</v>
      </c>
      <c r="AB124" s="2">
        <v>4.1500000000000004</v>
      </c>
      <c r="AC124" s="3" t="s">
        <v>1104</v>
      </c>
      <c r="AE124" t="s">
        <v>246</v>
      </c>
      <c r="AF124" s="3">
        <v>0</v>
      </c>
      <c r="AG124" s="3">
        <v>10</v>
      </c>
      <c r="AH124" s="3">
        <v>9</v>
      </c>
      <c r="AI124" s="3">
        <v>9</v>
      </c>
      <c r="AJ124" s="3">
        <v>8</v>
      </c>
      <c r="AK124" s="3">
        <v>4</v>
      </c>
      <c r="AL124" s="3">
        <v>5</v>
      </c>
      <c r="AM124" s="3">
        <v>4</v>
      </c>
      <c r="AN124" s="3">
        <v>6</v>
      </c>
      <c r="AO124" s="3">
        <v>8</v>
      </c>
      <c r="AP124" s="3">
        <v>9</v>
      </c>
      <c r="AQ124" s="3">
        <v>6</v>
      </c>
      <c r="AR124" s="3">
        <v>8</v>
      </c>
      <c r="AS124" s="3">
        <v>7</v>
      </c>
      <c r="AT124" s="3">
        <v>9</v>
      </c>
      <c r="AU124" s="3">
        <v>7</v>
      </c>
      <c r="AW124" s="3">
        <v>769</v>
      </c>
    </row>
    <row r="125" spans="1:49" x14ac:dyDescent="0.2">
      <c r="A125" t="s">
        <v>601</v>
      </c>
      <c r="B125" t="s">
        <v>48</v>
      </c>
      <c r="C125" s="3">
        <v>24</v>
      </c>
      <c r="D125" t="s">
        <v>953</v>
      </c>
      <c r="E125" s="3">
        <v>5</v>
      </c>
      <c r="F125" s="3">
        <v>5</v>
      </c>
      <c r="G125" s="3">
        <v>3</v>
      </c>
      <c r="H125" s="3">
        <v>5</v>
      </c>
      <c r="I125" s="3">
        <v>5</v>
      </c>
      <c r="J125" s="3">
        <v>5</v>
      </c>
      <c r="K125" s="2">
        <v>4.666666666666667</v>
      </c>
      <c r="L125" s="3">
        <v>4</v>
      </c>
      <c r="M125" s="3">
        <v>5</v>
      </c>
      <c r="N125" s="3">
        <v>4</v>
      </c>
      <c r="O125" s="3">
        <v>5</v>
      </c>
      <c r="P125" s="3">
        <v>4</v>
      </c>
      <c r="Q125" s="3">
        <v>4</v>
      </c>
      <c r="R125" s="5">
        <v>4.333333333333333</v>
      </c>
      <c r="S125" s="3">
        <v>3</v>
      </c>
      <c r="T125" s="3">
        <v>2</v>
      </c>
      <c r="U125" s="3">
        <v>3</v>
      </c>
      <c r="V125" s="3">
        <v>3</v>
      </c>
      <c r="W125" s="3">
        <v>3</v>
      </c>
      <c r="X125" s="3">
        <v>3</v>
      </c>
      <c r="Y125" s="3">
        <v>4</v>
      </c>
      <c r="Z125" s="3">
        <v>4</v>
      </c>
      <c r="AA125" s="2">
        <v>3.125</v>
      </c>
      <c r="AB125" s="2">
        <v>3.95</v>
      </c>
      <c r="AC125" s="3" t="s">
        <v>1072</v>
      </c>
      <c r="AE125" t="s">
        <v>247</v>
      </c>
      <c r="AF125" s="3">
        <v>6</v>
      </c>
      <c r="AG125" s="3">
        <v>7</v>
      </c>
      <c r="AH125" s="3">
        <v>8</v>
      </c>
      <c r="AI125" s="3">
        <v>7</v>
      </c>
      <c r="AJ125" s="3">
        <v>8</v>
      </c>
      <c r="AK125" s="3">
        <v>8</v>
      </c>
      <c r="AL125" s="3">
        <v>7</v>
      </c>
      <c r="AM125" s="3">
        <v>8</v>
      </c>
      <c r="AN125" s="3">
        <v>9</v>
      </c>
      <c r="AO125" s="3">
        <v>8</v>
      </c>
      <c r="AP125" s="3">
        <v>8</v>
      </c>
      <c r="AQ125" s="3">
        <v>8</v>
      </c>
      <c r="AR125" s="3">
        <v>7</v>
      </c>
      <c r="AS125" s="3">
        <v>6</v>
      </c>
      <c r="AT125" s="3">
        <v>6</v>
      </c>
      <c r="AU125" s="3">
        <v>7</v>
      </c>
      <c r="AW125" s="3">
        <v>744</v>
      </c>
    </row>
    <row r="126" spans="1:49" x14ac:dyDescent="0.2">
      <c r="A126" t="s">
        <v>602</v>
      </c>
      <c r="B126" t="s">
        <v>48</v>
      </c>
      <c r="C126" s="3">
        <v>19</v>
      </c>
      <c r="D126" t="s">
        <v>953</v>
      </c>
      <c r="E126" s="3">
        <v>5</v>
      </c>
      <c r="F126" s="3">
        <v>4</v>
      </c>
      <c r="G126" s="3">
        <v>2</v>
      </c>
      <c r="H126" s="3">
        <v>2</v>
      </c>
      <c r="I126" s="3">
        <v>3</v>
      </c>
      <c r="J126" s="3">
        <v>2</v>
      </c>
      <c r="K126" s="2">
        <v>3</v>
      </c>
      <c r="L126" s="3">
        <v>5</v>
      </c>
      <c r="M126" s="3">
        <v>2</v>
      </c>
      <c r="N126" s="3">
        <v>3</v>
      </c>
      <c r="O126" s="3">
        <v>4</v>
      </c>
      <c r="P126" s="3">
        <v>3</v>
      </c>
      <c r="Q126" s="3">
        <v>4</v>
      </c>
      <c r="R126" s="5">
        <v>3.5</v>
      </c>
      <c r="S126" s="3">
        <v>3</v>
      </c>
      <c r="T126" s="3">
        <v>3</v>
      </c>
      <c r="U126" s="3">
        <v>2</v>
      </c>
      <c r="V126" s="3">
        <v>5</v>
      </c>
      <c r="W126" s="3">
        <v>4</v>
      </c>
      <c r="X126" s="3">
        <v>5</v>
      </c>
      <c r="Y126" s="3">
        <v>4</v>
      </c>
      <c r="Z126" s="3">
        <v>2</v>
      </c>
      <c r="AA126" s="2">
        <v>3.5</v>
      </c>
      <c r="AB126" s="2">
        <v>3.35</v>
      </c>
      <c r="AC126" s="3" t="s">
        <v>1070</v>
      </c>
      <c r="AE126" t="s">
        <v>248</v>
      </c>
      <c r="AF126" s="3">
        <v>2</v>
      </c>
      <c r="AG126" s="3">
        <v>3</v>
      </c>
      <c r="AH126" s="3">
        <v>2</v>
      </c>
      <c r="AI126" s="3">
        <v>5</v>
      </c>
      <c r="AJ126" s="3">
        <v>2</v>
      </c>
      <c r="AK126" s="3">
        <v>2</v>
      </c>
      <c r="AL126" s="3">
        <v>4</v>
      </c>
      <c r="AM126" s="3">
        <v>3</v>
      </c>
      <c r="AN126" s="3">
        <v>2</v>
      </c>
      <c r="AO126" s="3">
        <v>4</v>
      </c>
      <c r="AP126" s="3">
        <v>2</v>
      </c>
      <c r="AQ126" s="3">
        <v>4</v>
      </c>
      <c r="AR126" s="3">
        <v>4</v>
      </c>
      <c r="AS126" s="3">
        <v>2</v>
      </c>
      <c r="AT126" s="3">
        <v>3</v>
      </c>
      <c r="AU126" s="3">
        <v>2</v>
      </c>
      <c r="AW126" s="3">
        <v>754</v>
      </c>
    </row>
    <row r="127" spans="1:49" x14ac:dyDescent="0.2">
      <c r="A127" t="s">
        <v>603</v>
      </c>
      <c r="B127" t="s">
        <v>60</v>
      </c>
      <c r="C127" s="3">
        <v>21</v>
      </c>
      <c r="D127" t="s">
        <v>1012</v>
      </c>
      <c r="E127" s="3">
        <v>6</v>
      </c>
      <c r="F127" s="3">
        <v>6</v>
      </c>
      <c r="G127" s="3">
        <v>6</v>
      </c>
      <c r="H127" s="3">
        <v>1</v>
      </c>
      <c r="I127" s="3">
        <v>6</v>
      </c>
      <c r="J127" s="3">
        <v>6</v>
      </c>
      <c r="K127" s="2">
        <v>5.166666666666667</v>
      </c>
      <c r="L127" s="3">
        <v>6</v>
      </c>
      <c r="M127" s="3">
        <v>5</v>
      </c>
      <c r="N127" s="3">
        <v>6</v>
      </c>
      <c r="O127" s="3">
        <v>6</v>
      </c>
      <c r="P127" s="3">
        <v>6</v>
      </c>
      <c r="Q127" s="3">
        <v>6</v>
      </c>
      <c r="R127" s="5">
        <v>5.833333333333333</v>
      </c>
      <c r="S127" s="3">
        <v>6</v>
      </c>
      <c r="T127" s="3">
        <v>2</v>
      </c>
      <c r="U127" s="3">
        <v>4</v>
      </c>
      <c r="V127" s="3">
        <v>2</v>
      </c>
      <c r="W127" s="3">
        <v>3</v>
      </c>
      <c r="X127" s="3">
        <v>3</v>
      </c>
      <c r="Y127" s="3">
        <v>3</v>
      </c>
      <c r="Z127" s="3">
        <v>4</v>
      </c>
      <c r="AA127" s="2">
        <v>3.375</v>
      </c>
      <c r="AB127" s="2">
        <v>4.6500000000000004</v>
      </c>
      <c r="AC127" s="3" t="s">
        <v>1096</v>
      </c>
      <c r="AE127" t="s">
        <v>249</v>
      </c>
      <c r="AF127" s="3">
        <v>3</v>
      </c>
      <c r="AG127" s="3">
        <v>8</v>
      </c>
      <c r="AH127" s="3">
        <v>8</v>
      </c>
      <c r="AI127" s="3">
        <v>9</v>
      </c>
      <c r="AJ127" s="3">
        <v>9</v>
      </c>
      <c r="AK127" s="3">
        <v>10</v>
      </c>
      <c r="AL127" s="3">
        <v>9</v>
      </c>
      <c r="AM127" s="3">
        <v>8</v>
      </c>
      <c r="AN127" s="3">
        <v>8</v>
      </c>
      <c r="AO127" s="3">
        <v>8</v>
      </c>
      <c r="AP127" s="3">
        <v>10</v>
      </c>
      <c r="AQ127" s="3">
        <v>9</v>
      </c>
      <c r="AR127" s="3">
        <v>6</v>
      </c>
      <c r="AS127" s="3">
        <v>1</v>
      </c>
      <c r="AT127" s="3">
        <v>5</v>
      </c>
      <c r="AU127" s="3">
        <v>7</v>
      </c>
      <c r="AW127" s="3">
        <v>636</v>
      </c>
    </row>
    <row r="128" spans="1:49" x14ac:dyDescent="0.2">
      <c r="A128" t="s">
        <v>604</v>
      </c>
      <c r="B128" t="s">
        <v>60</v>
      </c>
      <c r="C128" s="3">
        <v>27</v>
      </c>
      <c r="D128" t="s">
        <v>878</v>
      </c>
      <c r="E128" s="3">
        <v>6</v>
      </c>
      <c r="F128" s="3">
        <v>6</v>
      </c>
      <c r="G128" s="3">
        <v>6</v>
      </c>
      <c r="H128" s="3">
        <v>6</v>
      </c>
      <c r="I128" s="3">
        <v>5</v>
      </c>
      <c r="J128" s="3">
        <v>6</v>
      </c>
      <c r="K128" s="2">
        <v>5.833333333333333</v>
      </c>
      <c r="L128" s="3">
        <v>6</v>
      </c>
      <c r="M128" s="3">
        <v>6</v>
      </c>
      <c r="N128" s="3">
        <v>5</v>
      </c>
      <c r="O128" s="3">
        <v>6</v>
      </c>
      <c r="P128" s="3">
        <v>6</v>
      </c>
      <c r="Q128" s="3">
        <v>4</v>
      </c>
      <c r="R128" s="5">
        <v>5.5</v>
      </c>
      <c r="S128" s="3">
        <v>5</v>
      </c>
      <c r="T128" s="3">
        <v>4</v>
      </c>
      <c r="U128" s="3">
        <v>5</v>
      </c>
      <c r="V128" s="3">
        <v>5</v>
      </c>
      <c r="W128" s="3">
        <v>4</v>
      </c>
      <c r="X128" s="3">
        <v>5</v>
      </c>
      <c r="Y128" s="3">
        <v>5</v>
      </c>
      <c r="Z128" s="3">
        <v>5</v>
      </c>
      <c r="AA128" s="2">
        <v>4.75</v>
      </c>
      <c r="AB128" s="2">
        <v>5.3</v>
      </c>
      <c r="AC128" s="3" t="s">
        <v>1112</v>
      </c>
      <c r="AD128" t="s">
        <v>250</v>
      </c>
      <c r="AE128" t="s">
        <v>251</v>
      </c>
      <c r="AF128" s="3">
        <v>8</v>
      </c>
      <c r="AG128" s="3">
        <v>8</v>
      </c>
      <c r="AH128" s="3">
        <v>8</v>
      </c>
      <c r="AI128" s="3">
        <v>9</v>
      </c>
      <c r="AJ128" s="3">
        <v>9</v>
      </c>
      <c r="AK128" s="3">
        <v>7</v>
      </c>
      <c r="AL128" s="3">
        <v>8</v>
      </c>
      <c r="AM128" s="3">
        <v>9</v>
      </c>
      <c r="AN128" s="3">
        <v>7</v>
      </c>
      <c r="AO128" s="3">
        <v>8</v>
      </c>
      <c r="AP128" s="3">
        <v>8</v>
      </c>
      <c r="AQ128" s="3">
        <v>8</v>
      </c>
      <c r="AR128" s="3">
        <v>7</v>
      </c>
      <c r="AS128" s="3">
        <v>9</v>
      </c>
      <c r="AT128" s="3">
        <v>7</v>
      </c>
      <c r="AU128" s="3">
        <v>9</v>
      </c>
      <c r="AW128" s="3">
        <v>770</v>
      </c>
    </row>
    <row r="129" spans="1:49" x14ac:dyDescent="0.2">
      <c r="A129" t="s">
        <v>605</v>
      </c>
      <c r="B129" t="s">
        <v>48</v>
      </c>
      <c r="C129" s="3">
        <v>23</v>
      </c>
      <c r="D129" t="s">
        <v>953</v>
      </c>
      <c r="E129" s="3">
        <v>4</v>
      </c>
      <c r="F129" s="3">
        <v>3</v>
      </c>
      <c r="G129" s="3">
        <v>2</v>
      </c>
      <c r="H129" s="3">
        <v>5</v>
      </c>
      <c r="I129" s="3">
        <v>3</v>
      </c>
      <c r="J129" s="3">
        <v>4</v>
      </c>
      <c r="K129" s="2">
        <v>3.5</v>
      </c>
      <c r="L129" s="3">
        <v>4</v>
      </c>
      <c r="M129" s="3">
        <v>4</v>
      </c>
      <c r="N129" s="3">
        <v>3</v>
      </c>
      <c r="O129" s="3">
        <v>4</v>
      </c>
      <c r="P129" s="3">
        <v>3</v>
      </c>
      <c r="Q129" s="3">
        <v>4</v>
      </c>
      <c r="R129" s="5">
        <v>3.6666666666666665</v>
      </c>
      <c r="S129" s="3">
        <v>3</v>
      </c>
      <c r="T129" s="3">
        <v>2</v>
      </c>
      <c r="U129" s="3">
        <v>3</v>
      </c>
      <c r="V129" s="3">
        <v>2</v>
      </c>
      <c r="W129" s="3">
        <v>3</v>
      </c>
      <c r="X129" s="3">
        <v>4</v>
      </c>
      <c r="Y129" s="3">
        <v>3</v>
      </c>
      <c r="Z129" s="3">
        <v>3</v>
      </c>
      <c r="AA129" s="2">
        <v>2.875</v>
      </c>
      <c r="AB129" s="2">
        <v>3.3</v>
      </c>
      <c r="AC129" s="3" t="s">
        <v>1090</v>
      </c>
      <c r="AE129" t="s">
        <v>252</v>
      </c>
      <c r="AF129" s="3">
        <v>5</v>
      </c>
      <c r="AG129" s="3">
        <v>10</v>
      </c>
      <c r="AH129" s="3">
        <v>6</v>
      </c>
      <c r="AI129" s="3">
        <v>8</v>
      </c>
      <c r="AJ129" s="3">
        <v>5</v>
      </c>
      <c r="AK129" s="3">
        <v>7</v>
      </c>
      <c r="AL129" s="3">
        <v>5</v>
      </c>
      <c r="AM129" s="3">
        <v>6</v>
      </c>
      <c r="AN129" s="3">
        <v>7</v>
      </c>
      <c r="AO129" s="3">
        <v>9</v>
      </c>
      <c r="AP129" s="3">
        <v>9</v>
      </c>
      <c r="AQ129" s="3">
        <v>7</v>
      </c>
      <c r="AR129" s="3">
        <v>3</v>
      </c>
      <c r="AS129" s="3">
        <v>3</v>
      </c>
      <c r="AT129" s="3">
        <v>3</v>
      </c>
      <c r="AU129" s="3">
        <v>4</v>
      </c>
      <c r="AW129" s="3">
        <v>815</v>
      </c>
    </row>
    <row r="130" spans="1:49" x14ac:dyDescent="0.2">
      <c r="A130" t="s">
        <v>606</v>
      </c>
      <c r="B130" t="s">
        <v>48</v>
      </c>
      <c r="C130" s="3">
        <v>40</v>
      </c>
      <c r="D130" t="s">
        <v>1012</v>
      </c>
      <c r="E130" s="3">
        <v>5</v>
      </c>
      <c r="F130" s="3">
        <v>5</v>
      </c>
      <c r="G130" s="3">
        <v>5</v>
      </c>
      <c r="H130" s="3">
        <v>5</v>
      </c>
      <c r="I130" s="3">
        <v>5</v>
      </c>
      <c r="J130" s="3">
        <v>5</v>
      </c>
      <c r="K130" s="2">
        <v>5</v>
      </c>
      <c r="L130" s="3">
        <v>5</v>
      </c>
      <c r="M130" s="3">
        <v>5</v>
      </c>
      <c r="N130" s="3">
        <v>5</v>
      </c>
      <c r="O130" s="3">
        <v>5</v>
      </c>
      <c r="P130" s="3">
        <v>5</v>
      </c>
      <c r="Q130" s="3">
        <v>5</v>
      </c>
      <c r="R130" s="5">
        <v>5</v>
      </c>
      <c r="S130" s="3">
        <v>5</v>
      </c>
      <c r="T130" s="3">
        <v>4</v>
      </c>
      <c r="U130" s="3">
        <v>4</v>
      </c>
      <c r="V130" s="3">
        <v>5</v>
      </c>
      <c r="W130" s="3">
        <v>5</v>
      </c>
      <c r="X130" s="3">
        <v>5</v>
      </c>
      <c r="Y130" s="3">
        <v>5</v>
      </c>
      <c r="Z130" s="3">
        <v>4</v>
      </c>
      <c r="AA130" s="2">
        <v>4.625</v>
      </c>
      <c r="AB130" s="2">
        <v>4.8499999999999996</v>
      </c>
      <c r="AC130" s="3" t="s">
        <v>1087</v>
      </c>
      <c r="AE130" t="s">
        <v>255</v>
      </c>
      <c r="AF130" s="3">
        <v>5</v>
      </c>
      <c r="AG130" s="3">
        <v>7</v>
      </c>
      <c r="AH130" s="3">
        <v>7</v>
      </c>
      <c r="AI130" s="3">
        <v>6</v>
      </c>
      <c r="AJ130" s="3">
        <v>6</v>
      </c>
      <c r="AK130" s="3">
        <v>8</v>
      </c>
      <c r="AL130" s="3">
        <v>7</v>
      </c>
      <c r="AM130" s="3">
        <v>7</v>
      </c>
      <c r="AN130" s="3">
        <v>7</v>
      </c>
      <c r="AO130" s="3">
        <v>3</v>
      </c>
      <c r="AP130" s="3">
        <v>4</v>
      </c>
      <c r="AQ130" s="3">
        <v>5</v>
      </c>
      <c r="AR130" s="3">
        <v>3</v>
      </c>
      <c r="AS130" s="3">
        <v>3</v>
      </c>
      <c r="AT130" s="3">
        <v>5</v>
      </c>
      <c r="AU130" s="3">
        <v>5</v>
      </c>
      <c r="AW130" s="3">
        <v>660</v>
      </c>
    </row>
    <row r="131" spans="1:49" x14ac:dyDescent="0.2">
      <c r="A131" t="s">
        <v>607</v>
      </c>
      <c r="B131" t="s">
        <v>56</v>
      </c>
      <c r="C131" s="3">
        <v>30</v>
      </c>
      <c r="D131" t="s">
        <v>986</v>
      </c>
      <c r="E131" s="3">
        <v>5</v>
      </c>
      <c r="F131" s="3">
        <v>6</v>
      </c>
      <c r="G131" s="3">
        <v>5</v>
      </c>
      <c r="H131" s="3">
        <v>5</v>
      </c>
      <c r="I131" s="3">
        <v>5</v>
      </c>
      <c r="J131" s="3">
        <v>5</v>
      </c>
      <c r="K131" s="2">
        <v>5.166666666666667</v>
      </c>
      <c r="L131" s="3">
        <v>6</v>
      </c>
      <c r="M131" s="3">
        <v>6</v>
      </c>
      <c r="N131" s="3">
        <v>6</v>
      </c>
      <c r="O131" s="3">
        <v>6</v>
      </c>
      <c r="P131" s="3">
        <v>5</v>
      </c>
      <c r="Q131" s="3">
        <v>5</v>
      </c>
      <c r="R131" s="5">
        <v>5.666666666666667</v>
      </c>
      <c r="S131" s="3">
        <v>5</v>
      </c>
      <c r="T131" s="3">
        <v>4</v>
      </c>
      <c r="U131" s="3">
        <v>4</v>
      </c>
      <c r="V131" s="3">
        <v>2</v>
      </c>
      <c r="W131" s="3">
        <v>5</v>
      </c>
      <c r="X131" s="3">
        <v>5</v>
      </c>
      <c r="Y131" s="3">
        <v>5</v>
      </c>
      <c r="Z131" s="3">
        <v>5</v>
      </c>
      <c r="AA131" s="2">
        <v>4.375</v>
      </c>
      <c r="AB131" s="2">
        <v>5</v>
      </c>
      <c r="AC131" s="3" t="s">
        <v>1096</v>
      </c>
      <c r="AE131" t="s">
        <v>256</v>
      </c>
      <c r="AF131" s="3">
        <v>8</v>
      </c>
      <c r="AG131" s="3">
        <v>4</v>
      </c>
      <c r="AH131" s="3">
        <v>5</v>
      </c>
      <c r="AI131" s="3">
        <v>7</v>
      </c>
      <c r="AJ131" s="3">
        <v>7</v>
      </c>
      <c r="AK131" s="3">
        <v>6</v>
      </c>
      <c r="AL131" s="3">
        <v>6</v>
      </c>
      <c r="AM131" s="3">
        <v>6</v>
      </c>
      <c r="AN131" s="3">
        <v>5</v>
      </c>
      <c r="AO131" s="3">
        <v>6</v>
      </c>
      <c r="AP131" s="3">
        <v>6</v>
      </c>
      <c r="AQ131" s="3">
        <v>6</v>
      </c>
      <c r="AR131" s="3">
        <v>2</v>
      </c>
      <c r="AS131" s="3">
        <v>4</v>
      </c>
      <c r="AT131" s="3">
        <v>9</v>
      </c>
      <c r="AU131" s="3">
        <v>9</v>
      </c>
      <c r="AW131" s="3">
        <v>846</v>
      </c>
    </row>
    <row r="132" spans="1:49" x14ac:dyDescent="0.2">
      <c r="A132" t="s">
        <v>608</v>
      </c>
      <c r="B132" t="s">
        <v>212</v>
      </c>
      <c r="C132" s="3">
        <v>47</v>
      </c>
      <c r="D132" t="s">
        <v>887</v>
      </c>
      <c r="E132" s="3">
        <v>6</v>
      </c>
      <c r="F132" s="3">
        <v>6</v>
      </c>
      <c r="G132" s="3">
        <v>5</v>
      </c>
      <c r="H132" s="3">
        <v>6</v>
      </c>
      <c r="I132" s="3">
        <v>6</v>
      </c>
      <c r="J132" s="3">
        <v>6</v>
      </c>
      <c r="K132" s="2">
        <v>5.833333333333333</v>
      </c>
      <c r="L132" s="3">
        <v>6</v>
      </c>
      <c r="M132" s="3">
        <v>6</v>
      </c>
      <c r="N132" s="3">
        <v>6</v>
      </c>
      <c r="O132" s="3">
        <v>6</v>
      </c>
      <c r="P132" s="3">
        <v>6</v>
      </c>
      <c r="Q132" s="3">
        <v>6</v>
      </c>
      <c r="R132" s="5">
        <v>6</v>
      </c>
      <c r="S132" s="3">
        <v>5</v>
      </c>
      <c r="T132" s="3">
        <v>2</v>
      </c>
      <c r="U132" s="3">
        <v>2</v>
      </c>
      <c r="V132" s="3">
        <v>2</v>
      </c>
      <c r="W132" s="3">
        <v>1</v>
      </c>
      <c r="X132" s="3">
        <v>4</v>
      </c>
      <c r="Y132" s="3">
        <v>3</v>
      </c>
      <c r="Z132" s="3">
        <v>4</v>
      </c>
      <c r="AA132" s="2">
        <v>2.875</v>
      </c>
      <c r="AB132" s="2">
        <v>4.7</v>
      </c>
      <c r="AC132" s="3" t="s">
        <v>1096</v>
      </c>
      <c r="AE132" t="s">
        <v>257</v>
      </c>
      <c r="AF132" s="3">
        <v>7</v>
      </c>
      <c r="AG132" s="3">
        <v>7</v>
      </c>
      <c r="AH132" s="3">
        <v>9</v>
      </c>
      <c r="AI132" s="3">
        <v>6</v>
      </c>
      <c r="AJ132" s="3">
        <v>6</v>
      </c>
      <c r="AK132" s="3">
        <v>9</v>
      </c>
      <c r="AL132" s="3">
        <v>6</v>
      </c>
      <c r="AM132" s="3">
        <v>6</v>
      </c>
      <c r="AN132" s="3">
        <v>7</v>
      </c>
      <c r="AO132" s="3">
        <v>9</v>
      </c>
      <c r="AP132" s="3">
        <v>10</v>
      </c>
      <c r="AQ132" s="3">
        <v>10</v>
      </c>
      <c r="AR132" s="3">
        <v>0</v>
      </c>
      <c r="AS132" s="3">
        <v>7</v>
      </c>
      <c r="AT132" s="3">
        <v>7</v>
      </c>
      <c r="AU132" s="3">
        <v>8</v>
      </c>
      <c r="AW132" s="3">
        <v>837</v>
      </c>
    </row>
    <row r="133" spans="1:49" x14ac:dyDescent="0.2">
      <c r="A133" t="s">
        <v>609</v>
      </c>
      <c r="B133" t="s">
        <v>60</v>
      </c>
      <c r="C133" s="3">
        <v>23</v>
      </c>
      <c r="D133" t="s">
        <v>954</v>
      </c>
      <c r="E133" s="3">
        <v>6</v>
      </c>
      <c r="F133" s="3">
        <v>6</v>
      </c>
      <c r="G133" s="3">
        <v>6</v>
      </c>
      <c r="H133" s="3">
        <v>6</v>
      </c>
      <c r="I133" s="3">
        <v>6</v>
      </c>
      <c r="J133" s="3">
        <v>6</v>
      </c>
      <c r="K133" s="2">
        <v>6</v>
      </c>
      <c r="L133" s="3">
        <v>6</v>
      </c>
      <c r="M133" s="3">
        <v>5</v>
      </c>
      <c r="N133" s="3">
        <v>5</v>
      </c>
      <c r="O133" s="3">
        <v>6</v>
      </c>
      <c r="P133" s="3">
        <v>6</v>
      </c>
      <c r="Q133" s="3">
        <v>6</v>
      </c>
      <c r="R133" s="5">
        <v>5.666666666666667</v>
      </c>
      <c r="S133" s="3">
        <v>6</v>
      </c>
      <c r="T133" s="3">
        <v>2</v>
      </c>
      <c r="U133" s="3">
        <v>3</v>
      </c>
      <c r="V133" s="3">
        <v>5</v>
      </c>
      <c r="W133" s="3">
        <v>3</v>
      </c>
      <c r="X133" s="3">
        <v>3</v>
      </c>
      <c r="Y133" s="3">
        <v>3</v>
      </c>
      <c r="Z133" s="3">
        <v>4</v>
      </c>
      <c r="AA133" s="2">
        <v>3.625</v>
      </c>
      <c r="AB133" s="2">
        <v>4.95</v>
      </c>
      <c r="AC133" s="3" t="s">
        <v>1090</v>
      </c>
      <c r="AE133" t="s">
        <v>258</v>
      </c>
      <c r="AF133" s="3">
        <v>9</v>
      </c>
      <c r="AG133" s="3">
        <v>9</v>
      </c>
      <c r="AH133" s="3">
        <v>8</v>
      </c>
      <c r="AI133" s="3">
        <v>9</v>
      </c>
      <c r="AJ133" s="3">
        <v>9</v>
      </c>
      <c r="AK133" s="3">
        <v>9</v>
      </c>
      <c r="AL133" s="3">
        <v>9</v>
      </c>
      <c r="AM133" s="3">
        <v>8</v>
      </c>
      <c r="AN133" s="3">
        <v>9</v>
      </c>
      <c r="AO133" s="3">
        <v>8</v>
      </c>
      <c r="AP133" s="3">
        <v>8</v>
      </c>
      <c r="AQ133" s="3">
        <v>6</v>
      </c>
      <c r="AR133" s="3">
        <v>8</v>
      </c>
      <c r="AS133" s="3">
        <v>7</v>
      </c>
      <c r="AT133" s="3">
        <v>8</v>
      </c>
      <c r="AU133" s="3">
        <v>7</v>
      </c>
      <c r="AW133" s="3">
        <v>740</v>
      </c>
    </row>
    <row r="134" spans="1:49" x14ac:dyDescent="0.2">
      <c r="A134" t="s">
        <v>610</v>
      </c>
      <c r="B134" t="s">
        <v>48</v>
      </c>
      <c r="C134" s="3">
        <v>30</v>
      </c>
      <c r="D134" t="s">
        <v>986</v>
      </c>
      <c r="E134" s="3">
        <v>6</v>
      </c>
      <c r="F134" s="3">
        <v>6</v>
      </c>
      <c r="G134" s="3">
        <v>6</v>
      </c>
      <c r="H134" s="3">
        <v>6</v>
      </c>
      <c r="I134" s="3">
        <v>6</v>
      </c>
      <c r="J134" s="3">
        <v>6</v>
      </c>
      <c r="K134" s="2">
        <v>6</v>
      </c>
      <c r="L134" s="3">
        <v>6</v>
      </c>
      <c r="M134" s="3">
        <v>6</v>
      </c>
      <c r="N134" s="3">
        <v>6</v>
      </c>
      <c r="O134" s="3">
        <v>6</v>
      </c>
      <c r="P134" s="3">
        <v>6</v>
      </c>
      <c r="Q134" s="3">
        <v>6</v>
      </c>
      <c r="R134" s="5">
        <v>6</v>
      </c>
      <c r="S134" s="3">
        <v>6</v>
      </c>
      <c r="T134" s="3">
        <v>6</v>
      </c>
      <c r="U134" s="3">
        <v>6</v>
      </c>
      <c r="V134" s="3">
        <v>6</v>
      </c>
      <c r="W134" s="3">
        <v>6</v>
      </c>
      <c r="X134" s="3">
        <v>6</v>
      </c>
      <c r="Y134" s="3">
        <v>1</v>
      </c>
      <c r="Z134" s="3">
        <v>6</v>
      </c>
      <c r="AA134" s="2">
        <v>5.375</v>
      </c>
      <c r="AB134" s="2">
        <v>5.75</v>
      </c>
      <c r="AC134" s="3" t="s">
        <v>1095</v>
      </c>
      <c r="AE134" t="s">
        <v>259</v>
      </c>
      <c r="AF134" s="3">
        <v>10</v>
      </c>
      <c r="AG134" s="3">
        <v>5</v>
      </c>
      <c r="AH134" s="3">
        <v>10</v>
      </c>
      <c r="AI134" s="3">
        <v>10</v>
      </c>
      <c r="AJ134" s="3">
        <v>10</v>
      </c>
      <c r="AK134" s="3">
        <v>10</v>
      </c>
      <c r="AL134" s="3">
        <v>10</v>
      </c>
      <c r="AM134" s="3">
        <v>10</v>
      </c>
      <c r="AN134" s="3">
        <v>10</v>
      </c>
      <c r="AO134" s="3">
        <v>10</v>
      </c>
      <c r="AP134" s="3">
        <v>10</v>
      </c>
      <c r="AQ134" s="3">
        <v>7</v>
      </c>
      <c r="AR134" s="3">
        <v>0</v>
      </c>
      <c r="AS134" s="3">
        <v>10</v>
      </c>
      <c r="AT134" s="3">
        <v>10</v>
      </c>
      <c r="AU134" s="3">
        <v>10</v>
      </c>
      <c r="AW134" s="3">
        <v>879</v>
      </c>
    </row>
    <row r="135" spans="1:49" x14ac:dyDescent="0.2">
      <c r="A135" t="s">
        <v>611</v>
      </c>
      <c r="B135" t="s">
        <v>60</v>
      </c>
      <c r="C135" s="3">
        <v>31</v>
      </c>
      <c r="D135" t="s">
        <v>789</v>
      </c>
      <c r="E135" s="3">
        <v>4</v>
      </c>
      <c r="F135" s="3">
        <v>3</v>
      </c>
      <c r="G135" s="3">
        <v>5</v>
      </c>
      <c r="H135" s="3">
        <v>5</v>
      </c>
      <c r="I135" s="3">
        <v>5</v>
      </c>
      <c r="J135" s="3">
        <v>5</v>
      </c>
      <c r="K135" s="2">
        <v>4.5</v>
      </c>
      <c r="L135" s="3">
        <v>6</v>
      </c>
      <c r="M135" s="3">
        <v>4</v>
      </c>
      <c r="N135" s="3">
        <v>3</v>
      </c>
      <c r="O135" s="3">
        <v>4</v>
      </c>
      <c r="P135" s="3">
        <v>4</v>
      </c>
      <c r="Q135" s="3">
        <v>4</v>
      </c>
      <c r="R135" s="5">
        <v>4.166666666666667</v>
      </c>
      <c r="S135" s="3">
        <v>4</v>
      </c>
      <c r="T135" s="3">
        <v>4</v>
      </c>
      <c r="U135" s="3">
        <v>3</v>
      </c>
      <c r="V135" s="3">
        <v>3</v>
      </c>
      <c r="W135" s="3">
        <v>5</v>
      </c>
      <c r="X135" s="3">
        <v>3</v>
      </c>
      <c r="Y135" s="3">
        <v>5</v>
      </c>
      <c r="Z135" s="3">
        <v>2</v>
      </c>
      <c r="AA135" s="2">
        <v>3.625</v>
      </c>
      <c r="AB135" s="2">
        <v>4.05</v>
      </c>
      <c r="AC135" s="3" t="s">
        <v>1089</v>
      </c>
      <c r="AE135" t="s">
        <v>260</v>
      </c>
      <c r="AF135" s="3">
        <v>7</v>
      </c>
      <c r="AG135" s="3">
        <v>9</v>
      </c>
      <c r="AH135" s="3">
        <v>9</v>
      </c>
      <c r="AI135" s="3">
        <v>8</v>
      </c>
      <c r="AJ135" s="3">
        <v>10</v>
      </c>
      <c r="AK135" s="3">
        <v>8</v>
      </c>
      <c r="AL135" s="3">
        <v>5</v>
      </c>
      <c r="AM135" s="3">
        <v>7</v>
      </c>
      <c r="AN135" s="3">
        <v>6</v>
      </c>
      <c r="AO135" s="3">
        <v>6</v>
      </c>
      <c r="AP135" s="3">
        <v>3</v>
      </c>
      <c r="AQ135" s="3">
        <v>7</v>
      </c>
      <c r="AR135" s="3">
        <v>7</v>
      </c>
      <c r="AS135" s="3">
        <v>4</v>
      </c>
      <c r="AT135" s="3">
        <v>6</v>
      </c>
      <c r="AU135" s="3">
        <v>6</v>
      </c>
      <c r="AV135" t="s">
        <v>261</v>
      </c>
      <c r="AW135" s="3">
        <v>866</v>
      </c>
    </row>
    <row r="136" spans="1:49" x14ac:dyDescent="0.2">
      <c r="A136" t="s">
        <v>612</v>
      </c>
      <c r="B136" t="s">
        <v>56</v>
      </c>
      <c r="C136" s="3">
        <v>21</v>
      </c>
      <c r="D136" t="s">
        <v>1012</v>
      </c>
      <c r="E136" s="3">
        <v>6</v>
      </c>
      <c r="F136" s="3">
        <v>5</v>
      </c>
      <c r="G136" s="3">
        <v>6</v>
      </c>
      <c r="H136" s="3">
        <v>1</v>
      </c>
      <c r="I136" s="3">
        <v>3</v>
      </c>
      <c r="J136" s="3">
        <v>6</v>
      </c>
      <c r="K136" s="2">
        <v>4.5</v>
      </c>
      <c r="L136" s="3">
        <v>6</v>
      </c>
      <c r="M136" s="3">
        <v>4</v>
      </c>
      <c r="N136" s="3">
        <v>6</v>
      </c>
      <c r="O136" s="3">
        <v>6</v>
      </c>
      <c r="P136" s="3">
        <v>6</v>
      </c>
      <c r="Q136" s="3">
        <v>6</v>
      </c>
      <c r="R136" s="5">
        <v>5.666666666666667</v>
      </c>
      <c r="S136" s="3">
        <v>5</v>
      </c>
      <c r="T136" s="3">
        <v>5</v>
      </c>
      <c r="U136" s="3">
        <v>5</v>
      </c>
      <c r="V136" s="3">
        <v>5</v>
      </c>
      <c r="W136" s="3">
        <v>5</v>
      </c>
      <c r="X136" s="3">
        <v>5</v>
      </c>
      <c r="Y136" s="3">
        <v>5</v>
      </c>
      <c r="Z136" s="3">
        <v>6</v>
      </c>
      <c r="AA136" s="2">
        <v>5.125</v>
      </c>
      <c r="AB136" s="2">
        <v>5.0999999999999996</v>
      </c>
      <c r="AC136" s="3" t="s">
        <v>1074</v>
      </c>
      <c r="AE136" t="s">
        <v>262</v>
      </c>
      <c r="AF136" s="3">
        <v>4</v>
      </c>
      <c r="AG136" s="3">
        <v>10</v>
      </c>
      <c r="AH136" s="3">
        <v>7</v>
      </c>
      <c r="AI136" s="3">
        <v>10</v>
      </c>
      <c r="AJ136" s="3">
        <v>8</v>
      </c>
      <c r="AK136" s="3">
        <v>6</v>
      </c>
      <c r="AL136" s="3">
        <v>10</v>
      </c>
      <c r="AM136" s="3">
        <v>8</v>
      </c>
      <c r="AN136" s="3">
        <v>10</v>
      </c>
      <c r="AO136" s="3">
        <v>7</v>
      </c>
      <c r="AP136" s="3">
        <v>4</v>
      </c>
      <c r="AQ136" s="3">
        <v>8</v>
      </c>
      <c r="AR136" s="3">
        <v>5</v>
      </c>
      <c r="AS136" s="3">
        <v>0</v>
      </c>
      <c r="AT136" s="3">
        <v>0</v>
      </c>
      <c r="AU136" s="3">
        <v>7</v>
      </c>
      <c r="AW136" s="3">
        <v>875</v>
      </c>
    </row>
    <row r="137" spans="1:49" x14ac:dyDescent="0.2">
      <c r="A137" t="s">
        <v>613</v>
      </c>
      <c r="B137" t="s">
        <v>48</v>
      </c>
      <c r="C137" s="3">
        <v>31</v>
      </c>
      <c r="D137" t="s">
        <v>880</v>
      </c>
      <c r="E137" s="3">
        <v>6</v>
      </c>
      <c r="F137" s="3">
        <v>1</v>
      </c>
      <c r="G137" s="3">
        <v>6</v>
      </c>
      <c r="H137" s="3">
        <v>6</v>
      </c>
      <c r="I137" s="3">
        <v>6</v>
      </c>
      <c r="J137" s="3">
        <v>6</v>
      </c>
      <c r="K137" s="2">
        <v>5.166666666666667</v>
      </c>
      <c r="L137" s="3">
        <v>6</v>
      </c>
      <c r="M137" s="3">
        <v>6</v>
      </c>
      <c r="N137" s="3">
        <v>6</v>
      </c>
      <c r="O137" s="3">
        <v>6</v>
      </c>
      <c r="P137" s="3">
        <v>5</v>
      </c>
      <c r="Q137" s="3">
        <v>6</v>
      </c>
      <c r="R137" s="5">
        <v>5.833333333333333</v>
      </c>
      <c r="S137" s="3">
        <v>6</v>
      </c>
      <c r="T137" s="3">
        <v>6</v>
      </c>
      <c r="U137" s="3">
        <v>6</v>
      </c>
      <c r="V137" s="3">
        <v>6</v>
      </c>
      <c r="W137" s="3">
        <v>6</v>
      </c>
      <c r="X137" s="3">
        <v>6</v>
      </c>
      <c r="Y137" s="3">
        <v>6</v>
      </c>
      <c r="Z137" s="3">
        <v>6</v>
      </c>
      <c r="AA137" s="2">
        <v>6</v>
      </c>
      <c r="AB137" s="2">
        <v>5.7</v>
      </c>
      <c r="AC137" s="3" t="s">
        <v>1105</v>
      </c>
      <c r="AE137" t="s">
        <v>264</v>
      </c>
      <c r="AF137" s="3">
        <v>10</v>
      </c>
      <c r="AG137" s="3">
        <v>10</v>
      </c>
      <c r="AH137" s="3">
        <v>10</v>
      </c>
      <c r="AI137" s="3">
        <v>10</v>
      </c>
      <c r="AJ137" s="3">
        <v>10</v>
      </c>
      <c r="AK137" s="3">
        <v>10</v>
      </c>
      <c r="AL137" s="3">
        <v>10</v>
      </c>
      <c r="AM137" s="3">
        <v>4</v>
      </c>
      <c r="AN137" s="3">
        <v>7</v>
      </c>
      <c r="AO137" s="3">
        <v>10</v>
      </c>
      <c r="AP137" s="3">
        <v>10</v>
      </c>
      <c r="AQ137" s="3">
        <v>0</v>
      </c>
      <c r="AR137" s="3">
        <v>10</v>
      </c>
      <c r="AS137" s="3">
        <v>10</v>
      </c>
      <c r="AT137" s="3">
        <v>10</v>
      </c>
      <c r="AU137" s="3">
        <v>10</v>
      </c>
      <c r="AV137" t="s">
        <v>265</v>
      </c>
      <c r="AW137" s="3">
        <v>902</v>
      </c>
    </row>
    <row r="138" spans="1:49" x14ac:dyDescent="0.2">
      <c r="A138" t="s">
        <v>614</v>
      </c>
      <c r="B138" t="s">
        <v>60</v>
      </c>
      <c r="C138" s="3">
        <v>38</v>
      </c>
      <c r="D138" t="s">
        <v>906</v>
      </c>
      <c r="E138" s="3">
        <v>6</v>
      </c>
      <c r="F138" s="3">
        <v>6</v>
      </c>
      <c r="G138" s="3">
        <v>6</v>
      </c>
      <c r="H138" s="3">
        <v>6</v>
      </c>
      <c r="I138" s="3">
        <v>6</v>
      </c>
      <c r="J138" s="3">
        <v>6</v>
      </c>
      <c r="K138" s="2">
        <v>6</v>
      </c>
      <c r="L138" s="3">
        <v>6</v>
      </c>
      <c r="M138" s="3">
        <v>6</v>
      </c>
      <c r="N138" s="3">
        <v>6</v>
      </c>
      <c r="O138" s="3">
        <v>6</v>
      </c>
      <c r="P138" s="3">
        <v>6</v>
      </c>
      <c r="Q138" s="3">
        <v>6</v>
      </c>
      <c r="R138" s="5">
        <v>6</v>
      </c>
      <c r="S138" s="3">
        <v>6</v>
      </c>
      <c r="T138" s="3">
        <v>5</v>
      </c>
      <c r="U138" s="3">
        <v>5</v>
      </c>
      <c r="V138" s="3">
        <v>5</v>
      </c>
      <c r="W138" s="3">
        <v>5</v>
      </c>
      <c r="X138" s="3">
        <v>5</v>
      </c>
      <c r="Y138" s="3">
        <v>3</v>
      </c>
      <c r="Z138" s="3">
        <v>4</v>
      </c>
      <c r="AA138" s="2">
        <v>4.75</v>
      </c>
      <c r="AB138" s="2">
        <v>5.5</v>
      </c>
      <c r="AC138" s="3" t="s">
        <v>1090</v>
      </c>
      <c r="AE138" t="s">
        <v>266</v>
      </c>
      <c r="AF138" s="3">
        <v>6</v>
      </c>
      <c r="AG138" s="3">
        <v>8</v>
      </c>
      <c r="AH138" s="3">
        <v>10</v>
      </c>
      <c r="AI138" s="3">
        <v>10</v>
      </c>
      <c r="AJ138" s="3">
        <v>10</v>
      </c>
      <c r="AK138" s="3">
        <v>9</v>
      </c>
      <c r="AL138" s="3">
        <v>10</v>
      </c>
      <c r="AM138" s="3">
        <v>8</v>
      </c>
      <c r="AN138" s="3">
        <v>8</v>
      </c>
      <c r="AO138" s="3">
        <v>8</v>
      </c>
      <c r="AP138" s="3">
        <v>8</v>
      </c>
      <c r="AQ138" s="3">
        <v>10</v>
      </c>
      <c r="AR138" s="3">
        <v>9</v>
      </c>
      <c r="AS138" s="3">
        <v>4</v>
      </c>
      <c r="AT138" s="3">
        <v>4</v>
      </c>
      <c r="AU138" s="3">
        <v>4</v>
      </c>
      <c r="AV138" t="s">
        <v>267</v>
      </c>
      <c r="AW138" s="3">
        <v>833</v>
      </c>
    </row>
    <row r="139" spans="1:49" x14ac:dyDescent="0.2">
      <c r="A139" t="s">
        <v>615</v>
      </c>
      <c r="B139" t="s">
        <v>775</v>
      </c>
      <c r="C139" s="3">
        <v>24</v>
      </c>
      <c r="D139" t="s">
        <v>953</v>
      </c>
      <c r="E139" s="3">
        <v>5</v>
      </c>
      <c r="F139" s="3">
        <v>5</v>
      </c>
      <c r="G139" s="3">
        <v>5</v>
      </c>
      <c r="H139" s="3">
        <v>5</v>
      </c>
      <c r="I139" s="3">
        <v>5</v>
      </c>
      <c r="J139" s="3">
        <v>5</v>
      </c>
      <c r="K139" s="2">
        <v>5</v>
      </c>
      <c r="L139" s="3">
        <v>4</v>
      </c>
      <c r="M139" s="3">
        <v>4</v>
      </c>
      <c r="N139" s="3">
        <v>4</v>
      </c>
      <c r="O139" s="3">
        <v>5</v>
      </c>
      <c r="P139" s="3">
        <v>4</v>
      </c>
      <c r="Q139" s="3">
        <v>5</v>
      </c>
      <c r="R139" s="5">
        <v>4.333333333333333</v>
      </c>
      <c r="S139" s="3">
        <v>4</v>
      </c>
      <c r="T139" s="3">
        <v>1</v>
      </c>
      <c r="U139" s="3">
        <v>2</v>
      </c>
      <c r="V139" s="3">
        <v>1</v>
      </c>
      <c r="W139" s="3">
        <v>2</v>
      </c>
      <c r="X139" s="3">
        <v>2</v>
      </c>
      <c r="Y139" s="3">
        <v>1</v>
      </c>
      <c r="Z139" s="3">
        <v>2</v>
      </c>
      <c r="AA139" s="2">
        <v>1.875</v>
      </c>
      <c r="AB139" s="2">
        <v>3.55</v>
      </c>
      <c r="AC139" s="3" t="s">
        <v>1095</v>
      </c>
      <c r="AE139" t="s">
        <v>268</v>
      </c>
      <c r="AF139" s="3">
        <v>7</v>
      </c>
      <c r="AG139" s="3">
        <v>7</v>
      </c>
      <c r="AH139" s="3">
        <v>5</v>
      </c>
      <c r="AI139" s="3">
        <v>5</v>
      </c>
      <c r="AJ139" s="3">
        <v>7</v>
      </c>
      <c r="AK139" s="3">
        <v>7</v>
      </c>
      <c r="AL139" s="3">
        <v>7</v>
      </c>
      <c r="AM139" s="3">
        <v>10</v>
      </c>
      <c r="AN139" s="3">
        <v>7</v>
      </c>
      <c r="AO139" s="3">
        <v>8</v>
      </c>
      <c r="AP139" s="3">
        <v>8</v>
      </c>
      <c r="AQ139" s="3">
        <v>10</v>
      </c>
      <c r="AR139" s="3">
        <v>8</v>
      </c>
      <c r="AS139" s="3">
        <v>9</v>
      </c>
      <c r="AT139" s="3">
        <v>4</v>
      </c>
      <c r="AU139" s="3">
        <v>8</v>
      </c>
      <c r="AW139" s="3">
        <v>907</v>
      </c>
    </row>
    <row r="140" spans="1:49" x14ac:dyDescent="0.2">
      <c r="A140" t="s">
        <v>616</v>
      </c>
      <c r="B140" t="s">
        <v>60</v>
      </c>
      <c r="C140" s="3">
        <v>29</v>
      </c>
      <c r="D140" t="s">
        <v>986</v>
      </c>
      <c r="E140" s="3">
        <v>6</v>
      </c>
      <c r="F140" s="3">
        <v>6</v>
      </c>
      <c r="G140" s="3">
        <v>5</v>
      </c>
      <c r="H140" s="3">
        <v>6</v>
      </c>
      <c r="I140" s="3">
        <v>4</v>
      </c>
      <c r="J140" s="3">
        <v>6</v>
      </c>
      <c r="K140" s="2">
        <v>5.5</v>
      </c>
      <c r="L140" s="3">
        <v>6</v>
      </c>
      <c r="M140" s="3">
        <v>6</v>
      </c>
      <c r="N140" s="3">
        <v>6</v>
      </c>
      <c r="O140" s="3">
        <v>6</v>
      </c>
      <c r="P140" s="3">
        <v>6</v>
      </c>
      <c r="Q140" s="3">
        <v>6</v>
      </c>
      <c r="R140" s="5">
        <v>6</v>
      </c>
      <c r="S140" s="3">
        <v>2</v>
      </c>
      <c r="T140" s="3">
        <v>1</v>
      </c>
      <c r="U140" s="3">
        <v>2</v>
      </c>
      <c r="V140" s="3">
        <v>3</v>
      </c>
      <c r="W140" s="3">
        <v>2</v>
      </c>
      <c r="X140" s="3">
        <v>2</v>
      </c>
      <c r="Y140" s="3">
        <v>1</v>
      </c>
      <c r="Z140" s="3">
        <v>4</v>
      </c>
      <c r="AA140" s="2">
        <v>2.125</v>
      </c>
      <c r="AB140" s="2">
        <v>4.3</v>
      </c>
      <c r="AC140" s="3" t="s">
        <v>1096</v>
      </c>
      <c r="AE140" t="s">
        <v>269</v>
      </c>
      <c r="AF140" s="3">
        <v>7</v>
      </c>
      <c r="AG140" s="3">
        <v>1</v>
      </c>
      <c r="AH140" s="3">
        <v>10</v>
      </c>
      <c r="AI140" s="3">
        <v>7</v>
      </c>
      <c r="AJ140" s="3">
        <v>9</v>
      </c>
      <c r="AK140" s="3">
        <v>9</v>
      </c>
      <c r="AL140" s="3">
        <v>9</v>
      </c>
      <c r="AM140" s="3">
        <v>7</v>
      </c>
      <c r="AN140" s="3">
        <v>8</v>
      </c>
      <c r="AO140" s="3">
        <v>8</v>
      </c>
      <c r="AP140" s="3">
        <v>7</v>
      </c>
      <c r="AQ140" s="3">
        <v>10</v>
      </c>
      <c r="AR140" s="3">
        <v>1</v>
      </c>
      <c r="AS140" s="3">
        <v>10</v>
      </c>
      <c r="AT140" s="3">
        <v>10</v>
      </c>
      <c r="AU140" s="3">
        <v>0</v>
      </c>
      <c r="AW140" s="3">
        <v>948</v>
      </c>
    </row>
    <row r="141" spans="1:49" x14ac:dyDescent="0.2">
      <c r="A141" t="s">
        <v>617</v>
      </c>
      <c r="B141" t="s">
        <v>60</v>
      </c>
      <c r="C141" s="3">
        <v>32</v>
      </c>
      <c r="D141" t="s">
        <v>986</v>
      </c>
      <c r="E141" s="3">
        <v>5</v>
      </c>
      <c r="F141" s="3">
        <v>5</v>
      </c>
      <c r="G141" s="3">
        <v>5</v>
      </c>
      <c r="H141" s="3">
        <v>5</v>
      </c>
      <c r="I141" s="3">
        <v>5</v>
      </c>
      <c r="J141" s="3">
        <v>6</v>
      </c>
      <c r="K141" s="2">
        <v>5.166666666666667</v>
      </c>
      <c r="L141" s="3">
        <v>6</v>
      </c>
      <c r="M141" s="3">
        <v>6</v>
      </c>
      <c r="N141" s="3">
        <v>4</v>
      </c>
      <c r="O141" s="3">
        <v>6</v>
      </c>
      <c r="P141" s="3">
        <v>4</v>
      </c>
      <c r="Q141" s="3">
        <v>6</v>
      </c>
      <c r="R141" s="5">
        <v>5.333333333333333</v>
      </c>
      <c r="S141" s="3">
        <v>6</v>
      </c>
      <c r="T141" s="3">
        <v>6</v>
      </c>
      <c r="U141" s="3">
        <v>5</v>
      </c>
      <c r="V141" s="3">
        <v>1</v>
      </c>
      <c r="W141" s="3">
        <v>6</v>
      </c>
      <c r="X141" s="3">
        <v>6</v>
      </c>
      <c r="Y141" s="3">
        <v>6</v>
      </c>
      <c r="Z141" s="3">
        <v>6</v>
      </c>
      <c r="AA141" s="2">
        <v>5.25</v>
      </c>
      <c r="AB141" s="2">
        <v>5.25</v>
      </c>
      <c r="AC141" s="3" t="s">
        <v>1104</v>
      </c>
      <c r="AE141" t="s">
        <v>270</v>
      </c>
      <c r="AF141" s="3">
        <v>10</v>
      </c>
      <c r="AG141" s="3">
        <v>9</v>
      </c>
      <c r="AH141" s="3">
        <v>10</v>
      </c>
      <c r="AI141" s="3">
        <v>9</v>
      </c>
      <c r="AJ141" s="3">
        <v>10</v>
      </c>
      <c r="AK141" s="3">
        <v>2</v>
      </c>
      <c r="AL141" s="3">
        <v>7</v>
      </c>
      <c r="AM141" s="3">
        <v>8</v>
      </c>
      <c r="AN141" s="3">
        <v>10</v>
      </c>
      <c r="AO141" s="3">
        <v>10</v>
      </c>
      <c r="AP141" s="3">
        <v>10</v>
      </c>
      <c r="AQ141" s="3">
        <v>1</v>
      </c>
      <c r="AR141" s="3">
        <v>9</v>
      </c>
      <c r="AS141" s="3">
        <v>2</v>
      </c>
      <c r="AT141" s="3">
        <v>9</v>
      </c>
      <c r="AU141" s="3">
        <v>9</v>
      </c>
      <c r="AW141" s="3">
        <v>914</v>
      </c>
    </row>
    <row r="142" spans="1:49" x14ac:dyDescent="0.2">
      <c r="A142" t="s">
        <v>618</v>
      </c>
      <c r="B142" t="s">
        <v>48</v>
      </c>
      <c r="C142" s="3">
        <v>20</v>
      </c>
      <c r="D142" t="s">
        <v>953</v>
      </c>
      <c r="E142" s="3">
        <v>6</v>
      </c>
      <c r="F142" s="3">
        <v>6</v>
      </c>
      <c r="G142" s="3">
        <v>5</v>
      </c>
      <c r="H142" s="3">
        <v>5</v>
      </c>
      <c r="I142" s="3">
        <v>6</v>
      </c>
      <c r="J142" s="3">
        <v>5</v>
      </c>
      <c r="K142" s="2">
        <v>5.5</v>
      </c>
      <c r="L142" s="3">
        <v>6</v>
      </c>
      <c r="M142" s="3">
        <v>4</v>
      </c>
      <c r="N142" s="3">
        <v>5</v>
      </c>
      <c r="O142" s="3">
        <v>5</v>
      </c>
      <c r="P142" s="3">
        <v>4</v>
      </c>
      <c r="Q142" s="3">
        <v>4</v>
      </c>
      <c r="R142" s="5">
        <v>4.666666666666667</v>
      </c>
      <c r="S142" s="3">
        <v>4</v>
      </c>
      <c r="T142" s="3">
        <v>3</v>
      </c>
      <c r="U142" s="3">
        <v>3</v>
      </c>
      <c r="V142" s="3">
        <v>2</v>
      </c>
      <c r="W142" s="3">
        <v>5</v>
      </c>
      <c r="X142" s="3">
        <v>3</v>
      </c>
      <c r="Y142" s="3">
        <v>3</v>
      </c>
      <c r="Z142" s="3">
        <v>4</v>
      </c>
      <c r="AA142" s="2">
        <v>3.375</v>
      </c>
      <c r="AB142" s="2">
        <v>4.4000000000000004</v>
      </c>
      <c r="AC142" s="3" t="s">
        <v>1058</v>
      </c>
      <c r="AE142" t="s">
        <v>271</v>
      </c>
      <c r="AF142" s="3">
        <v>4</v>
      </c>
      <c r="AG142" s="3">
        <v>7</v>
      </c>
      <c r="AH142" s="3">
        <v>8</v>
      </c>
      <c r="AI142" s="3">
        <v>2</v>
      </c>
      <c r="AJ142" s="3">
        <v>5</v>
      </c>
      <c r="AK142" s="3">
        <v>3</v>
      </c>
      <c r="AL142" s="3">
        <v>5</v>
      </c>
      <c r="AM142" s="3">
        <v>5</v>
      </c>
      <c r="AN142" s="3">
        <v>6</v>
      </c>
      <c r="AO142" s="3">
        <v>2</v>
      </c>
      <c r="AP142" s="3">
        <v>3</v>
      </c>
      <c r="AQ142" s="3">
        <v>6</v>
      </c>
      <c r="AR142" s="3">
        <v>0</v>
      </c>
      <c r="AS142" s="3">
        <v>4</v>
      </c>
      <c r="AT142" s="3">
        <v>6</v>
      </c>
      <c r="AU142" s="3">
        <v>5</v>
      </c>
      <c r="AW142" s="3">
        <v>883</v>
      </c>
    </row>
    <row r="143" spans="1:49" x14ac:dyDescent="0.2">
      <c r="A143" t="s">
        <v>619</v>
      </c>
      <c r="B143" t="s">
        <v>48</v>
      </c>
      <c r="C143" s="3">
        <v>21</v>
      </c>
      <c r="D143" t="s">
        <v>954</v>
      </c>
      <c r="E143" s="3">
        <v>6</v>
      </c>
      <c r="F143" s="3">
        <v>6</v>
      </c>
      <c r="G143" s="3">
        <v>6</v>
      </c>
      <c r="H143" s="3">
        <v>6</v>
      </c>
      <c r="I143" s="3">
        <v>6</v>
      </c>
      <c r="J143" s="3">
        <v>6</v>
      </c>
      <c r="K143" s="2">
        <v>6</v>
      </c>
      <c r="L143" s="3">
        <v>6</v>
      </c>
      <c r="M143" s="3">
        <v>6</v>
      </c>
      <c r="N143" s="3">
        <v>6</v>
      </c>
      <c r="O143" s="3">
        <v>6</v>
      </c>
      <c r="P143" s="3">
        <v>6</v>
      </c>
      <c r="Q143" s="3">
        <v>6</v>
      </c>
      <c r="R143" s="5">
        <v>6</v>
      </c>
      <c r="S143" s="3">
        <v>4</v>
      </c>
      <c r="T143" s="3">
        <v>1</v>
      </c>
      <c r="U143" s="3">
        <v>2</v>
      </c>
      <c r="V143" s="3">
        <v>2</v>
      </c>
      <c r="W143" s="3">
        <v>2</v>
      </c>
      <c r="X143" s="3">
        <v>2</v>
      </c>
      <c r="Y143" s="3">
        <v>2</v>
      </c>
      <c r="Z143" s="3">
        <v>1</v>
      </c>
      <c r="AA143" s="2">
        <v>2</v>
      </c>
      <c r="AB143" s="2">
        <v>4.4000000000000004</v>
      </c>
      <c r="AC143" s="3" t="s">
        <v>1067</v>
      </c>
      <c r="AE143" t="s">
        <v>272</v>
      </c>
      <c r="AF143" s="3">
        <v>5</v>
      </c>
      <c r="AG143" s="3">
        <v>7</v>
      </c>
      <c r="AH143" s="3">
        <v>7</v>
      </c>
      <c r="AI143" s="3">
        <v>7</v>
      </c>
      <c r="AJ143" s="3">
        <v>8</v>
      </c>
      <c r="AK143" s="3">
        <v>7</v>
      </c>
      <c r="AL143" s="3">
        <v>6</v>
      </c>
      <c r="AM143" s="3">
        <v>8</v>
      </c>
      <c r="AN143" s="3">
        <v>7</v>
      </c>
      <c r="AO143" s="3">
        <v>8</v>
      </c>
      <c r="AP143" s="3">
        <v>7</v>
      </c>
      <c r="AQ143" s="3">
        <v>8</v>
      </c>
      <c r="AR143" s="3">
        <v>7</v>
      </c>
      <c r="AS143" s="3">
        <v>8</v>
      </c>
      <c r="AT143" s="3">
        <v>6</v>
      </c>
      <c r="AU143" s="3">
        <v>7</v>
      </c>
      <c r="AW143" s="3">
        <v>943</v>
      </c>
    </row>
    <row r="144" spans="1:49" x14ac:dyDescent="0.2">
      <c r="A144" t="s">
        <v>620</v>
      </c>
      <c r="B144" t="s">
        <v>48</v>
      </c>
      <c r="C144" s="3">
        <v>31</v>
      </c>
      <c r="D144" t="s">
        <v>866</v>
      </c>
      <c r="E144" s="3">
        <v>5</v>
      </c>
      <c r="F144" s="3">
        <v>5</v>
      </c>
      <c r="G144" s="3">
        <v>5</v>
      </c>
      <c r="H144" s="3">
        <v>5</v>
      </c>
      <c r="I144" s="3">
        <v>6</v>
      </c>
      <c r="J144" s="3">
        <v>5</v>
      </c>
      <c r="K144" s="2">
        <v>5.166666666666667</v>
      </c>
      <c r="L144" s="3">
        <v>5</v>
      </c>
      <c r="M144" s="3">
        <v>6</v>
      </c>
      <c r="N144" s="3">
        <v>5</v>
      </c>
      <c r="O144" s="3">
        <v>5</v>
      </c>
      <c r="P144" s="3">
        <v>5</v>
      </c>
      <c r="Q144" s="3">
        <v>5</v>
      </c>
      <c r="R144" s="5">
        <v>5.166666666666667</v>
      </c>
      <c r="S144" s="3">
        <v>5</v>
      </c>
      <c r="T144" s="3">
        <v>5</v>
      </c>
      <c r="U144" s="3">
        <v>5</v>
      </c>
      <c r="V144" s="3">
        <v>5</v>
      </c>
      <c r="W144" s="3">
        <v>5</v>
      </c>
      <c r="X144" s="3">
        <v>5</v>
      </c>
      <c r="Y144" s="3">
        <v>5</v>
      </c>
      <c r="Z144" s="3">
        <v>5</v>
      </c>
      <c r="AA144" s="2">
        <v>5</v>
      </c>
      <c r="AB144" s="2">
        <v>5.0999999999999996</v>
      </c>
      <c r="AC144" s="3" t="s">
        <v>1089</v>
      </c>
      <c r="AE144" t="s">
        <v>273</v>
      </c>
      <c r="AF144" s="3">
        <v>6</v>
      </c>
      <c r="AG144" s="3">
        <v>9</v>
      </c>
      <c r="AH144" s="3">
        <v>10</v>
      </c>
      <c r="AI144" s="3">
        <v>9</v>
      </c>
      <c r="AJ144" s="3">
        <v>8</v>
      </c>
      <c r="AK144" s="3">
        <v>9</v>
      </c>
      <c r="AL144" s="3">
        <v>9</v>
      </c>
      <c r="AM144" s="3">
        <v>8</v>
      </c>
      <c r="AN144" s="3">
        <v>8</v>
      </c>
      <c r="AO144" s="3">
        <v>9</v>
      </c>
      <c r="AP144" s="3">
        <v>10</v>
      </c>
      <c r="AQ144" s="3">
        <v>10</v>
      </c>
      <c r="AR144" s="3">
        <v>7</v>
      </c>
      <c r="AS144" s="3">
        <v>8</v>
      </c>
      <c r="AT144" s="3">
        <v>9</v>
      </c>
      <c r="AU144" s="3">
        <v>9</v>
      </c>
      <c r="AW144" s="3">
        <v>976</v>
      </c>
    </row>
    <row r="145" spans="1:49" x14ac:dyDescent="0.2">
      <c r="A145" t="s">
        <v>621</v>
      </c>
      <c r="B145" t="s">
        <v>60</v>
      </c>
      <c r="C145" s="3">
        <v>24</v>
      </c>
      <c r="D145" t="s">
        <v>920</v>
      </c>
      <c r="E145" s="3">
        <v>6</v>
      </c>
      <c r="F145" s="3">
        <v>6</v>
      </c>
      <c r="G145" s="3">
        <v>4</v>
      </c>
      <c r="H145" s="3">
        <v>6</v>
      </c>
      <c r="I145" s="3">
        <v>6</v>
      </c>
      <c r="J145" s="3">
        <v>4</v>
      </c>
      <c r="K145" s="2">
        <v>5.333333333333333</v>
      </c>
      <c r="L145" s="3">
        <v>6</v>
      </c>
      <c r="M145" s="3">
        <v>6</v>
      </c>
      <c r="N145" s="3">
        <v>6</v>
      </c>
      <c r="O145" s="3">
        <v>4</v>
      </c>
      <c r="P145" s="3">
        <v>6</v>
      </c>
      <c r="Q145" s="3">
        <v>6</v>
      </c>
      <c r="R145" s="5">
        <v>5.666666666666667</v>
      </c>
      <c r="S145" s="3">
        <v>5</v>
      </c>
      <c r="T145" s="3">
        <v>2</v>
      </c>
      <c r="U145" s="3">
        <v>4</v>
      </c>
      <c r="V145" s="3">
        <v>3</v>
      </c>
      <c r="W145" s="3">
        <v>2</v>
      </c>
      <c r="X145" s="3">
        <v>2</v>
      </c>
      <c r="Y145" s="3">
        <v>2</v>
      </c>
      <c r="Z145" s="3">
        <v>4</v>
      </c>
      <c r="AA145" s="2">
        <v>3</v>
      </c>
      <c r="AB145" s="2">
        <v>4.5</v>
      </c>
      <c r="AC145" s="3" t="s">
        <v>1095</v>
      </c>
      <c r="AE145" t="s">
        <v>274</v>
      </c>
      <c r="AF145" s="3">
        <v>9</v>
      </c>
      <c r="AG145" s="3">
        <v>10</v>
      </c>
      <c r="AH145" s="3">
        <v>10</v>
      </c>
      <c r="AI145" s="3">
        <v>10</v>
      </c>
      <c r="AJ145" s="3">
        <v>10</v>
      </c>
      <c r="AK145" s="3">
        <v>10</v>
      </c>
      <c r="AL145" s="3">
        <v>10</v>
      </c>
      <c r="AM145" s="3">
        <v>10</v>
      </c>
      <c r="AN145" s="3">
        <v>10</v>
      </c>
      <c r="AO145" s="3">
        <v>10</v>
      </c>
      <c r="AP145" s="3">
        <v>10</v>
      </c>
      <c r="AQ145" s="3">
        <v>9</v>
      </c>
      <c r="AR145" s="3">
        <v>9</v>
      </c>
      <c r="AS145" s="3">
        <v>10</v>
      </c>
      <c r="AT145" s="3">
        <v>10</v>
      </c>
      <c r="AU145" s="3">
        <v>10</v>
      </c>
      <c r="AW145" s="3">
        <v>498</v>
      </c>
    </row>
    <row r="146" spans="1:49" x14ac:dyDescent="0.2">
      <c r="A146" t="s">
        <v>622</v>
      </c>
      <c r="B146" t="s">
        <v>48</v>
      </c>
      <c r="C146" s="3">
        <v>28</v>
      </c>
      <c r="D146" t="s">
        <v>953</v>
      </c>
      <c r="E146" s="3">
        <v>6</v>
      </c>
      <c r="F146" s="3">
        <v>3</v>
      </c>
      <c r="G146" s="3">
        <v>6</v>
      </c>
      <c r="H146" s="3">
        <v>4</v>
      </c>
      <c r="I146" s="3">
        <v>4</v>
      </c>
      <c r="J146" s="3">
        <v>5</v>
      </c>
      <c r="K146" s="2">
        <v>4.666666666666667</v>
      </c>
      <c r="L146" s="3">
        <v>5</v>
      </c>
      <c r="M146" s="3">
        <v>5</v>
      </c>
      <c r="N146" s="3">
        <v>4</v>
      </c>
      <c r="O146" s="3">
        <v>4</v>
      </c>
      <c r="P146" s="3">
        <v>6</v>
      </c>
      <c r="Q146" s="3">
        <v>6</v>
      </c>
      <c r="R146" s="5">
        <v>5</v>
      </c>
      <c r="S146" s="3">
        <v>4</v>
      </c>
      <c r="T146" s="3">
        <v>5</v>
      </c>
      <c r="U146" s="3">
        <v>5</v>
      </c>
      <c r="V146" s="3">
        <v>5</v>
      </c>
      <c r="W146" s="3">
        <v>4</v>
      </c>
      <c r="X146" s="3">
        <v>1</v>
      </c>
      <c r="Y146" s="3">
        <v>4</v>
      </c>
      <c r="Z146" s="3">
        <v>5</v>
      </c>
      <c r="AA146" s="2">
        <v>4.125</v>
      </c>
      <c r="AB146" s="2">
        <v>4.55</v>
      </c>
      <c r="AC146" s="3" t="s">
        <v>1096</v>
      </c>
      <c r="AE146" t="s">
        <v>275</v>
      </c>
      <c r="AF146" s="3">
        <v>8</v>
      </c>
      <c r="AG146" s="3">
        <v>2</v>
      </c>
      <c r="AH146" s="3">
        <v>8</v>
      </c>
      <c r="AI146" s="3">
        <v>7</v>
      </c>
      <c r="AJ146" s="3">
        <v>3</v>
      </c>
      <c r="AK146" s="3">
        <v>7</v>
      </c>
      <c r="AL146" s="3">
        <v>7</v>
      </c>
      <c r="AM146" s="3">
        <v>8</v>
      </c>
      <c r="AN146" s="3">
        <v>8</v>
      </c>
      <c r="AO146" s="3">
        <v>7</v>
      </c>
      <c r="AP146" s="3">
        <v>5</v>
      </c>
      <c r="AQ146" s="3">
        <v>9</v>
      </c>
      <c r="AR146" s="3">
        <v>3</v>
      </c>
      <c r="AS146" s="3">
        <v>8</v>
      </c>
      <c r="AT146" s="3">
        <v>4</v>
      </c>
      <c r="AU146" s="3">
        <v>7</v>
      </c>
      <c r="AW146" s="3">
        <v>983</v>
      </c>
    </row>
    <row r="147" spans="1:49" x14ac:dyDescent="0.2">
      <c r="A147" t="s">
        <v>623</v>
      </c>
      <c r="B147" t="s">
        <v>48</v>
      </c>
      <c r="C147" s="3">
        <v>28</v>
      </c>
      <c r="D147" t="s">
        <v>824</v>
      </c>
      <c r="E147" s="3">
        <v>5</v>
      </c>
      <c r="F147" s="3">
        <v>5</v>
      </c>
      <c r="G147" s="3">
        <v>3</v>
      </c>
      <c r="H147" s="3">
        <v>5</v>
      </c>
      <c r="I147" s="3">
        <v>5</v>
      </c>
      <c r="J147" s="3">
        <v>5</v>
      </c>
      <c r="K147" s="2">
        <v>4.666666666666667</v>
      </c>
      <c r="L147" s="3">
        <v>5</v>
      </c>
      <c r="M147" s="3">
        <v>5</v>
      </c>
      <c r="N147" s="3">
        <v>6</v>
      </c>
      <c r="O147" s="3">
        <v>6</v>
      </c>
      <c r="P147" s="3">
        <v>5</v>
      </c>
      <c r="Q147" s="3">
        <v>5</v>
      </c>
      <c r="R147" s="5">
        <v>5.333333333333333</v>
      </c>
      <c r="S147" s="3">
        <v>4</v>
      </c>
      <c r="T147" s="3">
        <v>3</v>
      </c>
      <c r="U147" s="3">
        <v>3</v>
      </c>
      <c r="V147" s="3">
        <v>5</v>
      </c>
      <c r="W147" s="3">
        <v>3</v>
      </c>
      <c r="X147" s="3">
        <v>4</v>
      </c>
      <c r="Y147" s="3">
        <v>3</v>
      </c>
      <c r="Z147" s="3">
        <v>3</v>
      </c>
      <c r="AA147" s="2">
        <v>3.5</v>
      </c>
      <c r="AB147" s="2">
        <v>4.4000000000000004</v>
      </c>
      <c r="AC147" s="3" t="s">
        <v>1067</v>
      </c>
      <c r="AE147" t="s">
        <v>276</v>
      </c>
      <c r="AF147" s="3">
        <v>3</v>
      </c>
      <c r="AG147" s="3">
        <v>6</v>
      </c>
      <c r="AH147" s="3">
        <v>7</v>
      </c>
      <c r="AI147" s="3">
        <v>3</v>
      </c>
      <c r="AJ147" s="3">
        <v>8</v>
      </c>
      <c r="AK147" s="3">
        <v>8</v>
      </c>
      <c r="AL147" s="3">
        <v>8</v>
      </c>
      <c r="AM147" s="3">
        <v>3</v>
      </c>
      <c r="AN147" s="3">
        <v>5</v>
      </c>
      <c r="AO147" s="3">
        <v>8</v>
      </c>
      <c r="AP147" s="3">
        <v>7</v>
      </c>
      <c r="AQ147" s="3">
        <v>9</v>
      </c>
      <c r="AR147" s="3">
        <v>5</v>
      </c>
      <c r="AS147" s="3">
        <v>5</v>
      </c>
      <c r="AT147" s="3">
        <v>6</v>
      </c>
      <c r="AU147" s="3">
        <v>8</v>
      </c>
      <c r="AV147" t="s">
        <v>277</v>
      </c>
      <c r="AW147" s="3">
        <v>987</v>
      </c>
    </row>
    <row r="148" spans="1:49" x14ac:dyDescent="0.2">
      <c r="A148" t="s">
        <v>624</v>
      </c>
      <c r="B148" t="s">
        <v>60</v>
      </c>
      <c r="C148" s="3">
        <v>25</v>
      </c>
      <c r="D148" t="s">
        <v>986</v>
      </c>
      <c r="E148" s="3">
        <v>3</v>
      </c>
      <c r="F148" s="3">
        <v>6</v>
      </c>
      <c r="G148" s="3">
        <v>6</v>
      </c>
      <c r="H148" s="3">
        <v>2</v>
      </c>
      <c r="I148" s="3">
        <v>3</v>
      </c>
      <c r="J148" s="3">
        <v>5</v>
      </c>
      <c r="K148" s="2">
        <v>4.166666666666667</v>
      </c>
      <c r="L148" s="3">
        <v>2</v>
      </c>
      <c r="M148" s="3">
        <v>5</v>
      </c>
      <c r="N148" s="3">
        <v>4</v>
      </c>
      <c r="O148" s="3">
        <v>6</v>
      </c>
      <c r="P148" s="3">
        <v>6</v>
      </c>
      <c r="Q148" s="3">
        <v>6</v>
      </c>
      <c r="R148" s="5">
        <v>4.833333333333333</v>
      </c>
      <c r="S148" s="3">
        <v>6</v>
      </c>
      <c r="T148" s="3">
        <v>3</v>
      </c>
      <c r="U148" s="3">
        <v>5</v>
      </c>
      <c r="V148" s="3">
        <v>3</v>
      </c>
      <c r="W148" s="3">
        <v>5</v>
      </c>
      <c r="X148" s="3">
        <v>5</v>
      </c>
      <c r="Y148" s="3">
        <v>5</v>
      </c>
      <c r="Z148" s="3">
        <v>5</v>
      </c>
      <c r="AA148" s="2">
        <v>4.625</v>
      </c>
      <c r="AB148" s="2">
        <v>4.55</v>
      </c>
      <c r="AC148" s="3" t="s">
        <v>1090</v>
      </c>
      <c r="AE148" t="s">
        <v>278</v>
      </c>
      <c r="AF148" s="3">
        <v>10</v>
      </c>
      <c r="AG148" s="3">
        <v>8</v>
      </c>
      <c r="AH148" s="3">
        <v>10</v>
      </c>
      <c r="AI148" s="3">
        <v>10</v>
      </c>
      <c r="AJ148" s="3">
        <v>7</v>
      </c>
      <c r="AK148" s="3">
        <v>9</v>
      </c>
      <c r="AL148" s="3">
        <v>10</v>
      </c>
      <c r="AM148" s="3">
        <v>10</v>
      </c>
      <c r="AN148" s="3">
        <v>10</v>
      </c>
      <c r="AO148" s="3">
        <v>10</v>
      </c>
      <c r="AP148" s="3">
        <v>10</v>
      </c>
      <c r="AQ148" s="3">
        <v>9</v>
      </c>
      <c r="AR148" s="3">
        <v>8</v>
      </c>
      <c r="AS148" s="3">
        <v>9</v>
      </c>
      <c r="AT148" s="3">
        <v>10</v>
      </c>
      <c r="AU148" s="3">
        <v>10</v>
      </c>
      <c r="AV148" t="s">
        <v>279</v>
      </c>
      <c r="AW148" s="3">
        <v>992</v>
      </c>
    </row>
    <row r="149" spans="1:49" x14ac:dyDescent="0.2">
      <c r="A149" t="s">
        <v>625</v>
      </c>
      <c r="B149" t="s">
        <v>48</v>
      </c>
      <c r="C149" s="3">
        <v>18</v>
      </c>
      <c r="D149" t="s">
        <v>1012</v>
      </c>
      <c r="E149" s="3">
        <v>4</v>
      </c>
      <c r="F149" s="3">
        <v>3</v>
      </c>
      <c r="G149" s="3">
        <v>3</v>
      </c>
      <c r="H149" s="3">
        <v>3</v>
      </c>
      <c r="I149" s="3">
        <v>3</v>
      </c>
      <c r="J149" s="3">
        <v>3</v>
      </c>
      <c r="K149" s="2">
        <v>3.1666666666666665</v>
      </c>
      <c r="L149" s="3">
        <v>2</v>
      </c>
      <c r="M149" s="3">
        <v>3</v>
      </c>
      <c r="N149" s="3">
        <v>3</v>
      </c>
      <c r="O149" s="3">
        <v>3</v>
      </c>
      <c r="P149" s="3">
        <v>3</v>
      </c>
      <c r="Q149" s="3">
        <v>3</v>
      </c>
      <c r="R149" s="5">
        <v>2.8333333333333335</v>
      </c>
      <c r="S149" s="3">
        <v>5</v>
      </c>
      <c r="T149" s="3">
        <v>4</v>
      </c>
      <c r="U149" s="3">
        <v>3</v>
      </c>
      <c r="V149" s="3">
        <v>3</v>
      </c>
      <c r="W149" s="3">
        <v>3</v>
      </c>
      <c r="X149" s="3">
        <v>3</v>
      </c>
      <c r="Y149" s="3">
        <v>2</v>
      </c>
      <c r="Z149" s="3">
        <v>3</v>
      </c>
      <c r="AA149" s="2">
        <v>3.25</v>
      </c>
      <c r="AB149" s="2">
        <v>3.1</v>
      </c>
      <c r="AC149" s="3" t="s">
        <v>1096</v>
      </c>
      <c r="AE149" t="s">
        <v>280</v>
      </c>
      <c r="AF149" s="3">
        <v>8</v>
      </c>
      <c r="AG149" s="3">
        <v>7</v>
      </c>
      <c r="AH149" s="3">
        <v>7</v>
      </c>
      <c r="AI149" s="3">
        <v>8</v>
      </c>
      <c r="AJ149" s="3">
        <v>8</v>
      </c>
      <c r="AK149" s="3">
        <v>7</v>
      </c>
      <c r="AL149" s="3">
        <v>8</v>
      </c>
      <c r="AM149" s="3">
        <v>8</v>
      </c>
      <c r="AN149" s="3">
        <v>7</v>
      </c>
      <c r="AO149" s="3">
        <v>6</v>
      </c>
      <c r="AP149" s="3">
        <v>5</v>
      </c>
      <c r="AQ149" s="3">
        <v>9</v>
      </c>
      <c r="AR149" s="3">
        <v>7</v>
      </c>
      <c r="AS149" s="3">
        <v>5</v>
      </c>
      <c r="AT149" s="3">
        <v>5</v>
      </c>
      <c r="AU149" s="3">
        <v>6</v>
      </c>
      <c r="AW149" s="3">
        <v>969</v>
      </c>
    </row>
    <row r="150" spans="1:49" x14ac:dyDescent="0.2">
      <c r="A150" t="s">
        <v>626</v>
      </c>
      <c r="B150" t="s">
        <v>48</v>
      </c>
      <c r="C150" s="3">
        <v>28</v>
      </c>
      <c r="D150" t="s">
        <v>986</v>
      </c>
      <c r="E150" s="3">
        <v>4</v>
      </c>
      <c r="F150" s="3">
        <v>5</v>
      </c>
      <c r="G150" s="3">
        <v>4</v>
      </c>
      <c r="H150" s="3">
        <v>5</v>
      </c>
      <c r="I150" s="3">
        <v>3</v>
      </c>
      <c r="J150" s="3">
        <v>4</v>
      </c>
      <c r="K150" s="2">
        <v>4.166666666666667</v>
      </c>
      <c r="L150" s="3">
        <v>6</v>
      </c>
      <c r="M150" s="3">
        <v>5</v>
      </c>
      <c r="N150" s="3">
        <v>4</v>
      </c>
      <c r="O150" s="3">
        <v>5</v>
      </c>
      <c r="P150" s="3">
        <v>3</v>
      </c>
      <c r="Q150" s="3">
        <v>4</v>
      </c>
      <c r="R150" s="5">
        <v>4.5</v>
      </c>
      <c r="S150" s="3">
        <v>5</v>
      </c>
      <c r="T150" s="3">
        <v>4</v>
      </c>
      <c r="U150" s="3">
        <v>5</v>
      </c>
      <c r="V150" s="3">
        <v>5</v>
      </c>
      <c r="W150" s="3">
        <v>5</v>
      </c>
      <c r="X150" s="3">
        <v>6</v>
      </c>
      <c r="Y150" s="3">
        <v>6</v>
      </c>
      <c r="Z150" s="3">
        <v>5</v>
      </c>
      <c r="AA150" s="2">
        <v>5.125</v>
      </c>
      <c r="AB150" s="2">
        <v>4.6500000000000004</v>
      </c>
      <c r="AC150" s="3" t="s">
        <v>1075</v>
      </c>
      <c r="AE150" t="s">
        <v>281</v>
      </c>
      <c r="AF150" s="3">
        <v>2</v>
      </c>
      <c r="AG150" s="3">
        <v>9</v>
      </c>
      <c r="AH150" s="3">
        <v>10</v>
      </c>
      <c r="AI150" s="3">
        <v>9</v>
      </c>
      <c r="AJ150" s="3">
        <v>9</v>
      </c>
      <c r="AK150" s="3">
        <v>8</v>
      </c>
      <c r="AL150" s="3">
        <v>9</v>
      </c>
      <c r="AM150" s="3">
        <v>8</v>
      </c>
      <c r="AN150" s="3">
        <v>7</v>
      </c>
      <c r="AO150" s="3">
        <v>9</v>
      </c>
      <c r="AP150" s="3">
        <v>10</v>
      </c>
      <c r="AQ150" s="3">
        <v>7</v>
      </c>
      <c r="AR150" s="3">
        <v>8</v>
      </c>
      <c r="AS150" s="3">
        <v>7</v>
      </c>
      <c r="AT150" s="3">
        <v>9</v>
      </c>
      <c r="AU150" s="3">
        <v>9</v>
      </c>
      <c r="AW150" s="3">
        <v>1031</v>
      </c>
    </row>
    <row r="151" spans="1:49" x14ac:dyDescent="0.2">
      <c r="A151" t="s">
        <v>627</v>
      </c>
      <c r="B151" t="s">
        <v>60</v>
      </c>
      <c r="C151" s="3">
        <v>25</v>
      </c>
      <c r="D151" t="s">
        <v>986</v>
      </c>
      <c r="E151" s="3">
        <v>5</v>
      </c>
      <c r="F151" s="3">
        <v>5</v>
      </c>
      <c r="G151" s="3">
        <v>5</v>
      </c>
      <c r="H151" s="3">
        <v>5</v>
      </c>
      <c r="I151" s="3">
        <v>6</v>
      </c>
      <c r="J151" s="3">
        <v>6</v>
      </c>
      <c r="K151" s="2">
        <v>5.333333333333333</v>
      </c>
      <c r="L151" s="3">
        <v>6</v>
      </c>
      <c r="M151" s="3">
        <v>4</v>
      </c>
      <c r="N151" s="3">
        <v>4</v>
      </c>
      <c r="O151" s="3">
        <v>5</v>
      </c>
      <c r="P151" s="3">
        <v>4</v>
      </c>
      <c r="Q151" s="3">
        <v>3</v>
      </c>
      <c r="R151" s="5">
        <v>4.333333333333333</v>
      </c>
      <c r="S151" s="3">
        <v>6</v>
      </c>
      <c r="T151" s="3">
        <v>5</v>
      </c>
      <c r="U151" s="3">
        <v>5</v>
      </c>
      <c r="V151" s="3">
        <v>2</v>
      </c>
      <c r="W151" s="3">
        <v>5</v>
      </c>
      <c r="X151" s="3">
        <v>5</v>
      </c>
      <c r="Y151" s="3">
        <v>5</v>
      </c>
      <c r="Z151" s="3">
        <v>5</v>
      </c>
      <c r="AA151" s="2">
        <v>4.75</v>
      </c>
      <c r="AB151" s="2">
        <v>4.8</v>
      </c>
      <c r="AC151" s="3" t="s">
        <v>1096</v>
      </c>
      <c r="AE151" t="s">
        <v>282</v>
      </c>
      <c r="AF151" s="3">
        <v>1</v>
      </c>
      <c r="AG151" s="3">
        <v>2</v>
      </c>
      <c r="AH151" s="3">
        <v>8</v>
      </c>
      <c r="AI151" s="3">
        <v>8</v>
      </c>
      <c r="AJ151" s="3">
        <v>8</v>
      </c>
      <c r="AK151" s="3">
        <v>8</v>
      </c>
      <c r="AL151" s="3">
        <v>6</v>
      </c>
      <c r="AM151" s="3">
        <v>8</v>
      </c>
      <c r="AN151" s="3">
        <v>9</v>
      </c>
      <c r="AO151" s="3">
        <v>7</v>
      </c>
      <c r="AP151" s="3">
        <v>7</v>
      </c>
      <c r="AQ151" s="3">
        <v>9</v>
      </c>
      <c r="AR151" s="3">
        <v>5</v>
      </c>
      <c r="AS151" s="3">
        <v>7</v>
      </c>
      <c r="AT151" s="3">
        <v>10</v>
      </c>
      <c r="AU151" s="3">
        <v>9</v>
      </c>
      <c r="AV151" t="s">
        <v>283</v>
      </c>
      <c r="AW151" s="3">
        <v>1024</v>
      </c>
    </row>
    <row r="152" spans="1:49" x14ac:dyDescent="0.2">
      <c r="A152" t="s">
        <v>628</v>
      </c>
      <c r="B152" t="s">
        <v>60</v>
      </c>
      <c r="C152" s="3">
        <v>24</v>
      </c>
      <c r="D152" t="s">
        <v>986</v>
      </c>
      <c r="E152" s="3">
        <v>3</v>
      </c>
      <c r="F152" s="3">
        <v>1</v>
      </c>
      <c r="G152" s="3">
        <v>6</v>
      </c>
      <c r="H152" s="3">
        <v>1</v>
      </c>
      <c r="I152" s="3">
        <v>6</v>
      </c>
      <c r="J152" s="3">
        <v>6</v>
      </c>
      <c r="K152" s="2">
        <v>3.8333333333333335</v>
      </c>
      <c r="L152" s="3">
        <v>6</v>
      </c>
      <c r="M152" s="3">
        <v>6</v>
      </c>
      <c r="N152" s="3">
        <v>6</v>
      </c>
      <c r="O152" s="3">
        <v>6</v>
      </c>
      <c r="P152" s="3">
        <v>6</v>
      </c>
      <c r="Q152" s="3">
        <v>6</v>
      </c>
      <c r="R152" s="5">
        <v>6</v>
      </c>
      <c r="S152" s="3">
        <v>4</v>
      </c>
      <c r="T152" s="3">
        <v>6</v>
      </c>
      <c r="U152" s="3">
        <v>6</v>
      </c>
      <c r="V152" s="3">
        <v>2</v>
      </c>
      <c r="W152" s="3">
        <v>3</v>
      </c>
      <c r="X152" s="3">
        <v>4</v>
      </c>
      <c r="Y152" s="3">
        <v>1</v>
      </c>
      <c r="Z152" s="3">
        <v>6</v>
      </c>
      <c r="AA152" s="2">
        <v>4</v>
      </c>
      <c r="AB152" s="2">
        <v>4.55</v>
      </c>
      <c r="AC152" s="3" t="s">
        <v>1090</v>
      </c>
      <c r="AE152" t="s">
        <v>284</v>
      </c>
      <c r="AF152" s="3">
        <v>10</v>
      </c>
      <c r="AG152" s="3">
        <v>10</v>
      </c>
      <c r="AH152" s="3">
        <v>7</v>
      </c>
      <c r="AI152" s="3">
        <v>10</v>
      </c>
      <c r="AJ152" s="3">
        <v>10</v>
      </c>
      <c r="AK152" s="3">
        <v>8</v>
      </c>
      <c r="AL152" s="3">
        <v>10</v>
      </c>
      <c r="AM152" s="3">
        <v>10</v>
      </c>
      <c r="AN152" s="3">
        <v>10</v>
      </c>
      <c r="AO152" s="3">
        <v>10</v>
      </c>
      <c r="AP152" s="3">
        <v>10</v>
      </c>
      <c r="AQ152" s="3">
        <v>8</v>
      </c>
      <c r="AR152" s="3">
        <v>10</v>
      </c>
      <c r="AS152" s="3">
        <v>10</v>
      </c>
      <c r="AT152" s="3">
        <v>10</v>
      </c>
      <c r="AU152" s="3">
        <v>10</v>
      </c>
      <c r="AW152" s="3">
        <v>1015</v>
      </c>
    </row>
    <row r="153" spans="1:49" x14ac:dyDescent="0.2">
      <c r="A153" t="s">
        <v>629</v>
      </c>
      <c r="B153" t="s">
        <v>60</v>
      </c>
      <c r="C153" s="3">
        <v>25</v>
      </c>
      <c r="D153" t="s">
        <v>920</v>
      </c>
      <c r="E153" s="3">
        <v>5</v>
      </c>
      <c r="F153" s="3">
        <v>6</v>
      </c>
      <c r="G153" s="3">
        <v>5</v>
      </c>
      <c r="H153" s="3">
        <v>6</v>
      </c>
      <c r="I153" s="3">
        <v>6</v>
      </c>
      <c r="J153" s="3">
        <v>5</v>
      </c>
      <c r="K153" s="2">
        <v>5.5</v>
      </c>
      <c r="L153" s="3">
        <v>5</v>
      </c>
      <c r="M153" s="3">
        <v>5</v>
      </c>
      <c r="N153" s="3">
        <v>6</v>
      </c>
      <c r="O153" s="3">
        <v>5</v>
      </c>
      <c r="P153" s="3">
        <v>4</v>
      </c>
      <c r="Q153" s="3">
        <v>4</v>
      </c>
      <c r="R153" s="5">
        <v>4.833333333333333</v>
      </c>
      <c r="S153" s="3">
        <v>5</v>
      </c>
      <c r="T153" s="3">
        <v>5</v>
      </c>
      <c r="U153" s="3">
        <v>5</v>
      </c>
      <c r="V153" s="3">
        <v>4</v>
      </c>
      <c r="W153" s="3">
        <v>5</v>
      </c>
      <c r="X153" s="3">
        <v>5</v>
      </c>
      <c r="Y153" s="3">
        <v>6</v>
      </c>
      <c r="Z153" s="3">
        <v>5</v>
      </c>
      <c r="AA153" s="2">
        <v>5</v>
      </c>
      <c r="AB153" s="2">
        <v>5.0999999999999996</v>
      </c>
      <c r="AC153" s="3" t="s">
        <v>1089</v>
      </c>
      <c r="AE153" t="s">
        <v>285</v>
      </c>
      <c r="AF153" s="3">
        <v>9</v>
      </c>
      <c r="AG153" s="3">
        <v>9</v>
      </c>
      <c r="AH153" s="3">
        <v>10</v>
      </c>
      <c r="AI153" s="3">
        <v>8</v>
      </c>
      <c r="AJ153" s="3">
        <v>9</v>
      </c>
      <c r="AK153" s="3">
        <v>6</v>
      </c>
      <c r="AL153" s="3">
        <v>9</v>
      </c>
      <c r="AM153" s="3">
        <v>4</v>
      </c>
      <c r="AN153" s="3">
        <v>8</v>
      </c>
      <c r="AO153" s="3">
        <v>9</v>
      </c>
      <c r="AP153" s="3">
        <v>6</v>
      </c>
      <c r="AQ153" s="3">
        <v>3</v>
      </c>
      <c r="AR153" s="3">
        <v>8</v>
      </c>
      <c r="AS153" s="3">
        <v>4</v>
      </c>
      <c r="AT153" s="3">
        <v>7</v>
      </c>
      <c r="AU153" s="3">
        <v>8</v>
      </c>
      <c r="AV153" t="s">
        <v>286</v>
      </c>
      <c r="AW153" s="3">
        <v>985</v>
      </c>
    </row>
    <row r="154" spans="1:49" x14ac:dyDescent="0.2">
      <c r="A154" t="s">
        <v>630</v>
      </c>
      <c r="B154" t="s">
        <v>60</v>
      </c>
      <c r="C154" s="3">
        <v>26</v>
      </c>
      <c r="D154" t="s">
        <v>986</v>
      </c>
      <c r="E154" s="3">
        <v>6</v>
      </c>
      <c r="F154" s="3">
        <v>6</v>
      </c>
      <c r="G154" s="3">
        <v>6</v>
      </c>
      <c r="H154" s="3">
        <v>6</v>
      </c>
      <c r="I154" s="3">
        <v>6</v>
      </c>
      <c r="J154" s="3">
        <v>6</v>
      </c>
      <c r="K154" s="2">
        <v>6</v>
      </c>
      <c r="L154" s="3">
        <v>6</v>
      </c>
      <c r="M154" s="3">
        <v>5</v>
      </c>
      <c r="N154" s="3">
        <v>6</v>
      </c>
      <c r="O154" s="3">
        <v>5</v>
      </c>
      <c r="P154" s="3">
        <v>4</v>
      </c>
      <c r="Q154" s="3">
        <v>5</v>
      </c>
      <c r="R154" s="5">
        <v>5.166666666666667</v>
      </c>
      <c r="S154" s="3">
        <v>6</v>
      </c>
      <c r="T154" s="3">
        <v>5</v>
      </c>
      <c r="U154" s="3">
        <v>4</v>
      </c>
      <c r="V154" s="3">
        <v>5</v>
      </c>
      <c r="W154" s="3">
        <v>6</v>
      </c>
      <c r="X154" s="3">
        <v>6</v>
      </c>
      <c r="Y154" s="3">
        <v>6</v>
      </c>
      <c r="Z154" s="3">
        <v>5</v>
      </c>
      <c r="AA154" s="2">
        <v>5.375</v>
      </c>
      <c r="AB154" s="2">
        <v>5.5</v>
      </c>
      <c r="AC154" s="3" t="s">
        <v>1096</v>
      </c>
      <c r="AE154" t="s">
        <v>287</v>
      </c>
      <c r="AF154" s="3">
        <v>10</v>
      </c>
      <c r="AG154" s="3">
        <v>6</v>
      </c>
      <c r="AH154" s="3">
        <v>10</v>
      </c>
      <c r="AI154" s="3">
        <v>8</v>
      </c>
      <c r="AJ154" s="3">
        <v>9</v>
      </c>
      <c r="AK154" s="3">
        <v>7</v>
      </c>
      <c r="AL154" s="3">
        <v>3</v>
      </c>
      <c r="AM154" s="3">
        <v>5</v>
      </c>
      <c r="AN154" s="3">
        <v>7</v>
      </c>
      <c r="AO154" s="3">
        <v>5</v>
      </c>
      <c r="AP154" s="3">
        <v>10</v>
      </c>
      <c r="AQ154" s="3">
        <v>8</v>
      </c>
      <c r="AR154" s="3">
        <v>9</v>
      </c>
      <c r="AS154" s="3">
        <v>4</v>
      </c>
      <c r="AT154" s="3">
        <v>9</v>
      </c>
      <c r="AU154" s="3">
        <v>6</v>
      </c>
      <c r="AW154" s="3">
        <v>1014</v>
      </c>
    </row>
    <row r="155" spans="1:49" x14ac:dyDescent="0.2">
      <c r="A155" t="s">
        <v>631</v>
      </c>
      <c r="B155" t="s">
        <v>48</v>
      </c>
      <c r="C155" s="3">
        <v>33</v>
      </c>
      <c r="D155" t="s">
        <v>887</v>
      </c>
      <c r="E155" s="3">
        <v>5</v>
      </c>
      <c r="F155" s="3">
        <v>3</v>
      </c>
      <c r="G155" s="3">
        <v>2</v>
      </c>
      <c r="H155" s="3">
        <v>2</v>
      </c>
      <c r="I155" s="3">
        <v>3</v>
      </c>
      <c r="J155" s="3">
        <v>2</v>
      </c>
      <c r="K155" s="2">
        <v>2.8333333333333335</v>
      </c>
      <c r="L155" s="3">
        <v>2</v>
      </c>
      <c r="M155" s="3">
        <v>3</v>
      </c>
      <c r="N155" s="3">
        <v>2</v>
      </c>
      <c r="O155" s="3">
        <v>1</v>
      </c>
      <c r="P155" s="3">
        <v>4</v>
      </c>
      <c r="Q155" s="3">
        <v>3</v>
      </c>
      <c r="R155" s="5">
        <v>2.5</v>
      </c>
      <c r="S155" s="3">
        <v>3</v>
      </c>
      <c r="T155" s="3">
        <v>4</v>
      </c>
      <c r="U155" s="3">
        <v>5</v>
      </c>
      <c r="V155" s="3">
        <v>5</v>
      </c>
      <c r="W155" s="3">
        <v>5</v>
      </c>
      <c r="X155" s="3">
        <v>3</v>
      </c>
      <c r="Y155" s="3">
        <v>4</v>
      </c>
      <c r="Z155" s="3">
        <v>4</v>
      </c>
      <c r="AA155" s="2">
        <v>4.125</v>
      </c>
      <c r="AB155" s="2">
        <v>3.25</v>
      </c>
      <c r="AC155" s="3" t="s">
        <v>1112</v>
      </c>
      <c r="AD155" t="s">
        <v>288</v>
      </c>
      <c r="AE155" t="s">
        <v>289</v>
      </c>
      <c r="AF155" s="3">
        <v>7</v>
      </c>
      <c r="AG155" s="3">
        <v>7</v>
      </c>
      <c r="AH155" s="3">
        <v>6</v>
      </c>
      <c r="AI155" s="3">
        <v>8</v>
      </c>
      <c r="AJ155" s="3">
        <v>9</v>
      </c>
      <c r="AK155" s="3">
        <v>7</v>
      </c>
      <c r="AL155" s="3">
        <v>5</v>
      </c>
      <c r="AM155" s="3">
        <v>6</v>
      </c>
      <c r="AN155" s="3">
        <v>7</v>
      </c>
      <c r="AO155" s="3">
        <v>7</v>
      </c>
      <c r="AP155" s="3">
        <v>8</v>
      </c>
      <c r="AQ155" s="3">
        <v>6</v>
      </c>
      <c r="AR155" s="3">
        <v>9</v>
      </c>
      <c r="AS155" s="3">
        <v>8</v>
      </c>
      <c r="AT155" s="3">
        <v>7</v>
      </c>
      <c r="AU155" s="3">
        <v>8</v>
      </c>
      <c r="AW155" s="3">
        <v>1049</v>
      </c>
    </row>
    <row r="156" spans="1:49" x14ac:dyDescent="0.2">
      <c r="A156" t="s">
        <v>632</v>
      </c>
      <c r="B156" t="s">
        <v>60</v>
      </c>
      <c r="C156" s="3">
        <v>36</v>
      </c>
      <c r="D156" t="s">
        <v>986</v>
      </c>
      <c r="E156" s="3">
        <v>3</v>
      </c>
      <c r="F156" s="3">
        <v>6</v>
      </c>
      <c r="G156" s="3">
        <v>5</v>
      </c>
      <c r="H156" s="3">
        <v>6</v>
      </c>
      <c r="I156" s="3">
        <v>5</v>
      </c>
      <c r="J156" s="3">
        <v>5</v>
      </c>
      <c r="K156" s="2">
        <v>5</v>
      </c>
      <c r="L156" s="3">
        <v>6</v>
      </c>
      <c r="M156" s="3">
        <v>5</v>
      </c>
      <c r="N156" s="3">
        <v>5</v>
      </c>
      <c r="O156" s="3">
        <v>5</v>
      </c>
      <c r="P156" s="3">
        <v>5</v>
      </c>
      <c r="Q156" s="3">
        <v>5</v>
      </c>
      <c r="R156" s="5">
        <v>5.166666666666667</v>
      </c>
      <c r="S156" s="3">
        <v>5</v>
      </c>
      <c r="T156" s="3">
        <v>6</v>
      </c>
      <c r="U156" s="3">
        <v>5</v>
      </c>
      <c r="V156" s="3">
        <v>6</v>
      </c>
      <c r="W156" s="3">
        <v>6</v>
      </c>
      <c r="X156" s="3">
        <v>6</v>
      </c>
      <c r="Y156" s="3">
        <v>6</v>
      </c>
      <c r="Z156" s="3">
        <v>5</v>
      </c>
      <c r="AA156" s="2">
        <v>5.625</v>
      </c>
      <c r="AB156" s="2">
        <v>5.3</v>
      </c>
      <c r="AC156" s="3" t="s">
        <v>1060</v>
      </c>
      <c r="AE156" t="s">
        <v>290</v>
      </c>
      <c r="AF156" s="3">
        <v>0</v>
      </c>
      <c r="AG156" s="3">
        <v>9</v>
      </c>
      <c r="AH156" s="3">
        <v>9</v>
      </c>
      <c r="AI156" s="3">
        <v>9</v>
      </c>
      <c r="AJ156" s="3">
        <v>9</v>
      </c>
      <c r="AK156" s="3">
        <v>9</v>
      </c>
      <c r="AL156" s="3">
        <v>9</v>
      </c>
      <c r="AM156" s="3">
        <v>9</v>
      </c>
      <c r="AN156" s="3">
        <v>9</v>
      </c>
      <c r="AO156" s="3">
        <v>9</v>
      </c>
      <c r="AP156" s="3">
        <v>9</v>
      </c>
      <c r="AQ156" s="3">
        <v>3</v>
      </c>
      <c r="AR156" s="3">
        <v>9</v>
      </c>
      <c r="AS156" s="3">
        <v>9</v>
      </c>
      <c r="AT156" s="3">
        <v>9</v>
      </c>
      <c r="AU156" s="3">
        <v>9</v>
      </c>
      <c r="AW156" s="3">
        <v>1067</v>
      </c>
    </row>
    <row r="157" spans="1:49" x14ac:dyDescent="0.2">
      <c r="A157" t="s">
        <v>633</v>
      </c>
      <c r="B157" t="s">
        <v>48</v>
      </c>
      <c r="C157" s="3">
        <v>21</v>
      </c>
      <c r="D157" t="s">
        <v>954</v>
      </c>
      <c r="E157" s="3">
        <v>5</v>
      </c>
      <c r="F157" s="3">
        <v>6</v>
      </c>
      <c r="G157" s="3">
        <v>5</v>
      </c>
      <c r="H157" s="3">
        <v>5</v>
      </c>
      <c r="I157" s="3">
        <v>6</v>
      </c>
      <c r="J157" s="3">
        <v>5</v>
      </c>
      <c r="K157" s="2">
        <v>5.333333333333333</v>
      </c>
      <c r="L157" s="3">
        <v>6</v>
      </c>
      <c r="M157" s="3">
        <v>6</v>
      </c>
      <c r="N157" s="3">
        <v>5</v>
      </c>
      <c r="O157" s="3">
        <v>6</v>
      </c>
      <c r="P157" s="3">
        <v>6</v>
      </c>
      <c r="Q157" s="3">
        <v>5</v>
      </c>
      <c r="R157" s="5">
        <v>5.666666666666667</v>
      </c>
      <c r="S157" s="3">
        <v>5</v>
      </c>
      <c r="T157" s="3">
        <v>4</v>
      </c>
      <c r="U157" s="3">
        <v>4</v>
      </c>
      <c r="V157" s="3">
        <v>3</v>
      </c>
      <c r="W157" s="3">
        <v>5</v>
      </c>
      <c r="X157" s="3">
        <v>5</v>
      </c>
      <c r="Y157" s="3">
        <v>4</v>
      </c>
      <c r="Z157" s="3">
        <v>4</v>
      </c>
      <c r="AA157" s="2">
        <v>4.25</v>
      </c>
      <c r="AB157" s="2">
        <v>5</v>
      </c>
      <c r="AC157" s="3" t="s">
        <v>1072</v>
      </c>
      <c r="AE157" t="s">
        <v>291</v>
      </c>
      <c r="AF157" s="3">
        <v>8</v>
      </c>
      <c r="AG157" s="3">
        <v>8</v>
      </c>
      <c r="AH157" s="3">
        <v>9</v>
      </c>
      <c r="AI157" s="3">
        <v>10</v>
      </c>
      <c r="AJ157" s="3">
        <v>9</v>
      </c>
      <c r="AK157" s="3">
        <v>8</v>
      </c>
      <c r="AL157" s="3">
        <v>8</v>
      </c>
      <c r="AM157" s="3">
        <v>9</v>
      </c>
      <c r="AN157" s="3">
        <v>8</v>
      </c>
      <c r="AO157" s="3">
        <v>8</v>
      </c>
      <c r="AP157" s="3">
        <v>9</v>
      </c>
      <c r="AQ157" s="3">
        <v>8</v>
      </c>
      <c r="AR157" s="3">
        <v>6</v>
      </c>
      <c r="AS157" s="3">
        <v>8</v>
      </c>
      <c r="AT157" s="3">
        <v>7</v>
      </c>
      <c r="AU157" s="3">
        <v>8</v>
      </c>
      <c r="AW157" s="3">
        <v>1119</v>
      </c>
    </row>
    <row r="158" spans="1:49" x14ac:dyDescent="0.2">
      <c r="A158" t="s">
        <v>634</v>
      </c>
      <c r="B158" t="s">
        <v>60</v>
      </c>
      <c r="C158" s="3">
        <v>22</v>
      </c>
      <c r="D158" t="s">
        <v>920</v>
      </c>
      <c r="E158" s="3">
        <v>3</v>
      </c>
      <c r="F158" s="3">
        <v>2</v>
      </c>
      <c r="G158" s="3">
        <v>3</v>
      </c>
      <c r="H158" s="3">
        <v>1</v>
      </c>
      <c r="I158" s="3">
        <v>2</v>
      </c>
      <c r="J158" s="3">
        <v>3</v>
      </c>
      <c r="K158" s="2">
        <v>2.3333333333333335</v>
      </c>
      <c r="L158" s="3">
        <v>3</v>
      </c>
      <c r="M158" s="3">
        <v>2</v>
      </c>
      <c r="N158" s="3">
        <v>3</v>
      </c>
      <c r="O158" s="3">
        <v>2</v>
      </c>
      <c r="P158" s="3">
        <v>3</v>
      </c>
      <c r="Q158" s="3">
        <v>3</v>
      </c>
      <c r="R158" s="5">
        <v>2.6666666666666665</v>
      </c>
      <c r="S158" s="3">
        <v>6</v>
      </c>
      <c r="T158" s="3">
        <v>4</v>
      </c>
      <c r="U158" s="3">
        <v>5</v>
      </c>
      <c r="V158" s="3">
        <v>1</v>
      </c>
      <c r="W158" s="3">
        <v>5</v>
      </c>
      <c r="X158" s="3">
        <v>6</v>
      </c>
      <c r="Y158" s="3">
        <v>5</v>
      </c>
      <c r="Z158" s="3">
        <v>5</v>
      </c>
      <c r="AA158" s="2">
        <v>4.625</v>
      </c>
      <c r="AB158" s="2">
        <v>3.35</v>
      </c>
      <c r="AC158" s="3" t="s">
        <v>1098</v>
      </c>
      <c r="AE158" t="s">
        <v>292</v>
      </c>
      <c r="AF158" s="3">
        <v>7</v>
      </c>
      <c r="AG158" s="3">
        <v>9</v>
      </c>
      <c r="AH158" s="3">
        <v>7</v>
      </c>
      <c r="AI158" s="3">
        <v>10</v>
      </c>
      <c r="AJ158" s="3">
        <v>7</v>
      </c>
      <c r="AK158" s="3">
        <v>4</v>
      </c>
      <c r="AL158" s="3">
        <v>7</v>
      </c>
      <c r="AM158" s="3">
        <v>8</v>
      </c>
      <c r="AN158" s="3">
        <v>4</v>
      </c>
      <c r="AO158" s="3">
        <v>10</v>
      </c>
      <c r="AP158" s="3">
        <v>10</v>
      </c>
      <c r="AQ158" s="3">
        <v>6</v>
      </c>
      <c r="AR158" s="3">
        <v>4</v>
      </c>
      <c r="AS158" s="3">
        <v>8</v>
      </c>
      <c r="AT158" s="3">
        <v>10</v>
      </c>
      <c r="AU158" s="3">
        <v>9</v>
      </c>
      <c r="AW158" s="3">
        <v>1108</v>
      </c>
    </row>
    <row r="159" spans="1:49" x14ac:dyDescent="0.2">
      <c r="A159" t="s">
        <v>635</v>
      </c>
      <c r="B159" t="s">
        <v>48</v>
      </c>
      <c r="C159" s="3">
        <v>24</v>
      </c>
      <c r="D159" t="s">
        <v>986</v>
      </c>
      <c r="E159" s="3">
        <v>6</v>
      </c>
      <c r="F159" s="3">
        <v>6</v>
      </c>
      <c r="G159" s="3">
        <v>6</v>
      </c>
      <c r="H159" s="3">
        <v>4</v>
      </c>
      <c r="I159" s="3">
        <v>5</v>
      </c>
      <c r="J159" s="3">
        <v>4</v>
      </c>
      <c r="K159" s="2">
        <v>5.166666666666667</v>
      </c>
      <c r="L159" s="3">
        <v>6</v>
      </c>
      <c r="M159" s="3">
        <v>6</v>
      </c>
      <c r="N159" s="3">
        <v>6</v>
      </c>
      <c r="O159" s="3">
        <v>6</v>
      </c>
      <c r="P159" s="3">
        <v>6</v>
      </c>
      <c r="Q159" s="3">
        <v>6</v>
      </c>
      <c r="R159" s="5">
        <v>6</v>
      </c>
      <c r="S159" s="3">
        <v>6</v>
      </c>
      <c r="T159" s="3">
        <v>6</v>
      </c>
      <c r="U159" s="3">
        <v>6</v>
      </c>
      <c r="V159" s="3">
        <v>1</v>
      </c>
      <c r="W159" s="3">
        <v>6</v>
      </c>
      <c r="X159" s="3">
        <v>6</v>
      </c>
      <c r="Y159" s="3">
        <v>2</v>
      </c>
      <c r="Z159" s="3">
        <v>6</v>
      </c>
      <c r="AA159" s="2">
        <v>4.875</v>
      </c>
      <c r="AB159" s="2">
        <v>5.3</v>
      </c>
      <c r="AC159" s="3" t="s">
        <v>1064</v>
      </c>
      <c r="AE159" t="s">
        <v>293</v>
      </c>
      <c r="AF159" s="3">
        <v>0</v>
      </c>
      <c r="AG159" s="3">
        <v>10</v>
      </c>
      <c r="AH159" s="3">
        <v>10</v>
      </c>
      <c r="AI159" s="3">
        <v>10</v>
      </c>
      <c r="AJ159" s="3">
        <v>10</v>
      </c>
      <c r="AK159" s="3">
        <v>10</v>
      </c>
      <c r="AL159" s="3">
        <v>10</v>
      </c>
      <c r="AM159" s="3">
        <v>10</v>
      </c>
      <c r="AN159" s="3">
        <v>10</v>
      </c>
      <c r="AO159" s="3">
        <v>10</v>
      </c>
      <c r="AP159" s="3">
        <v>5</v>
      </c>
      <c r="AQ159" s="3">
        <v>10</v>
      </c>
      <c r="AR159" s="3">
        <v>5</v>
      </c>
      <c r="AS159" s="3">
        <v>0</v>
      </c>
      <c r="AT159" s="3">
        <v>10</v>
      </c>
      <c r="AU159" s="3">
        <v>6</v>
      </c>
      <c r="AW159" s="3">
        <v>1141</v>
      </c>
    </row>
    <row r="160" spans="1:49" x14ac:dyDescent="0.2">
      <c r="A160" t="s">
        <v>636</v>
      </c>
      <c r="B160" t="s">
        <v>48</v>
      </c>
      <c r="C160" s="3">
        <v>25</v>
      </c>
      <c r="D160" t="s">
        <v>866</v>
      </c>
      <c r="E160" s="3">
        <v>5</v>
      </c>
      <c r="F160" s="3">
        <v>5</v>
      </c>
      <c r="G160" s="3">
        <v>5</v>
      </c>
      <c r="H160" s="3">
        <v>3</v>
      </c>
      <c r="I160" s="3">
        <v>5</v>
      </c>
      <c r="J160" s="3">
        <v>4</v>
      </c>
      <c r="K160" s="2">
        <v>4.5</v>
      </c>
      <c r="L160" s="3">
        <v>4</v>
      </c>
      <c r="M160" s="3">
        <v>6</v>
      </c>
      <c r="N160" s="3">
        <v>6</v>
      </c>
      <c r="O160" s="3">
        <v>5</v>
      </c>
      <c r="P160" s="3">
        <v>5</v>
      </c>
      <c r="Q160" s="3">
        <v>5</v>
      </c>
      <c r="R160" s="5">
        <v>5.166666666666667</v>
      </c>
      <c r="S160" s="3">
        <v>5</v>
      </c>
      <c r="T160" s="3">
        <v>3</v>
      </c>
      <c r="U160" s="3">
        <v>4</v>
      </c>
      <c r="V160" s="3">
        <v>3</v>
      </c>
      <c r="W160" s="3">
        <v>4</v>
      </c>
      <c r="X160" s="3">
        <v>4</v>
      </c>
      <c r="Y160" s="3">
        <v>4</v>
      </c>
      <c r="Z160" s="3">
        <v>4</v>
      </c>
      <c r="AA160" s="2">
        <v>3.875</v>
      </c>
      <c r="AB160" s="2">
        <v>4.45</v>
      </c>
      <c r="AC160" s="3" t="s">
        <v>1112</v>
      </c>
      <c r="AD160" t="s">
        <v>294</v>
      </c>
      <c r="AE160" t="s">
        <v>295</v>
      </c>
      <c r="AF160" s="3">
        <v>8</v>
      </c>
      <c r="AG160" s="3">
        <v>9</v>
      </c>
      <c r="AH160" s="3">
        <v>8</v>
      </c>
      <c r="AI160" s="3">
        <v>8</v>
      </c>
      <c r="AJ160" s="3">
        <v>8</v>
      </c>
      <c r="AK160" s="3">
        <v>8</v>
      </c>
      <c r="AL160" s="3">
        <v>7</v>
      </c>
      <c r="AM160" s="3">
        <v>8</v>
      </c>
      <c r="AN160" s="3">
        <v>9</v>
      </c>
      <c r="AO160" s="3">
        <v>9</v>
      </c>
      <c r="AP160" s="3">
        <v>9</v>
      </c>
      <c r="AQ160" s="3">
        <v>9</v>
      </c>
      <c r="AR160" s="3">
        <v>7</v>
      </c>
      <c r="AS160" s="3">
        <v>8</v>
      </c>
      <c r="AT160" s="3">
        <v>6</v>
      </c>
      <c r="AU160" s="3">
        <v>8</v>
      </c>
      <c r="AW160" s="3">
        <v>1071</v>
      </c>
    </row>
    <row r="161" spans="1:49" x14ac:dyDescent="0.2">
      <c r="A161" t="s">
        <v>637</v>
      </c>
      <c r="B161" t="s">
        <v>60</v>
      </c>
      <c r="C161" s="3">
        <v>31</v>
      </c>
      <c r="D161" t="s">
        <v>987</v>
      </c>
      <c r="E161" s="3">
        <v>4</v>
      </c>
      <c r="F161" s="3">
        <v>5</v>
      </c>
      <c r="G161" s="3">
        <v>5</v>
      </c>
      <c r="H161" s="3">
        <v>6</v>
      </c>
      <c r="I161" s="3">
        <v>6</v>
      </c>
      <c r="J161" s="3">
        <v>5</v>
      </c>
      <c r="K161" s="2">
        <v>5.166666666666667</v>
      </c>
      <c r="L161" s="3">
        <v>6</v>
      </c>
      <c r="M161" s="3">
        <v>5</v>
      </c>
      <c r="N161" s="3">
        <v>5</v>
      </c>
      <c r="O161" s="3">
        <v>6</v>
      </c>
      <c r="P161" s="3">
        <v>4</v>
      </c>
      <c r="Q161" s="3">
        <v>5</v>
      </c>
      <c r="R161" s="5">
        <v>5.166666666666667</v>
      </c>
      <c r="S161" s="3">
        <v>5</v>
      </c>
      <c r="T161" s="3">
        <v>5</v>
      </c>
      <c r="U161" s="3">
        <v>4</v>
      </c>
      <c r="V161" s="3">
        <v>5</v>
      </c>
      <c r="W161" s="3">
        <v>3</v>
      </c>
      <c r="X161" s="3">
        <v>6</v>
      </c>
      <c r="Y161" s="3">
        <v>5</v>
      </c>
      <c r="Z161" s="3">
        <v>5</v>
      </c>
      <c r="AA161" s="2">
        <v>4.75</v>
      </c>
      <c r="AB161" s="2">
        <v>5</v>
      </c>
      <c r="AC161" s="3" t="s">
        <v>1110</v>
      </c>
      <c r="AE161" t="s">
        <v>296</v>
      </c>
      <c r="AF161" s="3">
        <v>9</v>
      </c>
      <c r="AG161" s="3">
        <v>8</v>
      </c>
      <c r="AH161" s="3">
        <v>7</v>
      </c>
      <c r="AI161" s="3">
        <v>8</v>
      </c>
      <c r="AJ161" s="3">
        <v>9</v>
      </c>
      <c r="AK161" s="3">
        <v>10</v>
      </c>
      <c r="AL161" s="3">
        <v>9</v>
      </c>
      <c r="AM161" s="3">
        <v>7</v>
      </c>
      <c r="AN161" s="3">
        <v>6</v>
      </c>
      <c r="AO161" s="3">
        <v>7</v>
      </c>
      <c r="AP161" s="3">
        <v>8</v>
      </c>
      <c r="AQ161" s="3">
        <v>8</v>
      </c>
      <c r="AR161" s="3">
        <v>5</v>
      </c>
      <c r="AS161" s="3">
        <v>6</v>
      </c>
      <c r="AT161" s="3">
        <v>8</v>
      </c>
      <c r="AU161" s="3">
        <v>6</v>
      </c>
      <c r="AW161" s="3">
        <v>1129</v>
      </c>
    </row>
    <row r="162" spans="1:49" x14ac:dyDescent="0.2">
      <c r="A162" t="s">
        <v>638</v>
      </c>
      <c r="B162" t="s">
        <v>48</v>
      </c>
      <c r="C162" s="3">
        <v>42</v>
      </c>
      <c r="D162" t="s">
        <v>954</v>
      </c>
      <c r="E162" s="3">
        <v>5</v>
      </c>
      <c r="F162" s="3">
        <v>4</v>
      </c>
      <c r="G162" s="3">
        <v>4</v>
      </c>
      <c r="H162" s="3">
        <v>4</v>
      </c>
      <c r="I162" s="3">
        <v>5</v>
      </c>
      <c r="J162" s="3">
        <v>5</v>
      </c>
      <c r="K162" s="2">
        <v>4.5</v>
      </c>
      <c r="L162" s="3">
        <v>5</v>
      </c>
      <c r="M162" s="3">
        <v>4</v>
      </c>
      <c r="N162" s="3">
        <v>5</v>
      </c>
      <c r="O162" s="3">
        <v>4</v>
      </c>
      <c r="P162" s="3">
        <v>4</v>
      </c>
      <c r="Q162" s="3">
        <v>4</v>
      </c>
      <c r="R162" s="5">
        <v>4.333333333333333</v>
      </c>
      <c r="S162" s="3">
        <v>4</v>
      </c>
      <c r="T162" s="3">
        <v>3</v>
      </c>
      <c r="U162" s="3">
        <v>5</v>
      </c>
      <c r="V162" s="3">
        <v>4</v>
      </c>
      <c r="W162" s="3">
        <v>5</v>
      </c>
      <c r="X162" s="3">
        <v>3</v>
      </c>
      <c r="Y162" s="3">
        <v>5</v>
      </c>
      <c r="Z162" s="3">
        <v>4</v>
      </c>
      <c r="AA162" s="2">
        <v>4.125</v>
      </c>
      <c r="AB162" s="2">
        <v>4.3</v>
      </c>
      <c r="AC162" s="3" t="s">
        <v>1104</v>
      </c>
      <c r="AE162" t="s">
        <v>297</v>
      </c>
      <c r="AF162" s="3">
        <v>6</v>
      </c>
      <c r="AG162" s="3">
        <v>7</v>
      </c>
      <c r="AH162" s="3">
        <v>8</v>
      </c>
      <c r="AI162" s="3">
        <v>7</v>
      </c>
      <c r="AJ162" s="3">
        <v>8</v>
      </c>
      <c r="AK162" s="3">
        <v>7</v>
      </c>
      <c r="AL162" s="3">
        <v>8</v>
      </c>
      <c r="AM162" s="3">
        <v>6</v>
      </c>
      <c r="AN162" s="3">
        <v>6</v>
      </c>
      <c r="AO162" s="3">
        <v>7</v>
      </c>
      <c r="AP162" s="3">
        <v>5</v>
      </c>
      <c r="AQ162" s="3">
        <v>4</v>
      </c>
      <c r="AR162" s="3">
        <v>5</v>
      </c>
      <c r="AS162" s="3">
        <v>6</v>
      </c>
      <c r="AT162" s="3">
        <v>6</v>
      </c>
      <c r="AU162" s="3">
        <v>7</v>
      </c>
      <c r="AV162" t="s">
        <v>298</v>
      </c>
      <c r="AW162" s="3">
        <v>1119</v>
      </c>
    </row>
    <row r="163" spans="1:49" x14ac:dyDescent="0.2">
      <c r="A163" t="s">
        <v>639</v>
      </c>
      <c r="B163" t="s">
        <v>60</v>
      </c>
      <c r="C163" s="3">
        <v>23</v>
      </c>
      <c r="D163" t="s">
        <v>878</v>
      </c>
      <c r="E163" s="3">
        <v>5</v>
      </c>
      <c r="F163" s="3">
        <v>5</v>
      </c>
      <c r="G163" s="3">
        <v>5</v>
      </c>
      <c r="H163" s="3">
        <v>4</v>
      </c>
      <c r="I163" s="3">
        <v>4</v>
      </c>
      <c r="J163" s="3">
        <v>5</v>
      </c>
      <c r="K163" s="2">
        <v>4.666666666666667</v>
      </c>
      <c r="L163" s="3">
        <v>5</v>
      </c>
      <c r="M163" s="3">
        <v>5</v>
      </c>
      <c r="N163" s="3">
        <v>3</v>
      </c>
      <c r="O163" s="3">
        <v>4</v>
      </c>
      <c r="P163" s="3">
        <v>4</v>
      </c>
      <c r="Q163" s="3">
        <v>5</v>
      </c>
      <c r="R163" s="5">
        <v>4.333333333333333</v>
      </c>
      <c r="S163" s="3">
        <v>5</v>
      </c>
      <c r="T163" s="3">
        <v>4</v>
      </c>
      <c r="U163" s="3">
        <v>6</v>
      </c>
      <c r="V163" s="3">
        <v>5</v>
      </c>
      <c r="W163" s="3">
        <v>4</v>
      </c>
      <c r="X163" s="3">
        <v>5</v>
      </c>
      <c r="Y163" s="3">
        <v>4</v>
      </c>
      <c r="Z163" s="3">
        <v>3</v>
      </c>
      <c r="AA163" s="2">
        <v>4.5</v>
      </c>
      <c r="AB163" s="2">
        <v>4.5</v>
      </c>
      <c r="AC163" s="3" t="s">
        <v>1109</v>
      </c>
      <c r="AE163" t="s">
        <v>299</v>
      </c>
      <c r="AF163" s="3">
        <v>4</v>
      </c>
      <c r="AG163" s="3">
        <v>8</v>
      </c>
      <c r="AH163" s="3">
        <v>5</v>
      </c>
      <c r="AI163" s="3">
        <v>8</v>
      </c>
      <c r="AJ163" s="3">
        <v>9</v>
      </c>
      <c r="AK163" s="3">
        <v>7</v>
      </c>
      <c r="AL163" s="3">
        <v>7</v>
      </c>
      <c r="AM163" s="3">
        <v>6</v>
      </c>
      <c r="AN163" s="3">
        <v>6</v>
      </c>
      <c r="AO163" s="3">
        <v>7</v>
      </c>
      <c r="AP163" s="3">
        <v>8</v>
      </c>
      <c r="AQ163" s="3">
        <v>9</v>
      </c>
      <c r="AR163" s="3">
        <v>7</v>
      </c>
      <c r="AS163" s="3">
        <v>9</v>
      </c>
      <c r="AT163" s="3">
        <v>3</v>
      </c>
      <c r="AU163" s="3">
        <v>5</v>
      </c>
      <c r="AW163" s="3">
        <v>1098</v>
      </c>
    </row>
    <row r="164" spans="1:49" x14ac:dyDescent="0.2">
      <c r="A164" t="s">
        <v>640</v>
      </c>
      <c r="B164" t="s">
        <v>48</v>
      </c>
      <c r="C164" s="3">
        <v>43</v>
      </c>
      <c r="D164" t="s">
        <v>954</v>
      </c>
      <c r="E164" s="3">
        <v>4</v>
      </c>
      <c r="F164" s="3">
        <v>4</v>
      </c>
      <c r="G164" s="3">
        <v>3</v>
      </c>
      <c r="H164" s="3">
        <v>5</v>
      </c>
      <c r="I164" s="3">
        <v>3</v>
      </c>
      <c r="J164" s="3">
        <v>3</v>
      </c>
      <c r="K164" s="2">
        <v>3.6666666666666665</v>
      </c>
      <c r="L164" s="3">
        <v>5</v>
      </c>
      <c r="M164" s="3">
        <v>4</v>
      </c>
      <c r="N164" s="3">
        <v>3</v>
      </c>
      <c r="O164" s="3">
        <v>3</v>
      </c>
      <c r="P164" s="3">
        <v>3</v>
      </c>
      <c r="Q164" s="3">
        <v>3</v>
      </c>
      <c r="R164" s="5">
        <v>3.5</v>
      </c>
      <c r="S164" s="3">
        <v>5</v>
      </c>
      <c r="T164" s="3">
        <v>5</v>
      </c>
      <c r="U164" s="3">
        <v>5</v>
      </c>
      <c r="V164" s="3">
        <v>5</v>
      </c>
      <c r="W164" s="3">
        <v>5</v>
      </c>
      <c r="X164" s="3">
        <v>5</v>
      </c>
      <c r="Y164" s="3">
        <v>5</v>
      </c>
      <c r="Z164" s="3">
        <v>5</v>
      </c>
      <c r="AA164" s="2">
        <v>5</v>
      </c>
      <c r="AB164" s="2">
        <v>4.1500000000000004</v>
      </c>
      <c r="AC164" s="3" t="s">
        <v>1104</v>
      </c>
      <c r="AE164" t="s">
        <v>300</v>
      </c>
      <c r="AF164" s="3">
        <v>9</v>
      </c>
      <c r="AG164" s="3">
        <v>8</v>
      </c>
      <c r="AH164" s="3">
        <v>8</v>
      </c>
      <c r="AI164" s="3">
        <v>7</v>
      </c>
      <c r="AJ164" s="3">
        <v>8</v>
      </c>
      <c r="AK164" s="3">
        <v>9</v>
      </c>
      <c r="AL164" s="3">
        <v>8</v>
      </c>
      <c r="AM164" s="3">
        <v>7</v>
      </c>
      <c r="AN164" s="3">
        <v>8</v>
      </c>
      <c r="AO164" s="3">
        <v>9</v>
      </c>
      <c r="AP164" s="3">
        <v>9</v>
      </c>
      <c r="AQ164" s="3">
        <v>6</v>
      </c>
      <c r="AR164" s="3">
        <v>7</v>
      </c>
      <c r="AS164" s="3">
        <v>7</v>
      </c>
      <c r="AT164" s="3">
        <v>6</v>
      </c>
      <c r="AU164" s="3">
        <v>8</v>
      </c>
      <c r="AW164" s="3">
        <v>1072</v>
      </c>
    </row>
    <row r="165" spans="1:49" x14ac:dyDescent="0.2">
      <c r="A165" t="s">
        <v>641</v>
      </c>
      <c r="B165" t="s">
        <v>48</v>
      </c>
      <c r="C165" s="3">
        <v>33</v>
      </c>
      <c r="D165" t="s">
        <v>953</v>
      </c>
      <c r="E165" s="3">
        <v>5</v>
      </c>
      <c r="F165" s="3">
        <v>5</v>
      </c>
      <c r="G165" s="3">
        <v>3</v>
      </c>
      <c r="H165" s="3">
        <v>5</v>
      </c>
      <c r="I165" s="3">
        <v>3</v>
      </c>
      <c r="J165" s="3">
        <v>5</v>
      </c>
      <c r="K165" s="2">
        <v>4.333333333333333</v>
      </c>
      <c r="L165" s="3">
        <v>5</v>
      </c>
      <c r="M165" s="3">
        <v>4</v>
      </c>
      <c r="N165" s="3">
        <v>5</v>
      </c>
      <c r="O165" s="3">
        <v>5</v>
      </c>
      <c r="P165" s="3">
        <v>5</v>
      </c>
      <c r="Q165" s="3">
        <v>5</v>
      </c>
      <c r="R165" s="5">
        <v>4.833333333333333</v>
      </c>
      <c r="S165" s="3">
        <v>3</v>
      </c>
      <c r="T165" s="3">
        <v>5</v>
      </c>
      <c r="U165" s="3">
        <v>3</v>
      </c>
      <c r="V165" s="3">
        <v>5</v>
      </c>
      <c r="W165" s="3">
        <v>4</v>
      </c>
      <c r="X165" s="3">
        <v>5</v>
      </c>
      <c r="Y165" s="3">
        <v>5</v>
      </c>
      <c r="Z165" s="3">
        <v>4</v>
      </c>
      <c r="AA165" s="2">
        <v>4.25</v>
      </c>
      <c r="AB165" s="2">
        <v>4.45</v>
      </c>
      <c r="AC165" s="3" t="s">
        <v>1071</v>
      </c>
      <c r="AE165" t="s">
        <v>301</v>
      </c>
      <c r="AF165" s="3">
        <v>4</v>
      </c>
      <c r="AG165" s="3">
        <v>7</v>
      </c>
      <c r="AH165" s="3">
        <v>8</v>
      </c>
      <c r="AI165" s="3">
        <v>9</v>
      </c>
      <c r="AJ165" s="3">
        <v>9</v>
      </c>
      <c r="AK165" s="3">
        <v>10</v>
      </c>
      <c r="AL165" s="3">
        <v>8</v>
      </c>
      <c r="AM165" s="3">
        <v>8</v>
      </c>
      <c r="AN165" s="3">
        <v>7</v>
      </c>
      <c r="AO165" s="3">
        <v>8</v>
      </c>
      <c r="AP165" s="3">
        <v>8</v>
      </c>
      <c r="AQ165" s="3">
        <v>4</v>
      </c>
      <c r="AR165" s="3">
        <v>1</v>
      </c>
      <c r="AS165" s="3">
        <v>8</v>
      </c>
      <c r="AT165" s="3">
        <v>6</v>
      </c>
      <c r="AU165" s="3">
        <v>7</v>
      </c>
      <c r="AV165" t="s">
        <v>302</v>
      </c>
      <c r="AW165" s="3">
        <v>800</v>
      </c>
    </row>
    <row r="166" spans="1:49" x14ac:dyDescent="0.2">
      <c r="A166" t="s">
        <v>642</v>
      </c>
      <c r="B166" t="s">
        <v>60</v>
      </c>
      <c r="C166" s="3">
        <v>20</v>
      </c>
      <c r="D166" t="s">
        <v>986</v>
      </c>
      <c r="E166" s="3">
        <v>6</v>
      </c>
      <c r="F166" s="3">
        <v>5</v>
      </c>
      <c r="G166" s="3">
        <v>6</v>
      </c>
      <c r="H166" s="3">
        <v>6</v>
      </c>
      <c r="I166" s="3">
        <v>5</v>
      </c>
      <c r="J166" s="3">
        <v>6</v>
      </c>
      <c r="K166" s="2">
        <v>5.666666666666667</v>
      </c>
      <c r="L166" s="3">
        <v>6</v>
      </c>
      <c r="M166" s="3">
        <v>5</v>
      </c>
      <c r="N166" s="3">
        <v>5</v>
      </c>
      <c r="O166" s="3">
        <v>6</v>
      </c>
      <c r="P166" s="3">
        <v>4</v>
      </c>
      <c r="Q166" s="3">
        <v>5</v>
      </c>
      <c r="R166" s="5">
        <v>5.166666666666667</v>
      </c>
      <c r="S166" s="3">
        <v>4</v>
      </c>
      <c r="T166" s="3">
        <v>4</v>
      </c>
      <c r="U166" s="3">
        <v>4</v>
      </c>
      <c r="V166" s="3">
        <v>3</v>
      </c>
      <c r="W166" s="3">
        <v>5</v>
      </c>
      <c r="X166" s="3">
        <v>5</v>
      </c>
      <c r="Y166" s="3">
        <v>5</v>
      </c>
      <c r="Z166" s="3">
        <v>4</v>
      </c>
      <c r="AA166" s="2">
        <v>4.25</v>
      </c>
      <c r="AB166" s="2">
        <v>4.95</v>
      </c>
      <c r="AC166" s="3" t="s">
        <v>1095</v>
      </c>
      <c r="AE166" t="s">
        <v>303</v>
      </c>
      <c r="AF166" s="3">
        <v>6</v>
      </c>
      <c r="AG166" s="3">
        <v>8</v>
      </c>
      <c r="AH166" s="3">
        <v>10</v>
      </c>
      <c r="AI166" s="3">
        <v>9</v>
      </c>
      <c r="AJ166" s="3">
        <v>7</v>
      </c>
      <c r="AK166" s="3">
        <v>9</v>
      </c>
      <c r="AL166" s="3">
        <v>9</v>
      </c>
      <c r="AM166" s="3">
        <v>9</v>
      </c>
      <c r="AN166" s="3">
        <v>8</v>
      </c>
      <c r="AO166" s="3">
        <v>8</v>
      </c>
      <c r="AP166" s="3">
        <v>7</v>
      </c>
      <c r="AQ166" s="3">
        <v>6</v>
      </c>
      <c r="AR166" s="3">
        <v>5</v>
      </c>
      <c r="AS166" s="3">
        <v>5</v>
      </c>
      <c r="AT166" s="3">
        <v>5</v>
      </c>
      <c r="AU166" s="3">
        <v>5</v>
      </c>
      <c r="AW166" s="3">
        <v>1140</v>
      </c>
    </row>
    <row r="167" spans="1:49" x14ac:dyDescent="0.2">
      <c r="A167" t="s">
        <v>643</v>
      </c>
      <c r="B167" t="s">
        <v>48</v>
      </c>
      <c r="C167" s="3">
        <v>24</v>
      </c>
      <c r="D167" t="s">
        <v>954</v>
      </c>
      <c r="E167" s="3">
        <v>4</v>
      </c>
      <c r="F167" s="3">
        <v>5</v>
      </c>
      <c r="G167" s="3">
        <v>4</v>
      </c>
      <c r="H167" s="3">
        <v>4</v>
      </c>
      <c r="I167" s="3">
        <v>5</v>
      </c>
      <c r="J167" s="3">
        <v>3</v>
      </c>
      <c r="K167" s="2">
        <v>4.166666666666667</v>
      </c>
      <c r="L167" s="3">
        <v>5</v>
      </c>
      <c r="M167" s="3">
        <v>5</v>
      </c>
      <c r="N167" s="3">
        <v>5</v>
      </c>
      <c r="O167" s="3">
        <v>4</v>
      </c>
      <c r="P167" s="3">
        <v>5</v>
      </c>
      <c r="Q167" s="3">
        <v>3</v>
      </c>
      <c r="R167" s="5">
        <v>4.5</v>
      </c>
      <c r="S167" s="3">
        <v>5</v>
      </c>
      <c r="T167" s="3">
        <v>4</v>
      </c>
      <c r="U167" s="3">
        <v>5</v>
      </c>
      <c r="V167" s="3">
        <v>3</v>
      </c>
      <c r="W167" s="3">
        <v>5</v>
      </c>
      <c r="X167" s="3">
        <v>4</v>
      </c>
      <c r="Y167" s="3">
        <v>4</v>
      </c>
      <c r="Z167" s="3">
        <v>4</v>
      </c>
      <c r="AA167" s="2">
        <v>4.25</v>
      </c>
      <c r="AB167" s="2">
        <v>4.3</v>
      </c>
      <c r="AC167" s="3" t="s">
        <v>1112</v>
      </c>
      <c r="AD167" t="s">
        <v>304</v>
      </c>
      <c r="AE167" t="s">
        <v>305</v>
      </c>
      <c r="AF167" s="3">
        <v>9</v>
      </c>
      <c r="AG167" s="3">
        <v>9</v>
      </c>
      <c r="AH167" s="3">
        <v>7</v>
      </c>
      <c r="AI167" s="3">
        <v>8</v>
      </c>
      <c r="AJ167" s="3">
        <v>8</v>
      </c>
      <c r="AK167" s="3">
        <v>7</v>
      </c>
      <c r="AL167" s="3">
        <v>4</v>
      </c>
      <c r="AM167" s="3">
        <v>6</v>
      </c>
      <c r="AN167" s="3">
        <v>8</v>
      </c>
      <c r="AO167" s="3">
        <v>7</v>
      </c>
      <c r="AP167" s="3">
        <v>6</v>
      </c>
      <c r="AQ167" s="3">
        <v>7</v>
      </c>
      <c r="AR167" s="3">
        <v>1</v>
      </c>
      <c r="AS167" s="3">
        <v>4</v>
      </c>
      <c r="AT167" s="3">
        <v>4</v>
      </c>
      <c r="AU167" s="3">
        <v>6</v>
      </c>
      <c r="AW167" s="3">
        <v>1173</v>
      </c>
    </row>
    <row r="168" spans="1:49" x14ac:dyDescent="0.2">
      <c r="A168" t="s">
        <v>644</v>
      </c>
      <c r="B168" t="s">
        <v>60</v>
      </c>
      <c r="C168" s="3">
        <v>25</v>
      </c>
      <c r="D168" t="s">
        <v>954</v>
      </c>
      <c r="E168" s="3">
        <v>5</v>
      </c>
      <c r="F168" s="3">
        <v>4</v>
      </c>
      <c r="G168" s="3">
        <v>4</v>
      </c>
      <c r="H168" s="3">
        <v>3</v>
      </c>
      <c r="I168" s="3">
        <v>3</v>
      </c>
      <c r="J168" s="3">
        <v>4</v>
      </c>
      <c r="K168" s="2">
        <v>3.8333333333333335</v>
      </c>
      <c r="L168" s="3">
        <v>4</v>
      </c>
      <c r="M168" s="3">
        <v>3</v>
      </c>
      <c r="N168" s="3">
        <v>4</v>
      </c>
      <c r="O168" s="3">
        <v>4</v>
      </c>
      <c r="P168" s="3">
        <v>4</v>
      </c>
      <c r="Q168" s="3">
        <v>5</v>
      </c>
      <c r="R168" s="5">
        <v>4</v>
      </c>
      <c r="S168" s="3">
        <v>5</v>
      </c>
      <c r="T168" s="3">
        <v>3</v>
      </c>
      <c r="U168" s="3">
        <v>4</v>
      </c>
      <c r="V168" s="3">
        <v>4</v>
      </c>
      <c r="W168" s="3">
        <v>3</v>
      </c>
      <c r="X168" s="3">
        <v>4</v>
      </c>
      <c r="Y168" s="3">
        <v>3</v>
      </c>
      <c r="Z168" s="3">
        <v>3</v>
      </c>
      <c r="AA168" s="2">
        <v>3.625</v>
      </c>
      <c r="AB168" s="2">
        <v>3.8</v>
      </c>
      <c r="AC168" s="3" t="s">
        <v>1112</v>
      </c>
      <c r="AD168" t="s">
        <v>288</v>
      </c>
      <c r="AE168" t="s">
        <v>306</v>
      </c>
      <c r="AF168" s="3">
        <v>4</v>
      </c>
      <c r="AG168" s="3">
        <v>5</v>
      </c>
      <c r="AH168" s="3">
        <v>5</v>
      </c>
      <c r="AI168" s="3">
        <v>6</v>
      </c>
      <c r="AJ168" s="3">
        <v>6</v>
      </c>
      <c r="AK168" s="3">
        <v>5</v>
      </c>
      <c r="AL168" s="3">
        <v>4</v>
      </c>
      <c r="AM168" s="3">
        <v>6</v>
      </c>
      <c r="AN168" s="3">
        <v>6</v>
      </c>
      <c r="AO168" s="3">
        <v>4</v>
      </c>
      <c r="AP168" s="3">
        <v>7</v>
      </c>
      <c r="AQ168" s="3">
        <v>8</v>
      </c>
      <c r="AR168" s="3">
        <v>7</v>
      </c>
      <c r="AS168" s="3">
        <v>4</v>
      </c>
      <c r="AT168" s="3">
        <v>5</v>
      </c>
      <c r="AU168" s="3">
        <v>5</v>
      </c>
      <c r="AW168" s="3">
        <v>1101</v>
      </c>
    </row>
    <row r="169" spans="1:49" x14ac:dyDescent="0.2">
      <c r="A169" t="s">
        <v>645</v>
      </c>
      <c r="B169" t="s">
        <v>60</v>
      </c>
      <c r="C169" s="3">
        <v>66</v>
      </c>
      <c r="D169" t="s">
        <v>986</v>
      </c>
      <c r="E169" s="3">
        <v>5</v>
      </c>
      <c r="F169" s="3">
        <v>5</v>
      </c>
      <c r="G169" s="3">
        <v>5</v>
      </c>
      <c r="H169" s="3">
        <v>6</v>
      </c>
      <c r="I169" s="3">
        <v>5</v>
      </c>
      <c r="J169" s="3">
        <v>6</v>
      </c>
      <c r="K169" s="2">
        <v>5.333333333333333</v>
      </c>
      <c r="L169" s="3">
        <v>5</v>
      </c>
      <c r="M169" s="3">
        <v>5</v>
      </c>
      <c r="N169" s="3">
        <v>5</v>
      </c>
      <c r="O169" s="3">
        <v>6</v>
      </c>
      <c r="P169" s="3">
        <v>5</v>
      </c>
      <c r="Q169" s="3">
        <v>5</v>
      </c>
      <c r="R169" s="5">
        <v>5.166666666666667</v>
      </c>
      <c r="S169" s="3">
        <v>5</v>
      </c>
      <c r="T169" s="3">
        <v>4</v>
      </c>
      <c r="U169" s="3">
        <v>5</v>
      </c>
      <c r="V169" s="3">
        <v>4</v>
      </c>
      <c r="W169" s="3">
        <v>4</v>
      </c>
      <c r="X169" s="3">
        <v>5</v>
      </c>
      <c r="Y169" s="3">
        <v>5</v>
      </c>
      <c r="Z169" s="3">
        <v>5</v>
      </c>
      <c r="AA169" s="2">
        <v>4.625</v>
      </c>
      <c r="AB169" s="2">
        <v>5</v>
      </c>
      <c r="AC169" s="3" t="s">
        <v>1089</v>
      </c>
      <c r="AE169" t="s">
        <v>308</v>
      </c>
      <c r="AF169" s="3">
        <v>9</v>
      </c>
      <c r="AG169" s="3">
        <v>10</v>
      </c>
      <c r="AH169" s="3">
        <v>9</v>
      </c>
      <c r="AI169" s="3">
        <v>9</v>
      </c>
      <c r="AJ169" s="3">
        <v>9</v>
      </c>
      <c r="AK169" s="3">
        <v>9</v>
      </c>
      <c r="AL169" s="3">
        <v>8</v>
      </c>
      <c r="AM169" s="3">
        <v>10</v>
      </c>
      <c r="AN169" s="3">
        <v>9</v>
      </c>
      <c r="AO169" s="3">
        <v>8</v>
      </c>
      <c r="AP169" s="3">
        <v>7</v>
      </c>
      <c r="AQ169" s="3">
        <v>8</v>
      </c>
      <c r="AR169" s="3">
        <v>7</v>
      </c>
      <c r="AS169" s="3">
        <v>6</v>
      </c>
      <c r="AT169" s="3">
        <v>7</v>
      </c>
      <c r="AU169" s="3">
        <v>7</v>
      </c>
      <c r="AW169" s="3">
        <v>1262</v>
      </c>
    </row>
    <row r="170" spans="1:49" x14ac:dyDescent="0.2">
      <c r="A170" t="s">
        <v>646</v>
      </c>
      <c r="B170" t="s">
        <v>48</v>
      </c>
      <c r="C170" s="3">
        <v>22</v>
      </c>
      <c r="D170" t="s">
        <v>954</v>
      </c>
      <c r="E170" s="3">
        <v>5</v>
      </c>
      <c r="F170" s="3">
        <v>5</v>
      </c>
      <c r="G170" s="3">
        <v>5</v>
      </c>
      <c r="H170" s="3">
        <v>5</v>
      </c>
      <c r="I170" s="3">
        <v>5</v>
      </c>
      <c r="J170" s="3">
        <v>5</v>
      </c>
      <c r="K170" s="2">
        <v>5</v>
      </c>
      <c r="L170" s="3">
        <v>6</v>
      </c>
      <c r="M170" s="3">
        <v>5</v>
      </c>
      <c r="N170" s="3">
        <v>5</v>
      </c>
      <c r="O170" s="3">
        <v>4</v>
      </c>
      <c r="P170" s="3">
        <v>5</v>
      </c>
      <c r="Q170" s="3">
        <v>5</v>
      </c>
      <c r="R170" s="5">
        <v>5</v>
      </c>
      <c r="S170" s="3">
        <v>5</v>
      </c>
      <c r="T170" s="3">
        <v>4</v>
      </c>
      <c r="U170" s="3">
        <v>5</v>
      </c>
      <c r="V170" s="3">
        <v>4</v>
      </c>
      <c r="W170" s="3">
        <v>4</v>
      </c>
      <c r="X170" s="3">
        <v>5</v>
      </c>
      <c r="Y170" s="3">
        <v>4</v>
      </c>
      <c r="Z170" s="3">
        <v>4</v>
      </c>
      <c r="AA170" s="2">
        <v>4.375</v>
      </c>
      <c r="AB170" s="2">
        <v>4.75</v>
      </c>
      <c r="AC170" s="3" t="s">
        <v>1053</v>
      </c>
      <c r="AE170" t="s">
        <v>309</v>
      </c>
      <c r="AF170" s="3">
        <v>9</v>
      </c>
      <c r="AG170" s="3">
        <v>9</v>
      </c>
      <c r="AH170" s="3">
        <v>9</v>
      </c>
      <c r="AI170" s="3">
        <v>9</v>
      </c>
      <c r="AJ170" s="3">
        <v>9</v>
      </c>
      <c r="AK170" s="3">
        <v>8</v>
      </c>
      <c r="AL170" s="3">
        <v>9</v>
      </c>
      <c r="AM170" s="3">
        <v>9</v>
      </c>
      <c r="AN170" s="3">
        <v>8</v>
      </c>
      <c r="AO170" s="3">
        <v>8</v>
      </c>
      <c r="AP170" s="3">
        <v>7</v>
      </c>
      <c r="AQ170" s="3">
        <v>5</v>
      </c>
      <c r="AR170" s="3">
        <v>6</v>
      </c>
      <c r="AS170" s="3">
        <v>4</v>
      </c>
      <c r="AT170" s="3">
        <v>4</v>
      </c>
      <c r="AU170" s="3">
        <v>7</v>
      </c>
      <c r="AW170" s="3">
        <v>1276</v>
      </c>
    </row>
    <row r="171" spans="1:49" x14ac:dyDescent="0.2">
      <c r="A171" t="s">
        <v>647</v>
      </c>
      <c r="B171" t="s">
        <v>48</v>
      </c>
      <c r="C171" s="3">
        <v>23</v>
      </c>
      <c r="D171" t="s">
        <v>953</v>
      </c>
      <c r="E171" s="3">
        <v>3</v>
      </c>
      <c r="F171" s="3">
        <v>4</v>
      </c>
      <c r="G171" s="3">
        <v>2</v>
      </c>
      <c r="H171" s="3">
        <v>3</v>
      </c>
      <c r="I171" s="3">
        <v>2</v>
      </c>
      <c r="J171" s="3">
        <v>4</v>
      </c>
      <c r="K171" s="2">
        <v>3</v>
      </c>
      <c r="L171" s="3">
        <v>4</v>
      </c>
      <c r="M171" s="3">
        <v>5</v>
      </c>
      <c r="N171" s="3">
        <v>4</v>
      </c>
      <c r="O171" s="3">
        <v>3</v>
      </c>
      <c r="P171" s="3">
        <v>5</v>
      </c>
      <c r="Q171" s="3">
        <v>4</v>
      </c>
      <c r="R171" s="5">
        <v>4.166666666666667</v>
      </c>
      <c r="S171" s="3">
        <v>5</v>
      </c>
      <c r="T171" s="3">
        <v>6</v>
      </c>
      <c r="U171" s="3">
        <v>5</v>
      </c>
      <c r="V171" s="3">
        <v>4</v>
      </c>
      <c r="W171" s="3">
        <v>5</v>
      </c>
      <c r="X171" s="3">
        <v>5</v>
      </c>
      <c r="Y171" s="3">
        <v>6</v>
      </c>
      <c r="Z171" s="3">
        <v>4</v>
      </c>
      <c r="AA171" s="2">
        <v>5</v>
      </c>
      <c r="AB171" s="2">
        <v>4.1500000000000004</v>
      </c>
      <c r="AC171" s="3" t="s">
        <v>1095</v>
      </c>
      <c r="AE171" t="s">
        <v>310</v>
      </c>
      <c r="AF171" s="3">
        <v>2</v>
      </c>
      <c r="AG171" s="3">
        <v>6</v>
      </c>
      <c r="AH171" s="3">
        <v>6</v>
      </c>
      <c r="AI171" s="3">
        <v>7</v>
      </c>
      <c r="AJ171" s="3">
        <v>8</v>
      </c>
      <c r="AK171" s="3">
        <v>1</v>
      </c>
      <c r="AL171" s="3">
        <v>7</v>
      </c>
      <c r="AM171" s="3">
        <v>7</v>
      </c>
      <c r="AN171" s="3">
        <v>9</v>
      </c>
      <c r="AO171" s="3">
        <v>1</v>
      </c>
      <c r="AP171" s="3">
        <v>4</v>
      </c>
      <c r="AQ171" s="3">
        <v>8</v>
      </c>
      <c r="AR171" s="3">
        <v>0</v>
      </c>
      <c r="AS171" s="3">
        <v>0</v>
      </c>
      <c r="AT171" s="3">
        <v>1</v>
      </c>
      <c r="AU171" s="3">
        <v>0</v>
      </c>
      <c r="AW171" s="3">
        <v>608</v>
      </c>
    </row>
    <row r="172" spans="1:49" x14ac:dyDescent="0.2">
      <c r="A172" t="s">
        <v>648</v>
      </c>
      <c r="B172" t="s">
        <v>60</v>
      </c>
      <c r="C172" s="3">
        <v>25</v>
      </c>
      <c r="D172" t="s">
        <v>1012</v>
      </c>
      <c r="E172" s="3">
        <v>6</v>
      </c>
      <c r="F172" s="3">
        <v>4</v>
      </c>
      <c r="G172" s="3">
        <v>5</v>
      </c>
      <c r="H172" s="3">
        <v>5</v>
      </c>
      <c r="I172" s="3">
        <v>4</v>
      </c>
      <c r="J172" s="3">
        <v>5</v>
      </c>
      <c r="K172" s="2">
        <v>4.833333333333333</v>
      </c>
      <c r="L172" s="3">
        <v>5</v>
      </c>
      <c r="M172" s="3">
        <v>4</v>
      </c>
      <c r="N172" s="3">
        <v>4</v>
      </c>
      <c r="O172" s="3">
        <v>4</v>
      </c>
      <c r="P172" s="3">
        <v>4</v>
      </c>
      <c r="Q172" s="3">
        <v>4</v>
      </c>
      <c r="R172" s="5">
        <v>4.166666666666667</v>
      </c>
      <c r="S172" s="3">
        <v>3</v>
      </c>
      <c r="T172" s="3">
        <v>2</v>
      </c>
      <c r="U172" s="3">
        <v>2</v>
      </c>
      <c r="V172" s="3">
        <v>2</v>
      </c>
      <c r="W172" s="3">
        <v>2</v>
      </c>
      <c r="X172" s="3">
        <v>2</v>
      </c>
      <c r="Y172" s="3">
        <v>2</v>
      </c>
      <c r="Z172" s="3">
        <v>2</v>
      </c>
      <c r="AA172" s="2">
        <v>2.125</v>
      </c>
      <c r="AB172" s="2">
        <v>3.55</v>
      </c>
      <c r="AC172" s="3" t="s">
        <v>1104</v>
      </c>
      <c r="AE172" t="s">
        <v>311</v>
      </c>
      <c r="AF172" s="3">
        <v>3</v>
      </c>
      <c r="AG172" s="3">
        <v>6</v>
      </c>
      <c r="AH172" s="3">
        <v>7</v>
      </c>
      <c r="AI172" s="3">
        <v>3</v>
      </c>
      <c r="AJ172" s="3">
        <v>8</v>
      </c>
      <c r="AK172" s="3">
        <v>7</v>
      </c>
      <c r="AL172" s="3">
        <v>3</v>
      </c>
      <c r="AM172" s="3">
        <v>8</v>
      </c>
      <c r="AN172" s="3">
        <v>7</v>
      </c>
      <c r="AO172" s="3">
        <v>7</v>
      </c>
      <c r="AP172" s="3">
        <v>7</v>
      </c>
      <c r="AQ172" s="3">
        <v>9</v>
      </c>
      <c r="AR172" s="3">
        <v>2</v>
      </c>
      <c r="AS172" s="3">
        <v>5</v>
      </c>
      <c r="AT172" s="3">
        <v>2</v>
      </c>
      <c r="AU172" s="3">
        <v>5</v>
      </c>
      <c r="AW172" s="3">
        <v>1269</v>
      </c>
    </row>
    <row r="173" spans="1:49" x14ac:dyDescent="0.2">
      <c r="A173" t="s">
        <v>649</v>
      </c>
      <c r="B173" t="s">
        <v>60</v>
      </c>
      <c r="C173" s="3">
        <v>36</v>
      </c>
      <c r="D173" t="s">
        <v>986</v>
      </c>
      <c r="E173" s="3">
        <v>5</v>
      </c>
      <c r="F173" s="3">
        <v>6</v>
      </c>
      <c r="G173" s="3">
        <v>6</v>
      </c>
      <c r="H173" s="3">
        <v>5</v>
      </c>
      <c r="I173" s="3">
        <v>6</v>
      </c>
      <c r="J173" s="3">
        <v>5</v>
      </c>
      <c r="K173" s="2">
        <v>5.5</v>
      </c>
      <c r="L173" s="3">
        <v>5</v>
      </c>
      <c r="M173" s="3">
        <v>6</v>
      </c>
      <c r="N173" s="3">
        <v>6</v>
      </c>
      <c r="O173" s="3">
        <v>5</v>
      </c>
      <c r="P173" s="3">
        <v>6</v>
      </c>
      <c r="Q173" s="3">
        <v>6</v>
      </c>
      <c r="R173" s="5">
        <v>5.666666666666667</v>
      </c>
      <c r="S173" s="3">
        <v>5</v>
      </c>
      <c r="T173" s="3">
        <v>6</v>
      </c>
      <c r="U173" s="3">
        <v>6</v>
      </c>
      <c r="V173" s="3">
        <v>5</v>
      </c>
      <c r="W173" s="3">
        <v>5</v>
      </c>
      <c r="X173" s="3">
        <v>6</v>
      </c>
      <c r="Y173" s="3">
        <v>5</v>
      </c>
      <c r="Z173" s="3">
        <v>6</v>
      </c>
      <c r="AA173" s="2">
        <v>5.5</v>
      </c>
      <c r="AB173" s="2">
        <v>5.55</v>
      </c>
      <c r="AC173" s="3" t="s">
        <v>1096</v>
      </c>
      <c r="AE173" t="s">
        <v>312</v>
      </c>
      <c r="AF173" s="3">
        <v>10</v>
      </c>
      <c r="AG173" s="3">
        <v>9</v>
      </c>
      <c r="AH173" s="3">
        <v>10</v>
      </c>
      <c r="AI173" s="3">
        <v>10</v>
      </c>
      <c r="AJ173" s="3">
        <v>10</v>
      </c>
      <c r="AK173" s="3">
        <v>10</v>
      </c>
      <c r="AL173" s="3">
        <v>9</v>
      </c>
      <c r="AM173" s="3">
        <v>9</v>
      </c>
      <c r="AN173" s="3">
        <v>10</v>
      </c>
      <c r="AO173" s="3">
        <v>9</v>
      </c>
      <c r="AP173" s="3">
        <v>10</v>
      </c>
      <c r="AQ173" s="3">
        <v>1</v>
      </c>
      <c r="AR173" s="3">
        <v>1</v>
      </c>
      <c r="AS173" s="3">
        <v>9</v>
      </c>
      <c r="AT173" s="3">
        <v>9</v>
      </c>
      <c r="AU173" s="3">
        <v>9</v>
      </c>
      <c r="AW173" s="3">
        <v>1334</v>
      </c>
    </row>
    <row r="174" spans="1:49" x14ac:dyDescent="0.2">
      <c r="A174" t="s">
        <v>650</v>
      </c>
      <c r="B174" t="s">
        <v>48</v>
      </c>
      <c r="C174" s="3">
        <v>25</v>
      </c>
      <c r="D174" t="s">
        <v>953</v>
      </c>
      <c r="E174" s="3">
        <v>4</v>
      </c>
      <c r="F174" s="3">
        <v>5</v>
      </c>
      <c r="G174" s="3">
        <v>4</v>
      </c>
      <c r="H174" s="3">
        <v>5</v>
      </c>
      <c r="I174" s="3">
        <v>5</v>
      </c>
      <c r="J174" s="3">
        <v>4</v>
      </c>
      <c r="K174" s="2">
        <v>4.5</v>
      </c>
      <c r="L174" s="3">
        <v>6</v>
      </c>
      <c r="M174" s="3">
        <v>5</v>
      </c>
      <c r="N174" s="3">
        <v>5</v>
      </c>
      <c r="O174" s="3">
        <v>5</v>
      </c>
      <c r="P174" s="3">
        <v>5</v>
      </c>
      <c r="Q174" s="3">
        <v>5</v>
      </c>
      <c r="R174" s="5">
        <v>5.166666666666667</v>
      </c>
      <c r="S174" s="3">
        <v>5</v>
      </c>
      <c r="T174" s="3">
        <v>3</v>
      </c>
      <c r="U174" s="3">
        <v>3</v>
      </c>
      <c r="V174" s="3">
        <v>6</v>
      </c>
      <c r="W174" s="3">
        <v>5</v>
      </c>
      <c r="X174" s="3">
        <v>4</v>
      </c>
      <c r="Y174" s="3">
        <v>5</v>
      </c>
      <c r="Z174" s="3">
        <v>5</v>
      </c>
      <c r="AA174" s="2">
        <v>4.5</v>
      </c>
      <c r="AB174" s="2">
        <v>4.7</v>
      </c>
      <c r="AC174" s="3" t="s">
        <v>1095</v>
      </c>
      <c r="AE174" t="s">
        <v>313</v>
      </c>
      <c r="AF174" s="3">
        <v>6</v>
      </c>
      <c r="AG174" s="3">
        <v>6</v>
      </c>
      <c r="AH174" s="3">
        <v>8</v>
      </c>
      <c r="AI174" s="3">
        <v>7</v>
      </c>
      <c r="AJ174" s="3">
        <v>6</v>
      </c>
      <c r="AK174" s="3">
        <v>3</v>
      </c>
      <c r="AL174" s="3">
        <v>8</v>
      </c>
      <c r="AM174" s="3">
        <v>8</v>
      </c>
      <c r="AN174" s="3">
        <v>7</v>
      </c>
      <c r="AO174" s="3">
        <v>8</v>
      </c>
      <c r="AP174" s="3">
        <v>9</v>
      </c>
      <c r="AQ174" s="3">
        <v>8</v>
      </c>
      <c r="AR174" s="3">
        <v>8</v>
      </c>
      <c r="AS174" s="3">
        <v>0</v>
      </c>
      <c r="AT174" s="3">
        <v>0</v>
      </c>
      <c r="AU174" s="3">
        <v>2</v>
      </c>
      <c r="AW174" s="3">
        <v>1314</v>
      </c>
    </row>
    <row r="175" spans="1:49" x14ac:dyDescent="0.2">
      <c r="A175" t="s">
        <v>651</v>
      </c>
      <c r="B175" t="s">
        <v>60</v>
      </c>
      <c r="C175" s="3">
        <v>48</v>
      </c>
      <c r="D175" t="s">
        <v>887</v>
      </c>
      <c r="E175" s="3">
        <v>6</v>
      </c>
      <c r="F175" s="3">
        <v>5</v>
      </c>
      <c r="G175" s="3">
        <v>4</v>
      </c>
      <c r="H175" s="3">
        <v>4</v>
      </c>
      <c r="I175" s="3">
        <v>4</v>
      </c>
      <c r="J175" s="3">
        <v>4</v>
      </c>
      <c r="K175" s="2">
        <v>4.5</v>
      </c>
      <c r="L175" s="3">
        <v>5</v>
      </c>
      <c r="M175" s="3">
        <v>5</v>
      </c>
      <c r="N175" s="3">
        <v>4</v>
      </c>
      <c r="O175" s="3">
        <v>4</v>
      </c>
      <c r="P175" s="3">
        <v>4</v>
      </c>
      <c r="Q175" s="3">
        <v>4</v>
      </c>
      <c r="R175" s="5">
        <v>4.333333333333333</v>
      </c>
      <c r="S175" s="3">
        <v>4</v>
      </c>
      <c r="T175" s="3">
        <v>4</v>
      </c>
      <c r="U175" s="3">
        <v>4</v>
      </c>
      <c r="V175" s="3">
        <v>4</v>
      </c>
      <c r="W175" s="3">
        <v>5</v>
      </c>
      <c r="X175" s="3">
        <v>5</v>
      </c>
      <c r="Y175" s="3">
        <v>5</v>
      </c>
      <c r="Z175" s="3">
        <v>4</v>
      </c>
      <c r="AA175" s="2">
        <v>4.375</v>
      </c>
      <c r="AB175" s="2">
        <v>4.4000000000000004</v>
      </c>
      <c r="AC175" s="3" t="s">
        <v>1104</v>
      </c>
      <c r="AE175" t="s">
        <v>314</v>
      </c>
      <c r="AF175" s="3">
        <v>9</v>
      </c>
      <c r="AG175" s="3">
        <v>8</v>
      </c>
      <c r="AH175" s="3">
        <v>10</v>
      </c>
      <c r="AI175" s="3">
        <v>9</v>
      </c>
      <c r="AJ175" s="3">
        <v>9</v>
      </c>
      <c r="AK175" s="3">
        <v>9</v>
      </c>
      <c r="AL175" s="3">
        <v>9</v>
      </c>
      <c r="AM175" s="3">
        <v>9</v>
      </c>
      <c r="AN175" s="3">
        <v>9</v>
      </c>
      <c r="AO175" s="3">
        <v>9</v>
      </c>
      <c r="AP175" s="3">
        <v>8</v>
      </c>
      <c r="AQ175" s="3">
        <v>8</v>
      </c>
      <c r="AR175" s="3">
        <v>8</v>
      </c>
      <c r="AS175" s="3">
        <v>8</v>
      </c>
      <c r="AT175" s="3">
        <v>8</v>
      </c>
      <c r="AU175" s="3">
        <v>8</v>
      </c>
      <c r="AW175" s="3">
        <v>1365</v>
      </c>
    </row>
    <row r="176" spans="1:49" x14ac:dyDescent="0.2">
      <c r="A176" t="s">
        <v>652</v>
      </c>
      <c r="B176" t="s">
        <v>48</v>
      </c>
      <c r="C176" s="3">
        <v>28</v>
      </c>
      <c r="D176" t="s">
        <v>887</v>
      </c>
      <c r="E176" s="3">
        <v>5</v>
      </c>
      <c r="F176" s="3">
        <v>6</v>
      </c>
      <c r="G176" s="3">
        <v>4</v>
      </c>
      <c r="H176" s="3">
        <v>6</v>
      </c>
      <c r="I176" s="3">
        <v>6</v>
      </c>
      <c r="J176" s="3">
        <v>5</v>
      </c>
      <c r="K176" s="2">
        <v>5.333333333333333</v>
      </c>
      <c r="L176" s="3">
        <v>5</v>
      </c>
      <c r="M176" s="3">
        <v>2</v>
      </c>
      <c r="N176" s="3">
        <v>5</v>
      </c>
      <c r="O176" s="3">
        <v>6</v>
      </c>
      <c r="P176" s="3">
        <v>6</v>
      </c>
      <c r="Q176" s="3">
        <v>6</v>
      </c>
      <c r="R176" s="5">
        <v>5</v>
      </c>
      <c r="S176" s="3">
        <v>4</v>
      </c>
      <c r="T176" s="3">
        <v>5</v>
      </c>
      <c r="U176" s="3">
        <v>5</v>
      </c>
      <c r="V176" s="3">
        <v>4</v>
      </c>
      <c r="W176" s="3">
        <v>4</v>
      </c>
      <c r="X176" s="3">
        <v>6</v>
      </c>
      <c r="Y176" s="3">
        <v>6</v>
      </c>
      <c r="Z176" s="3">
        <v>4</v>
      </c>
      <c r="AA176" s="2">
        <v>4.75</v>
      </c>
      <c r="AB176" s="2">
        <v>5</v>
      </c>
      <c r="AC176" s="3" t="s">
        <v>1089</v>
      </c>
      <c r="AE176" t="s">
        <v>315</v>
      </c>
      <c r="AF176" s="3">
        <v>6</v>
      </c>
      <c r="AG176" s="3">
        <v>4</v>
      </c>
      <c r="AH176" s="3">
        <v>8</v>
      </c>
      <c r="AI176" s="3">
        <v>10</v>
      </c>
      <c r="AJ176" s="3">
        <v>10</v>
      </c>
      <c r="AK176" s="3">
        <v>3</v>
      </c>
      <c r="AL176" s="3">
        <v>5</v>
      </c>
      <c r="AM176" s="3">
        <v>8</v>
      </c>
      <c r="AN176" s="3">
        <v>6</v>
      </c>
      <c r="AO176" s="3">
        <v>3</v>
      </c>
      <c r="AP176" s="3">
        <v>8</v>
      </c>
      <c r="AQ176" s="3">
        <v>10</v>
      </c>
      <c r="AR176" s="3">
        <v>8</v>
      </c>
      <c r="AS176" s="3">
        <v>6</v>
      </c>
      <c r="AT176" s="3">
        <v>7</v>
      </c>
      <c r="AU176" s="3">
        <v>4</v>
      </c>
      <c r="AW176" s="3">
        <v>1377</v>
      </c>
    </row>
    <row r="177" spans="1:49" x14ac:dyDescent="0.2">
      <c r="A177" t="s">
        <v>653</v>
      </c>
      <c r="B177" t="s">
        <v>60</v>
      </c>
      <c r="C177" s="3">
        <v>25</v>
      </c>
      <c r="D177" t="s">
        <v>953</v>
      </c>
      <c r="E177" s="3">
        <v>5</v>
      </c>
      <c r="F177" s="3">
        <v>5</v>
      </c>
      <c r="G177" s="3">
        <v>4</v>
      </c>
      <c r="H177" s="3">
        <v>4</v>
      </c>
      <c r="I177" s="3">
        <v>5</v>
      </c>
      <c r="J177" s="3">
        <v>5</v>
      </c>
      <c r="K177" s="2">
        <v>4.666666666666667</v>
      </c>
      <c r="L177" s="3">
        <v>5</v>
      </c>
      <c r="M177" s="3">
        <v>4</v>
      </c>
      <c r="N177" s="3">
        <v>4</v>
      </c>
      <c r="O177" s="3">
        <v>3</v>
      </c>
      <c r="P177" s="3">
        <v>5</v>
      </c>
      <c r="Q177" s="3">
        <v>5</v>
      </c>
      <c r="R177" s="5">
        <v>4.333333333333333</v>
      </c>
      <c r="S177" s="3">
        <v>5</v>
      </c>
      <c r="T177" s="3">
        <v>3</v>
      </c>
      <c r="U177" s="3">
        <v>2</v>
      </c>
      <c r="V177" s="3">
        <v>5</v>
      </c>
      <c r="W177" s="3">
        <v>4</v>
      </c>
      <c r="X177" s="3">
        <v>5</v>
      </c>
      <c r="Y177" s="3">
        <v>5</v>
      </c>
      <c r="Z177" s="3">
        <v>4</v>
      </c>
      <c r="AA177" s="2">
        <v>4.125</v>
      </c>
      <c r="AB177" s="2">
        <v>4.3499999999999996</v>
      </c>
      <c r="AC177" s="3" t="s">
        <v>1089</v>
      </c>
      <c r="AE177" t="s">
        <v>316</v>
      </c>
      <c r="AF177" s="3">
        <v>9</v>
      </c>
      <c r="AG177" s="3">
        <v>3</v>
      </c>
      <c r="AH177" s="3">
        <v>7</v>
      </c>
      <c r="AI177" s="3">
        <v>9</v>
      </c>
      <c r="AJ177" s="3">
        <v>10</v>
      </c>
      <c r="AK177" s="3">
        <v>10</v>
      </c>
      <c r="AL177" s="3">
        <v>6</v>
      </c>
      <c r="AM177" s="3">
        <v>5</v>
      </c>
      <c r="AN177" s="3">
        <v>10</v>
      </c>
      <c r="AO177" s="3">
        <v>9</v>
      </c>
      <c r="AP177" s="3">
        <v>9</v>
      </c>
      <c r="AQ177" s="3">
        <v>5</v>
      </c>
      <c r="AR177" s="3">
        <v>6</v>
      </c>
      <c r="AS177" s="3">
        <v>3</v>
      </c>
      <c r="AT177" s="3">
        <v>9</v>
      </c>
      <c r="AU177" s="3">
        <v>5</v>
      </c>
      <c r="AW177" s="3">
        <v>582</v>
      </c>
    </row>
    <row r="178" spans="1:49" x14ac:dyDescent="0.2">
      <c r="A178" t="s">
        <v>654</v>
      </c>
      <c r="B178" t="s">
        <v>60</v>
      </c>
      <c r="C178" s="3">
        <v>20</v>
      </c>
      <c r="D178" t="s">
        <v>986</v>
      </c>
      <c r="E178" s="3">
        <v>1</v>
      </c>
      <c r="F178" s="3">
        <v>2</v>
      </c>
      <c r="G178" s="3">
        <v>4</v>
      </c>
      <c r="H178" s="3">
        <v>4</v>
      </c>
      <c r="I178" s="3">
        <v>2</v>
      </c>
      <c r="J178" s="3">
        <v>1</v>
      </c>
      <c r="K178" s="2">
        <v>2.3333333333333335</v>
      </c>
      <c r="L178" s="3">
        <v>6</v>
      </c>
      <c r="M178" s="3">
        <v>2</v>
      </c>
      <c r="N178" s="3">
        <v>3</v>
      </c>
      <c r="O178" s="3">
        <v>5</v>
      </c>
      <c r="P178" s="3">
        <v>6</v>
      </c>
      <c r="Q178" s="3">
        <v>4</v>
      </c>
      <c r="R178" s="5">
        <v>4.333333333333333</v>
      </c>
      <c r="S178" s="3">
        <v>6</v>
      </c>
      <c r="T178" s="3">
        <v>5</v>
      </c>
      <c r="U178" s="3">
        <v>5</v>
      </c>
      <c r="V178" s="3">
        <v>6</v>
      </c>
      <c r="W178" s="3">
        <v>6</v>
      </c>
      <c r="X178" s="3">
        <v>4</v>
      </c>
      <c r="Y178" s="3">
        <v>5</v>
      </c>
      <c r="Z178" s="3">
        <v>5</v>
      </c>
      <c r="AA178" s="2">
        <v>5.25</v>
      </c>
      <c r="AB178" s="2">
        <v>4.0999999999999996</v>
      </c>
      <c r="AC178" s="3" t="s">
        <v>1078</v>
      </c>
      <c r="AE178" t="s">
        <v>317</v>
      </c>
      <c r="AF178" s="3">
        <v>5</v>
      </c>
      <c r="AG178" s="3">
        <v>7</v>
      </c>
      <c r="AH178" s="3">
        <v>0</v>
      </c>
      <c r="AI178" s="3">
        <v>5</v>
      </c>
      <c r="AJ178" s="3">
        <v>7</v>
      </c>
      <c r="AK178" s="3">
        <v>1</v>
      </c>
      <c r="AL178" s="3">
        <v>0</v>
      </c>
      <c r="AM178" s="3">
        <v>5</v>
      </c>
      <c r="AN178" s="3">
        <v>0</v>
      </c>
      <c r="AO178" s="3">
        <v>10</v>
      </c>
      <c r="AP178" s="3">
        <v>9</v>
      </c>
      <c r="AQ178" s="3">
        <v>0</v>
      </c>
      <c r="AR178" s="3">
        <v>4</v>
      </c>
      <c r="AS178" s="3">
        <v>7</v>
      </c>
      <c r="AT178" s="3">
        <v>3</v>
      </c>
      <c r="AU178" s="3">
        <v>4</v>
      </c>
      <c r="AV178" t="s">
        <v>318</v>
      </c>
      <c r="AW178" s="3">
        <v>1449</v>
      </c>
    </row>
    <row r="179" spans="1:49" x14ac:dyDescent="0.2">
      <c r="A179" t="s">
        <v>655</v>
      </c>
      <c r="B179" t="s">
        <v>48</v>
      </c>
      <c r="C179" s="3">
        <v>25</v>
      </c>
      <c r="D179" t="s">
        <v>986</v>
      </c>
      <c r="E179" s="3">
        <v>4</v>
      </c>
      <c r="F179" s="3">
        <v>5</v>
      </c>
      <c r="G179" s="3">
        <v>4</v>
      </c>
      <c r="H179" s="3">
        <v>6</v>
      </c>
      <c r="I179" s="3">
        <v>5</v>
      </c>
      <c r="J179" s="3">
        <v>5</v>
      </c>
      <c r="K179" s="2">
        <v>4.833333333333333</v>
      </c>
      <c r="L179" s="3">
        <v>6</v>
      </c>
      <c r="M179" s="3">
        <v>6</v>
      </c>
      <c r="N179" s="3">
        <v>5</v>
      </c>
      <c r="O179" s="3">
        <v>4</v>
      </c>
      <c r="P179" s="3">
        <v>3</v>
      </c>
      <c r="Q179" s="3">
        <v>4</v>
      </c>
      <c r="R179" s="5">
        <v>4.666666666666667</v>
      </c>
      <c r="S179" s="3">
        <v>5</v>
      </c>
      <c r="T179" s="3">
        <v>5</v>
      </c>
      <c r="U179" s="3">
        <v>4</v>
      </c>
      <c r="V179" s="3">
        <v>5</v>
      </c>
      <c r="W179" s="3">
        <v>6</v>
      </c>
      <c r="X179" s="3">
        <v>6</v>
      </c>
      <c r="Y179" s="3">
        <v>5</v>
      </c>
      <c r="Z179" s="3">
        <v>5</v>
      </c>
      <c r="AA179" s="2">
        <v>5.125</v>
      </c>
      <c r="AB179" s="2">
        <v>4.9000000000000004</v>
      </c>
      <c r="AC179" s="3" t="s">
        <v>1075</v>
      </c>
      <c r="AE179" t="s">
        <v>319</v>
      </c>
      <c r="AF179" s="3">
        <v>10</v>
      </c>
      <c r="AG179" s="3">
        <v>10</v>
      </c>
      <c r="AH179" s="3">
        <v>10</v>
      </c>
      <c r="AI179" s="3">
        <v>10</v>
      </c>
      <c r="AJ179" s="3">
        <v>9</v>
      </c>
      <c r="AK179" s="3">
        <v>9</v>
      </c>
      <c r="AL179" s="3">
        <v>10</v>
      </c>
      <c r="AM179" s="3">
        <v>9</v>
      </c>
      <c r="AN179" s="3">
        <v>9</v>
      </c>
      <c r="AO179" s="3">
        <v>8</v>
      </c>
      <c r="AP179" s="3">
        <v>8</v>
      </c>
      <c r="AQ179" s="3">
        <v>6</v>
      </c>
      <c r="AR179" s="3">
        <v>7</v>
      </c>
      <c r="AS179" s="3">
        <v>5</v>
      </c>
      <c r="AT179" s="3">
        <v>7</v>
      </c>
      <c r="AU179" s="3">
        <v>9</v>
      </c>
      <c r="AV179" t="s">
        <v>77</v>
      </c>
      <c r="AW179" s="3">
        <v>1450</v>
      </c>
    </row>
    <row r="180" spans="1:49" x14ac:dyDescent="0.2">
      <c r="A180" t="s">
        <v>656</v>
      </c>
      <c r="B180" t="s">
        <v>60</v>
      </c>
      <c r="C180" s="3">
        <v>25</v>
      </c>
      <c r="D180" t="s">
        <v>920</v>
      </c>
      <c r="E180" s="3">
        <v>4</v>
      </c>
      <c r="F180" s="3">
        <v>4</v>
      </c>
      <c r="G180" s="3">
        <v>5</v>
      </c>
      <c r="H180" s="3">
        <v>4</v>
      </c>
      <c r="I180" s="3">
        <v>4</v>
      </c>
      <c r="J180" s="3">
        <v>5</v>
      </c>
      <c r="K180" s="2">
        <v>4.333333333333333</v>
      </c>
      <c r="L180" s="3">
        <v>5</v>
      </c>
      <c r="M180" s="3">
        <v>3</v>
      </c>
      <c r="N180" s="3">
        <v>4</v>
      </c>
      <c r="O180" s="3">
        <v>4</v>
      </c>
      <c r="P180" s="3">
        <v>6</v>
      </c>
      <c r="Q180" s="3">
        <v>4</v>
      </c>
      <c r="R180" s="5">
        <v>4.333333333333333</v>
      </c>
      <c r="S180" s="3">
        <v>5</v>
      </c>
      <c r="T180" s="3">
        <v>2</v>
      </c>
      <c r="U180" s="3">
        <v>4</v>
      </c>
      <c r="V180" s="3">
        <v>2</v>
      </c>
      <c r="W180" s="3">
        <v>5</v>
      </c>
      <c r="X180" s="3">
        <v>3</v>
      </c>
      <c r="Y180" s="3">
        <v>2</v>
      </c>
      <c r="Z180" s="3">
        <v>4</v>
      </c>
      <c r="AA180" s="2">
        <v>3.375</v>
      </c>
      <c r="AB180" s="2">
        <v>3.95</v>
      </c>
      <c r="AC180" s="3" t="s">
        <v>1111</v>
      </c>
      <c r="AE180" t="s">
        <v>320</v>
      </c>
      <c r="AF180" s="3">
        <v>8</v>
      </c>
      <c r="AG180" s="3">
        <v>8</v>
      </c>
      <c r="AH180" s="3">
        <v>9</v>
      </c>
      <c r="AI180" s="3">
        <v>6</v>
      </c>
      <c r="AJ180" s="3">
        <v>10</v>
      </c>
      <c r="AK180" s="3">
        <v>10</v>
      </c>
      <c r="AL180" s="3">
        <v>9</v>
      </c>
      <c r="AM180" s="3">
        <v>7</v>
      </c>
      <c r="AN180" s="3">
        <v>10</v>
      </c>
      <c r="AO180" s="3">
        <v>10</v>
      </c>
      <c r="AP180" s="3">
        <v>10</v>
      </c>
      <c r="AQ180" s="3">
        <v>7</v>
      </c>
      <c r="AR180" s="3">
        <v>2</v>
      </c>
      <c r="AS180" s="3">
        <v>8</v>
      </c>
      <c r="AT180" s="3">
        <v>8</v>
      </c>
      <c r="AU180" s="3">
        <v>8</v>
      </c>
      <c r="AV180" t="s">
        <v>321</v>
      </c>
      <c r="AW180" s="3">
        <v>1449</v>
      </c>
    </row>
    <row r="181" spans="1:49" x14ac:dyDescent="0.2">
      <c r="A181" t="s">
        <v>657</v>
      </c>
      <c r="B181" t="s">
        <v>60</v>
      </c>
      <c r="C181" s="3">
        <v>26</v>
      </c>
      <c r="D181" t="s">
        <v>953</v>
      </c>
      <c r="E181" s="3">
        <v>6</v>
      </c>
      <c r="F181" s="3">
        <v>6</v>
      </c>
      <c r="G181" s="3">
        <v>5</v>
      </c>
      <c r="H181" s="3">
        <v>4</v>
      </c>
      <c r="I181" s="3">
        <v>6</v>
      </c>
      <c r="J181" s="3">
        <v>6</v>
      </c>
      <c r="K181" s="2">
        <v>5.5</v>
      </c>
      <c r="L181" s="3">
        <v>5</v>
      </c>
      <c r="M181" s="3">
        <v>4</v>
      </c>
      <c r="N181" s="3">
        <v>4</v>
      </c>
      <c r="O181" s="3">
        <v>6</v>
      </c>
      <c r="P181" s="3">
        <v>4</v>
      </c>
      <c r="Q181" s="3">
        <v>4</v>
      </c>
      <c r="R181" s="5">
        <v>4.5</v>
      </c>
      <c r="S181" s="3">
        <v>6</v>
      </c>
      <c r="T181" s="3">
        <v>5</v>
      </c>
      <c r="U181" s="3">
        <v>5</v>
      </c>
      <c r="V181" s="3">
        <v>6</v>
      </c>
      <c r="W181" s="3">
        <v>6</v>
      </c>
      <c r="X181" s="3">
        <v>6</v>
      </c>
      <c r="Y181" s="3">
        <v>6</v>
      </c>
      <c r="Z181" s="3">
        <v>6</v>
      </c>
      <c r="AA181" s="2">
        <v>5.75</v>
      </c>
      <c r="AB181" s="2">
        <v>5.3</v>
      </c>
      <c r="AC181" s="3" t="s">
        <v>1089</v>
      </c>
      <c r="AE181" t="s">
        <v>322</v>
      </c>
      <c r="AF181" s="3">
        <v>7</v>
      </c>
      <c r="AG181" s="3">
        <v>5</v>
      </c>
      <c r="AH181" s="3">
        <v>6</v>
      </c>
      <c r="AI181" s="3">
        <v>8</v>
      </c>
      <c r="AJ181" s="3">
        <v>10</v>
      </c>
      <c r="AK181" s="3">
        <v>3</v>
      </c>
      <c r="AL181" s="3">
        <v>6</v>
      </c>
      <c r="AM181" s="3">
        <v>7</v>
      </c>
      <c r="AN181" s="3">
        <v>3</v>
      </c>
      <c r="AO181" s="3">
        <v>5</v>
      </c>
      <c r="AP181" s="3">
        <v>8</v>
      </c>
      <c r="AQ181" s="3">
        <v>2</v>
      </c>
      <c r="AR181" s="3">
        <v>0</v>
      </c>
      <c r="AS181" s="3">
        <v>5</v>
      </c>
      <c r="AT181" s="3">
        <v>0</v>
      </c>
      <c r="AU181" s="3">
        <v>3</v>
      </c>
      <c r="AW181" s="3">
        <v>1474</v>
      </c>
    </row>
    <row r="182" spans="1:49" x14ac:dyDescent="0.2">
      <c r="A182" t="s">
        <v>658</v>
      </c>
      <c r="B182" t="s">
        <v>60</v>
      </c>
      <c r="C182" s="3">
        <v>25</v>
      </c>
      <c r="D182" t="s">
        <v>986</v>
      </c>
      <c r="E182" s="3">
        <v>2</v>
      </c>
      <c r="F182" s="3">
        <v>6</v>
      </c>
      <c r="G182" s="3">
        <v>6</v>
      </c>
      <c r="H182" s="3">
        <v>6</v>
      </c>
      <c r="I182" s="3">
        <v>6</v>
      </c>
      <c r="J182" s="3">
        <v>6</v>
      </c>
      <c r="K182" s="2">
        <v>5.333333333333333</v>
      </c>
      <c r="L182" s="3">
        <v>6</v>
      </c>
      <c r="M182" s="3">
        <v>6</v>
      </c>
      <c r="N182" s="3">
        <v>6</v>
      </c>
      <c r="O182" s="3">
        <v>6</v>
      </c>
      <c r="P182" s="3">
        <v>6</v>
      </c>
      <c r="Q182" s="3">
        <v>6</v>
      </c>
      <c r="R182" s="5">
        <v>6</v>
      </c>
      <c r="S182" s="3">
        <v>6</v>
      </c>
      <c r="T182" s="3">
        <v>6</v>
      </c>
      <c r="U182" s="3">
        <v>6</v>
      </c>
      <c r="V182" s="3">
        <v>6</v>
      </c>
      <c r="W182" s="3">
        <v>6</v>
      </c>
      <c r="X182" s="3">
        <v>6</v>
      </c>
      <c r="Y182" s="3">
        <v>6</v>
      </c>
      <c r="Z182" s="3">
        <v>6</v>
      </c>
      <c r="AA182" s="2">
        <v>6</v>
      </c>
      <c r="AB182" s="2">
        <v>5.8</v>
      </c>
      <c r="AC182" s="3" t="s">
        <v>1092</v>
      </c>
      <c r="AE182" t="s">
        <v>324</v>
      </c>
      <c r="AF182" s="3">
        <v>10</v>
      </c>
      <c r="AG182" s="3">
        <v>10</v>
      </c>
      <c r="AH182" s="3">
        <v>10</v>
      </c>
      <c r="AI182" s="3">
        <v>9</v>
      </c>
      <c r="AJ182" s="3">
        <v>10</v>
      </c>
      <c r="AK182" s="3">
        <v>10</v>
      </c>
      <c r="AL182" s="3">
        <v>10</v>
      </c>
      <c r="AM182" s="3">
        <v>10</v>
      </c>
      <c r="AN182" s="3">
        <v>10</v>
      </c>
      <c r="AO182" s="3">
        <v>10</v>
      </c>
      <c r="AP182" s="3">
        <v>10</v>
      </c>
      <c r="AQ182" s="3">
        <v>0</v>
      </c>
      <c r="AR182" s="3">
        <v>0</v>
      </c>
      <c r="AS182" s="3">
        <v>10</v>
      </c>
      <c r="AT182" s="3">
        <v>10</v>
      </c>
      <c r="AU182" s="3">
        <v>9</v>
      </c>
      <c r="AW182" s="3">
        <v>1487</v>
      </c>
    </row>
    <row r="183" spans="1:49" x14ac:dyDescent="0.2">
      <c r="A183" t="s">
        <v>659</v>
      </c>
      <c r="B183" t="s">
        <v>60</v>
      </c>
      <c r="C183" s="3">
        <v>22</v>
      </c>
      <c r="D183" t="s">
        <v>953</v>
      </c>
      <c r="E183" s="3">
        <v>5</v>
      </c>
      <c r="F183" s="3">
        <v>5</v>
      </c>
      <c r="G183" s="3">
        <v>6</v>
      </c>
      <c r="H183" s="3">
        <v>6</v>
      </c>
      <c r="I183" s="3">
        <v>6</v>
      </c>
      <c r="J183" s="3">
        <v>6</v>
      </c>
      <c r="K183" s="2">
        <v>5.666666666666667</v>
      </c>
      <c r="L183" s="3">
        <v>6</v>
      </c>
      <c r="M183" s="3">
        <v>5</v>
      </c>
      <c r="N183" s="3">
        <v>5</v>
      </c>
      <c r="O183" s="3">
        <v>5</v>
      </c>
      <c r="P183" s="3">
        <v>5</v>
      </c>
      <c r="Q183" s="3">
        <v>5</v>
      </c>
      <c r="R183" s="5">
        <v>5.166666666666667</v>
      </c>
      <c r="S183" s="3">
        <v>3</v>
      </c>
      <c r="T183" s="3">
        <v>2</v>
      </c>
      <c r="U183" s="3">
        <v>2</v>
      </c>
      <c r="V183" s="3">
        <v>2</v>
      </c>
      <c r="W183" s="3">
        <v>2</v>
      </c>
      <c r="X183" s="3">
        <v>3</v>
      </c>
      <c r="Y183" s="3">
        <v>3</v>
      </c>
      <c r="Z183" s="3">
        <v>4</v>
      </c>
      <c r="AA183" s="2">
        <v>2.625</v>
      </c>
      <c r="AB183" s="2">
        <v>4.3</v>
      </c>
      <c r="AC183" s="3" t="s">
        <v>1090</v>
      </c>
      <c r="AE183" t="s">
        <v>325</v>
      </c>
      <c r="AF183" s="3">
        <v>8</v>
      </c>
      <c r="AG183" s="3">
        <v>7</v>
      </c>
      <c r="AH183" s="3">
        <v>8</v>
      </c>
      <c r="AI183" s="3">
        <v>8</v>
      </c>
      <c r="AJ183" s="3">
        <v>8</v>
      </c>
      <c r="AK183" s="3">
        <v>6</v>
      </c>
      <c r="AL183" s="3">
        <v>6</v>
      </c>
      <c r="AM183" s="3">
        <v>5</v>
      </c>
      <c r="AN183" s="3">
        <v>5</v>
      </c>
      <c r="AO183" s="3">
        <v>7</v>
      </c>
      <c r="AP183" s="3">
        <v>9</v>
      </c>
      <c r="AQ183" s="3">
        <v>8</v>
      </c>
      <c r="AR183" s="3">
        <v>5</v>
      </c>
      <c r="AS183" s="3">
        <v>8</v>
      </c>
      <c r="AT183" s="3">
        <v>4</v>
      </c>
      <c r="AU183" s="3">
        <v>5</v>
      </c>
      <c r="AW183" s="3">
        <v>1488</v>
      </c>
    </row>
    <row r="184" spans="1:49" x14ac:dyDescent="0.2">
      <c r="A184" t="s">
        <v>660</v>
      </c>
      <c r="B184" t="s">
        <v>60</v>
      </c>
      <c r="C184" s="3">
        <v>29</v>
      </c>
      <c r="D184" t="s">
        <v>793</v>
      </c>
      <c r="E184" s="3">
        <v>4</v>
      </c>
      <c r="F184" s="3">
        <v>4</v>
      </c>
      <c r="G184" s="3">
        <v>2</v>
      </c>
      <c r="H184" s="3">
        <v>3</v>
      </c>
      <c r="I184" s="3">
        <v>3</v>
      </c>
      <c r="J184" s="3">
        <v>2</v>
      </c>
      <c r="K184" s="2">
        <v>3</v>
      </c>
      <c r="L184" s="3">
        <v>4</v>
      </c>
      <c r="M184" s="3">
        <v>2</v>
      </c>
      <c r="N184" s="3">
        <v>3</v>
      </c>
      <c r="O184" s="3">
        <v>2</v>
      </c>
      <c r="P184" s="3">
        <v>3</v>
      </c>
      <c r="Q184" s="3">
        <v>3</v>
      </c>
      <c r="R184" s="5">
        <v>2.8333333333333335</v>
      </c>
      <c r="S184" s="3">
        <v>4</v>
      </c>
      <c r="T184" s="3">
        <v>5</v>
      </c>
      <c r="U184" s="3">
        <v>3</v>
      </c>
      <c r="V184" s="3">
        <v>5</v>
      </c>
      <c r="W184" s="3">
        <v>5</v>
      </c>
      <c r="X184" s="3">
        <v>5</v>
      </c>
      <c r="Y184" s="3">
        <v>5</v>
      </c>
      <c r="Z184" s="3">
        <v>4</v>
      </c>
      <c r="AA184" s="2">
        <v>4.5</v>
      </c>
      <c r="AB184" s="2">
        <v>3.55</v>
      </c>
      <c r="AC184" s="3" t="s">
        <v>1095</v>
      </c>
      <c r="AE184" t="s">
        <v>326</v>
      </c>
      <c r="AF184" s="3">
        <v>9</v>
      </c>
      <c r="AG184" s="3">
        <v>8</v>
      </c>
      <c r="AH184" s="3">
        <v>9</v>
      </c>
      <c r="AI184" s="3">
        <v>6</v>
      </c>
      <c r="AJ184" s="3">
        <v>8</v>
      </c>
      <c r="AK184" s="3">
        <v>3</v>
      </c>
      <c r="AL184" s="3">
        <v>7</v>
      </c>
      <c r="AM184" s="3">
        <v>6</v>
      </c>
      <c r="AN184" s="3">
        <v>8</v>
      </c>
      <c r="AO184" s="3">
        <v>6</v>
      </c>
      <c r="AP184" s="3">
        <v>6</v>
      </c>
      <c r="AQ184" s="3">
        <v>3</v>
      </c>
      <c r="AR184" s="3">
        <v>7</v>
      </c>
      <c r="AS184" s="3">
        <v>4</v>
      </c>
      <c r="AT184" s="3">
        <v>1</v>
      </c>
      <c r="AU184" s="3">
        <v>5</v>
      </c>
      <c r="AW184" s="3">
        <v>551</v>
      </c>
    </row>
    <row r="185" spans="1:49" x14ac:dyDescent="0.2">
      <c r="A185" t="s">
        <v>661</v>
      </c>
      <c r="B185" t="s">
        <v>48</v>
      </c>
      <c r="C185" s="3">
        <v>32</v>
      </c>
      <c r="D185" t="s">
        <v>983</v>
      </c>
      <c r="E185" s="3">
        <v>6</v>
      </c>
      <c r="F185" s="3">
        <v>6</v>
      </c>
      <c r="G185" s="3">
        <v>5</v>
      </c>
      <c r="H185" s="3">
        <v>6</v>
      </c>
      <c r="I185" s="3">
        <v>5</v>
      </c>
      <c r="J185" s="3">
        <v>1</v>
      </c>
      <c r="K185" s="2">
        <v>4.833333333333333</v>
      </c>
      <c r="L185" s="3">
        <v>5</v>
      </c>
      <c r="M185" s="3">
        <v>5</v>
      </c>
      <c r="N185" s="3">
        <v>6</v>
      </c>
      <c r="O185" s="3">
        <v>5</v>
      </c>
      <c r="P185" s="3">
        <v>6</v>
      </c>
      <c r="Q185" s="3">
        <v>6</v>
      </c>
      <c r="R185" s="5">
        <v>5.5</v>
      </c>
      <c r="S185" s="3">
        <v>5</v>
      </c>
      <c r="T185" s="3">
        <v>5</v>
      </c>
      <c r="U185" s="3">
        <v>5</v>
      </c>
      <c r="V185" s="3">
        <v>4</v>
      </c>
      <c r="W185" s="3">
        <v>4</v>
      </c>
      <c r="X185" s="3">
        <v>5</v>
      </c>
      <c r="Y185" s="3">
        <v>4</v>
      </c>
      <c r="Z185" s="3">
        <v>4</v>
      </c>
      <c r="AA185" s="2">
        <v>4.5</v>
      </c>
      <c r="AB185" s="2">
        <v>4.9000000000000004</v>
      </c>
      <c r="AC185" s="3" t="s">
        <v>1089</v>
      </c>
      <c r="AE185" t="s">
        <v>327</v>
      </c>
      <c r="AF185" s="3">
        <v>9</v>
      </c>
      <c r="AG185" s="3">
        <v>10</v>
      </c>
      <c r="AH185" s="3">
        <v>6</v>
      </c>
      <c r="AI185" s="3">
        <v>7</v>
      </c>
      <c r="AJ185" s="3">
        <v>5</v>
      </c>
      <c r="AK185" s="3">
        <v>4</v>
      </c>
      <c r="AL185" s="3">
        <v>4</v>
      </c>
      <c r="AM185" s="3">
        <v>7</v>
      </c>
      <c r="AN185" s="3">
        <v>5</v>
      </c>
      <c r="AO185" s="3">
        <v>4</v>
      </c>
      <c r="AP185" s="3">
        <v>4</v>
      </c>
      <c r="AQ185" s="3">
        <v>8</v>
      </c>
      <c r="AR185" s="3">
        <v>9</v>
      </c>
      <c r="AS185" s="3">
        <v>7</v>
      </c>
      <c r="AT185" s="3">
        <v>6</v>
      </c>
      <c r="AU185" s="3">
        <v>5</v>
      </c>
      <c r="AW185" s="3">
        <v>1663</v>
      </c>
    </row>
    <row r="186" spans="1:49" x14ac:dyDescent="0.2">
      <c r="A186" t="s">
        <v>662</v>
      </c>
      <c r="B186" t="s">
        <v>60</v>
      </c>
      <c r="C186" s="3">
        <v>26</v>
      </c>
      <c r="D186" t="s">
        <v>887</v>
      </c>
      <c r="E186" s="3">
        <v>6</v>
      </c>
      <c r="F186" s="3">
        <v>5</v>
      </c>
      <c r="G186" s="3">
        <v>5</v>
      </c>
      <c r="H186" s="3">
        <v>3</v>
      </c>
      <c r="I186" s="3">
        <v>5</v>
      </c>
      <c r="J186" s="3">
        <v>5</v>
      </c>
      <c r="K186" s="2">
        <v>4.833333333333333</v>
      </c>
      <c r="L186" s="3">
        <v>5</v>
      </c>
      <c r="M186" s="3">
        <v>6</v>
      </c>
      <c r="N186" s="3">
        <v>6</v>
      </c>
      <c r="O186" s="3">
        <v>6</v>
      </c>
      <c r="P186" s="3">
        <v>4</v>
      </c>
      <c r="Q186" s="3">
        <v>5</v>
      </c>
      <c r="R186" s="5">
        <v>5.333333333333333</v>
      </c>
      <c r="S186" s="3">
        <v>6</v>
      </c>
      <c r="T186" s="3">
        <v>6</v>
      </c>
      <c r="U186" s="3">
        <v>5</v>
      </c>
      <c r="V186" s="3">
        <v>2</v>
      </c>
      <c r="W186" s="3">
        <v>6</v>
      </c>
      <c r="X186" s="3">
        <v>6</v>
      </c>
      <c r="Y186" s="3">
        <v>6</v>
      </c>
      <c r="Z186" s="3">
        <v>5</v>
      </c>
      <c r="AA186" s="2">
        <v>5.25</v>
      </c>
      <c r="AB186" s="2">
        <v>5.15</v>
      </c>
      <c r="AC186" s="3" t="s">
        <v>1089</v>
      </c>
      <c r="AE186" t="s">
        <v>328</v>
      </c>
      <c r="AF186" s="3">
        <v>9</v>
      </c>
      <c r="AG186" s="3">
        <v>2</v>
      </c>
      <c r="AH186" s="3">
        <v>9</v>
      </c>
      <c r="AI186" s="3">
        <v>9</v>
      </c>
      <c r="AJ186" s="3">
        <v>9</v>
      </c>
      <c r="AK186" s="3">
        <v>2</v>
      </c>
      <c r="AL186" s="3">
        <v>9</v>
      </c>
      <c r="AM186" s="3">
        <v>9</v>
      </c>
      <c r="AN186" s="3">
        <v>9</v>
      </c>
      <c r="AO186" s="3">
        <v>9</v>
      </c>
      <c r="AP186" s="3">
        <v>9</v>
      </c>
      <c r="AQ186" s="3">
        <v>8</v>
      </c>
      <c r="AR186" s="3">
        <v>9</v>
      </c>
      <c r="AS186" s="3">
        <v>9</v>
      </c>
      <c r="AT186" s="3">
        <v>9</v>
      </c>
      <c r="AU186" s="3">
        <v>9</v>
      </c>
      <c r="AV186" t="s">
        <v>121</v>
      </c>
      <c r="AW186" s="3">
        <v>960</v>
      </c>
    </row>
    <row r="187" spans="1:49" x14ac:dyDescent="0.2">
      <c r="A187" t="s">
        <v>663</v>
      </c>
      <c r="B187" t="s">
        <v>60</v>
      </c>
      <c r="C187" s="3">
        <v>25</v>
      </c>
      <c r="D187" t="s">
        <v>986</v>
      </c>
      <c r="E187" s="3">
        <v>5</v>
      </c>
      <c r="F187" s="3">
        <v>5</v>
      </c>
      <c r="G187" s="3">
        <v>5</v>
      </c>
      <c r="H187" s="3">
        <v>5</v>
      </c>
      <c r="I187" s="3">
        <v>5</v>
      </c>
      <c r="J187" s="3">
        <v>3</v>
      </c>
      <c r="K187" s="2">
        <v>4.666666666666667</v>
      </c>
      <c r="L187" s="3">
        <v>6</v>
      </c>
      <c r="M187" s="3">
        <v>6</v>
      </c>
      <c r="N187" s="3">
        <v>6</v>
      </c>
      <c r="O187" s="3">
        <v>5</v>
      </c>
      <c r="P187" s="3">
        <v>5</v>
      </c>
      <c r="Q187" s="3">
        <v>5</v>
      </c>
      <c r="R187" s="5">
        <v>5.5</v>
      </c>
      <c r="S187" s="3">
        <v>5</v>
      </c>
      <c r="T187" s="3">
        <v>2</v>
      </c>
      <c r="U187" s="3">
        <v>4</v>
      </c>
      <c r="V187" s="3">
        <v>3</v>
      </c>
      <c r="W187" s="3">
        <v>4</v>
      </c>
      <c r="X187" s="3">
        <v>4</v>
      </c>
      <c r="Y187" s="3">
        <v>4</v>
      </c>
      <c r="Z187" s="3">
        <v>5</v>
      </c>
      <c r="AA187" s="2">
        <v>3.875</v>
      </c>
      <c r="AB187" s="2">
        <v>4.5999999999999996</v>
      </c>
      <c r="AC187" s="3" t="s">
        <v>1109</v>
      </c>
      <c r="AE187" t="s">
        <v>329</v>
      </c>
      <c r="AF187" s="3">
        <v>5</v>
      </c>
      <c r="AG187" s="3">
        <v>6</v>
      </c>
      <c r="AH187" s="3">
        <v>7</v>
      </c>
      <c r="AI187" s="3">
        <v>8</v>
      </c>
      <c r="AJ187" s="3">
        <v>7</v>
      </c>
      <c r="AK187" s="3">
        <v>7</v>
      </c>
      <c r="AL187" s="3">
        <v>6</v>
      </c>
      <c r="AM187" s="3">
        <v>6</v>
      </c>
      <c r="AN187" s="3">
        <v>7</v>
      </c>
      <c r="AO187" s="3">
        <v>7</v>
      </c>
      <c r="AP187" s="3">
        <v>6</v>
      </c>
      <c r="AQ187" s="3">
        <v>7</v>
      </c>
      <c r="AR187" s="3">
        <v>7</v>
      </c>
      <c r="AS187" s="3">
        <v>6</v>
      </c>
      <c r="AT187" s="3">
        <v>7</v>
      </c>
      <c r="AU187" s="3">
        <v>7</v>
      </c>
      <c r="AV187" t="s">
        <v>330</v>
      </c>
      <c r="AW187" s="3">
        <v>1729</v>
      </c>
    </row>
    <row r="188" spans="1:49" x14ac:dyDescent="0.2">
      <c r="A188" t="s">
        <v>664</v>
      </c>
      <c r="B188" t="s">
        <v>48</v>
      </c>
      <c r="C188" s="3">
        <v>21</v>
      </c>
      <c r="D188" t="s">
        <v>953</v>
      </c>
      <c r="E188" s="3">
        <v>3</v>
      </c>
      <c r="F188" s="3">
        <v>4</v>
      </c>
      <c r="G188" s="3">
        <v>5</v>
      </c>
      <c r="H188" s="3">
        <v>3</v>
      </c>
      <c r="I188" s="3">
        <v>5</v>
      </c>
      <c r="J188" s="3">
        <v>3</v>
      </c>
      <c r="K188" s="2">
        <v>3.8333333333333335</v>
      </c>
      <c r="L188" s="3">
        <v>4</v>
      </c>
      <c r="M188" s="3">
        <v>5</v>
      </c>
      <c r="N188" s="3">
        <v>4</v>
      </c>
      <c r="O188" s="3">
        <v>5</v>
      </c>
      <c r="P188" s="3">
        <v>5</v>
      </c>
      <c r="Q188" s="3">
        <v>4</v>
      </c>
      <c r="R188" s="5">
        <v>4.5</v>
      </c>
      <c r="S188" s="3">
        <v>5</v>
      </c>
      <c r="T188" s="3">
        <v>3</v>
      </c>
      <c r="U188" s="3">
        <v>5</v>
      </c>
      <c r="V188" s="3">
        <v>2</v>
      </c>
      <c r="W188" s="3">
        <v>3</v>
      </c>
      <c r="X188" s="3">
        <v>4</v>
      </c>
      <c r="Y188" s="3">
        <v>5</v>
      </c>
      <c r="Z188" s="3">
        <v>3</v>
      </c>
      <c r="AA188" s="2">
        <v>3.75</v>
      </c>
      <c r="AB188" s="2">
        <v>4</v>
      </c>
      <c r="AC188" s="3" t="s">
        <v>1112</v>
      </c>
      <c r="AD188" t="s">
        <v>331</v>
      </c>
      <c r="AE188" t="s">
        <v>332</v>
      </c>
      <c r="AF188" s="3">
        <v>8</v>
      </c>
      <c r="AG188" s="3">
        <v>7</v>
      </c>
      <c r="AH188" s="3">
        <v>8</v>
      </c>
      <c r="AI188" s="3">
        <v>9</v>
      </c>
      <c r="AJ188" s="3">
        <v>8</v>
      </c>
      <c r="AK188" s="3">
        <v>8</v>
      </c>
      <c r="AL188" s="3">
        <v>7</v>
      </c>
      <c r="AM188" s="3">
        <v>7</v>
      </c>
      <c r="AN188" s="3">
        <v>8</v>
      </c>
      <c r="AO188" s="3">
        <v>8</v>
      </c>
      <c r="AP188" s="3">
        <v>9</v>
      </c>
      <c r="AQ188" s="3">
        <v>6</v>
      </c>
      <c r="AR188" s="3">
        <v>5</v>
      </c>
      <c r="AS188" s="3">
        <v>7</v>
      </c>
      <c r="AT188" s="3">
        <v>7</v>
      </c>
      <c r="AU188" s="3">
        <v>7</v>
      </c>
      <c r="AW188" s="3">
        <v>1763</v>
      </c>
    </row>
    <row r="189" spans="1:49" x14ac:dyDescent="0.2">
      <c r="A189" t="s">
        <v>666</v>
      </c>
      <c r="B189" t="s">
        <v>60</v>
      </c>
      <c r="C189" s="3">
        <v>40</v>
      </c>
      <c r="D189" t="s">
        <v>986</v>
      </c>
      <c r="E189" s="3">
        <v>4</v>
      </c>
      <c r="F189" s="3">
        <v>5</v>
      </c>
      <c r="G189" s="3">
        <v>3</v>
      </c>
      <c r="H189" s="3">
        <v>5</v>
      </c>
      <c r="I189" s="3">
        <v>4</v>
      </c>
      <c r="J189" s="3">
        <v>3</v>
      </c>
      <c r="K189" s="2">
        <v>4</v>
      </c>
      <c r="L189" s="3">
        <v>5</v>
      </c>
      <c r="M189" s="3">
        <v>5</v>
      </c>
      <c r="N189" s="3">
        <v>4</v>
      </c>
      <c r="O189" s="3">
        <v>5</v>
      </c>
      <c r="P189" s="3">
        <v>4</v>
      </c>
      <c r="Q189" s="3">
        <v>5</v>
      </c>
      <c r="R189" s="5">
        <v>4.666666666666667</v>
      </c>
      <c r="S189" s="3">
        <v>4</v>
      </c>
      <c r="T189" s="3">
        <v>5</v>
      </c>
      <c r="U189" s="3">
        <v>5</v>
      </c>
      <c r="V189" s="3">
        <v>5</v>
      </c>
      <c r="W189" s="3">
        <v>5</v>
      </c>
      <c r="X189" s="3">
        <v>2</v>
      </c>
      <c r="Y189" s="3">
        <v>5</v>
      </c>
      <c r="Z189" s="3">
        <v>5</v>
      </c>
      <c r="AA189" s="2">
        <v>4.5</v>
      </c>
      <c r="AB189" s="2">
        <v>4.4000000000000004</v>
      </c>
      <c r="AC189" s="3" t="s">
        <v>1089</v>
      </c>
      <c r="AE189" t="s">
        <v>334</v>
      </c>
      <c r="AF189" s="3">
        <v>7</v>
      </c>
      <c r="AG189" s="3">
        <v>6</v>
      </c>
      <c r="AH189" s="3">
        <v>7</v>
      </c>
      <c r="AI189" s="3">
        <v>7</v>
      </c>
      <c r="AJ189" s="3">
        <v>7</v>
      </c>
      <c r="AK189" s="3">
        <v>8</v>
      </c>
      <c r="AL189" s="3">
        <v>7</v>
      </c>
      <c r="AM189" s="3">
        <v>5</v>
      </c>
      <c r="AN189" s="3">
        <v>8</v>
      </c>
      <c r="AO189" s="3">
        <v>8</v>
      </c>
      <c r="AP189" s="3">
        <v>7</v>
      </c>
      <c r="AQ189" s="3">
        <v>8</v>
      </c>
      <c r="AR189" s="3">
        <v>8</v>
      </c>
      <c r="AS189" s="3">
        <v>6</v>
      </c>
      <c r="AT189" s="3">
        <v>8</v>
      </c>
      <c r="AU189" s="3">
        <v>7</v>
      </c>
      <c r="AV189" t="s">
        <v>335</v>
      </c>
      <c r="AW189" s="3">
        <v>1613</v>
      </c>
    </row>
    <row r="190" spans="1:49" x14ac:dyDescent="0.2">
      <c r="A190" t="s">
        <v>672</v>
      </c>
      <c r="B190" t="s">
        <v>60</v>
      </c>
      <c r="C190" s="3">
        <v>29</v>
      </c>
      <c r="D190" t="s">
        <v>1012</v>
      </c>
      <c r="E190" s="3">
        <v>5</v>
      </c>
      <c r="F190" s="3">
        <v>4</v>
      </c>
      <c r="G190" s="3">
        <v>5</v>
      </c>
      <c r="H190" s="3">
        <v>5</v>
      </c>
      <c r="I190" s="3">
        <v>5</v>
      </c>
      <c r="J190" s="3">
        <v>6</v>
      </c>
      <c r="K190" s="2">
        <v>5</v>
      </c>
      <c r="L190" s="3">
        <v>5</v>
      </c>
      <c r="M190" s="3">
        <v>5</v>
      </c>
      <c r="N190" s="3">
        <v>5</v>
      </c>
      <c r="O190" s="3">
        <v>6</v>
      </c>
      <c r="P190" s="3">
        <v>6</v>
      </c>
      <c r="Q190" s="3">
        <v>5</v>
      </c>
      <c r="R190" s="5">
        <v>5.333333333333333</v>
      </c>
      <c r="S190" s="3">
        <v>5</v>
      </c>
      <c r="T190" s="3">
        <v>1</v>
      </c>
      <c r="U190" s="3">
        <v>2</v>
      </c>
      <c r="V190" s="3">
        <v>5</v>
      </c>
      <c r="W190" s="3">
        <v>4</v>
      </c>
      <c r="X190" s="3">
        <v>2</v>
      </c>
      <c r="Y190" s="3">
        <v>3</v>
      </c>
      <c r="Z190" s="3">
        <v>3</v>
      </c>
      <c r="AA190" s="2">
        <v>3.125</v>
      </c>
      <c r="AB190" s="2">
        <v>4.3499999999999996</v>
      </c>
      <c r="AC190" s="3" t="s">
        <v>1089</v>
      </c>
      <c r="AE190" t="s">
        <v>342</v>
      </c>
      <c r="AF190" s="3">
        <v>4</v>
      </c>
      <c r="AG190" s="3">
        <v>6</v>
      </c>
      <c r="AH190" s="3">
        <v>2</v>
      </c>
      <c r="AI190" s="3">
        <v>6</v>
      </c>
      <c r="AJ190" s="3">
        <v>3</v>
      </c>
      <c r="AK190" s="3">
        <v>5</v>
      </c>
      <c r="AL190" s="3">
        <v>2</v>
      </c>
      <c r="AM190" s="3">
        <v>2</v>
      </c>
      <c r="AN190" s="3">
        <v>6</v>
      </c>
      <c r="AO190" s="3">
        <v>6</v>
      </c>
      <c r="AP190" s="3">
        <v>4</v>
      </c>
      <c r="AQ190" s="3">
        <v>1</v>
      </c>
      <c r="AR190" s="3">
        <v>4</v>
      </c>
      <c r="AS190" s="3">
        <v>5</v>
      </c>
      <c r="AT190" s="3">
        <v>7</v>
      </c>
      <c r="AU190" s="3">
        <v>4</v>
      </c>
      <c r="AW190" s="3">
        <v>186</v>
      </c>
    </row>
    <row r="191" spans="1:49" x14ac:dyDescent="0.2">
      <c r="A191" t="s">
        <v>673</v>
      </c>
      <c r="B191" t="s">
        <v>48</v>
      </c>
      <c r="C191" s="3">
        <v>28</v>
      </c>
      <c r="D191" t="s">
        <v>953</v>
      </c>
      <c r="E191" s="3">
        <v>6</v>
      </c>
      <c r="F191" s="3">
        <v>6</v>
      </c>
      <c r="G191" s="3">
        <v>6</v>
      </c>
      <c r="H191" s="3">
        <v>6</v>
      </c>
      <c r="I191" s="3">
        <v>6</v>
      </c>
      <c r="J191" s="3">
        <v>6</v>
      </c>
      <c r="K191" s="2">
        <v>6</v>
      </c>
      <c r="L191" s="3">
        <v>6</v>
      </c>
      <c r="M191" s="3">
        <v>6</v>
      </c>
      <c r="N191" s="3">
        <v>6</v>
      </c>
      <c r="O191" s="3">
        <v>6</v>
      </c>
      <c r="P191" s="3">
        <v>1</v>
      </c>
      <c r="Q191" s="3">
        <v>6</v>
      </c>
      <c r="R191" s="5">
        <v>5.166666666666667</v>
      </c>
      <c r="S191" s="3">
        <v>5</v>
      </c>
      <c r="T191" s="3">
        <v>2</v>
      </c>
      <c r="U191" s="3">
        <v>4</v>
      </c>
      <c r="V191" s="3">
        <v>1</v>
      </c>
      <c r="W191" s="3">
        <v>1</v>
      </c>
      <c r="X191" s="3">
        <v>2</v>
      </c>
      <c r="Y191" s="3">
        <v>1</v>
      </c>
      <c r="Z191" s="3">
        <v>2</v>
      </c>
      <c r="AA191" s="2">
        <v>2.25</v>
      </c>
      <c r="AB191" s="2">
        <v>4.25</v>
      </c>
      <c r="AC191" s="3" t="s">
        <v>1109</v>
      </c>
      <c r="AE191" t="s">
        <v>343</v>
      </c>
      <c r="AF191" s="3">
        <v>5</v>
      </c>
      <c r="AG191" s="3">
        <v>5</v>
      </c>
      <c r="AH191" s="3">
        <v>7</v>
      </c>
      <c r="AI191" s="3">
        <v>7</v>
      </c>
      <c r="AJ191" s="3">
        <v>7</v>
      </c>
      <c r="AK191" s="3">
        <v>7</v>
      </c>
      <c r="AL191" s="3">
        <v>8</v>
      </c>
      <c r="AM191" s="3">
        <v>7</v>
      </c>
      <c r="AN191" s="3">
        <v>9</v>
      </c>
      <c r="AO191" s="3">
        <v>5</v>
      </c>
      <c r="AP191" s="3">
        <v>7</v>
      </c>
      <c r="AQ191" s="3">
        <v>9</v>
      </c>
      <c r="AR191" s="3">
        <v>5</v>
      </c>
      <c r="AS191" s="3">
        <v>7</v>
      </c>
      <c r="AT191" s="3">
        <v>5</v>
      </c>
      <c r="AU191" s="3">
        <v>5</v>
      </c>
      <c r="AW191" s="3">
        <v>237</v>
      </c>
    </row>
    <row r="192" spans="1:49" x14ac:dyDescent="0.2">
      <c r="A192" t="s">
        <v>674</v>
      </c>
      <c r="B192" t="s">
        <v>48</v>
      </c>
      <c r="C192" s="3">
        <v>36</v>
      </c>
      <c r="D192" t="s">
        <v>1012</v>
      </c>
      <c r="E192" s="3">
        <v>2</v>
      </c>
      <c r="F192" s="3">
        <v>2</v>
      </c>
      <c r="G192" s="3">
        <v>2</v>
      </c>
      <c r="H192" s="3">
        <v>2</v>
      </c>
      <c r="I192" s="3">
        <v>2</v>
      </c>
      <c r="J192" s="3">
        <v>1</v>
      </c>
      <c r="K192" s="2">
        <v>1.8333333333333333</v>
      </c>
      <c r="L192" s="3">
        <v>1</v>
      </c>
      <c r="M192" s="3">
        <v>2</v>
      </c>
      <c r="N192" s="3">
        <v>2</v>
      </c>
      <c r="O192" s="3">
        <v>3</v>
      </c>
      <c r="P192" s="3">
        <v>4</v>
      </c>
      <c r="Q192" s="3">
        <v>3</v>
      </c>
      <c r="R192" s="5">
        <v>2.5</v>
      </c>
      <c r="S192" s="3">
        <v>4</v>
      </c>
      <c r="T192" s="3">
        <v>4</v>
      </c>
      <c r="U192" s="3">
        <v>4</v>
      </c>
      <c r="V192" s="3">
        <v>4</v>
      </c>
      <c r="W192" s="3">
        <v>5</v>
      </c>
      <c r="X192" s="3">
        <v>5</v>
      </c>
      <c r="Y192" s="3">
        <v>5</v>
      </c>
      <c r="Z192" s="3">
        <v>5</v>
      </c>
      <c r="AA192" s="2">
        <v>4.5</v>
      </c>
      <c r="AB192" s="2">
        <v>3.1</v>
      </c>
      <c r="AC192" s="3" t="s">
        <v>1067</v>
      </c>
      <c r="AE192" t="s">
        <v>344</v>
      </c>
      <c r="AF192" s="3">
        <v>8</v>
      </c>
      <c r="AG192" s="3">
        <v>7</v>
      </c>
      <c r="AH192" s="3">
        <v>8</v>
      </c>
      <c r="AI192" s="3">
        <v>8</v>
      </c>
      <c r="AJ192" s="3">
        <v>8</v>
      </c>
      <c r="AK192" s="3">
        <v>8</v>
      </c>
      <c r="AL192" s="3">
        <v>8</v>
      </c>
      <c r="AM192" s="3">
        <v>8</v>
      </c>
      <c r="AN192" s="3">
        <v>8</v>
      </c>
      <c r="AO192" s="3">
        <v>8</v>
      </c>
      <c r="AP192" s="3">
        <v>8</v>
      </c>
      <c r="AQ192" s="3">
        <v>8</v>
      </c>
      <c r="AR192" s="3">
        <v>8</v>
      </c>
      <c r="AS192" s="3">
        <v>7</v>
      </c>
      <c r="AT192" s="3">
        <v>8</v>
      </c>
      <c r="AU192" s="3">
        <v>8</v>
      </c>
      <c r="AV192" t="s">
        <v>267</v>
      </c>
      <c r="AW192" s="3">
        <v>255</v>
      </c>
    </row>
    <row r="193" spans="1:49" x14ac:dyDescent="0.2">
      <c r="A193" t="s">
        <v>675</v>
      </c>
      <c r="B193" t="s">
        <v>48</v>
      </c>
      <c r="C193" s="3">
        <v>44</v>
      </c>
      <c r="D193" t="s">
        <v>1012</v>
      </c>
      <c r="E193" s="3">
        <v>5</v>
      </c>
      <c r="F193" s="3">
        <v>5</v>
      </c>
      <c r="G193" s="3">
        <v>5</v>
      </c>
      <c r="H193" s="3">
        <v>5</v>
      </c>
      <c r="I193" s="3">
        <v>5</v>
      </c>
      <c r="J193" s="3">
        <v>5</v>
      </c>
      <c r="K193" s="2">
        <v>5</v>
      </c>
      <c r="L193" s="3">
        <v>5</v>
      </c>
      <c r="M193" s="3">
        <v>5</v>
      </c>
      <c r="N193" s="3">
        <v>5</v>
      </c>
      <c r="O193" s="3">
        <v>5</v>
      </c>
      <c r="P193" s="3">
        <v>5</v>
      </c>
      <c r="Q193" s="3">
        <v>5</v>
      </c>
      <c r="R193" s="5">
        <v>5</v>
      </c>
      <c r="S193" s="3">
        <v>5</v>
      </c>
      <c r="T193" s="3">
        <v>3</v>
      </c>
      <c r="U193" s="3">
        <v>5</v>
      </c>
      <c r="V193" s="3">
        <v>3</v>
      </c>
      <c r="W193" s="3">
        <v>3</v>
      </c>
      <c r="X193" s="3">
        <v>4</v>
      </c>
      <c r="Y193" s="3">
        <v>3</v>
      </c>
      <c r="Z193" s="3">
        <v>4</v>
      </c>
      <c r="AA193" s="2">
        <v>3.75</v>
      </c>
      <c r="AB193" s="2">
        <v>4.5</v>
      </c>
      <c r="AC193" s="3" t="s">
        <v>1100</v>
      </c>
      <c r="AE193" t="s">
        <v>345</v>
      </c>
      <c r="AF193" s="3">
        <v>8</v>
      </c>
      <c r="AG193" s="3">
        <v>9</v>
      </c>
      <c r="AH193" s="3">
        <v>8</v>
      </c>
      <c r="AI193" s="3">
        <v>8</v>
      </c>
      <c r="AJ193" s="3">
        <v>9</v>
      </c>
      <c r="AK193" s="3">
        <v>9</v>
      </c>
      <c r="AL193" s="3">
        <v>9</v>
      </c>
      <c r="AM193" s="3">
        <v>9</v>
      </c>
      <c r="AN193" s="3">
        <v>9</v>
      </c>
      <c r="AO193" s="3">
        <v>6</v>
      </c>
      <c r="AP193" s="3">
        <v>7</v>
      </c>
      <c r="AQ193" s="3">
        <v>5</v>
      </c>
      <c r="AR193" s="3">
        <v>5</v>
      </c>
      <c r="AS193" s="3">
        <v>6</v>
      </c>
      <c r="AT193" s="3">
        <v>6</v>
      </c>
      <c r="AU193" s="3">
        <v>6</v>
      </c>
      <c r="AW193" s="3">
        <v>269</v>
      </c>
    </row>
    <row r="194" spans="1:49" x14ac:dyDescent="0.2">
      <c r="A194" t="s">
        <v>676</v>
      </c>
      <c r="B194" t="s">
        <v>48</v>
      </c>
      <c r="C194" s="3">
        <v>27</v>
      </c>
      <c r="D194" t="s">
        <v>954</v>
      </c>
      <c r="E194" s="3">
        <v>5</v>
      </c>
      <c r="F194" s="3">
        <v>5</v>
      </c>
      <c r="G194" s="3">
        <v>6</v>
      </c>
      <c r="H194" s="3">
        <v>5</v>
      </c>
      <c r="I194" s="3">
        <v>5</v>
      </c>
      <c r="J194" s="3">
        <v>5</v>
      </c>
      <c r="K194" s="2">
        <v>5.166666666666667</v>
      </c>
      <c r="L194" s="3">
        <v>5</v>
      </c>
      <c r="M194" s="3">
        <v>5</v>
      </c>
      <c r="N194" s="3">
        <v>5</v>
      </c>
      <c r="O194" s="3">
        <v>5</v>
      </c>
      <c r="P194" s="3">
        <v>5</v>
      </c>
      <c r="Q194" s="3">
        <v>5</v>
      </c>
      <c r="R194" s="5">
        <v>5</v>
      </c>
      <c r="S194" s="3">
        <v>4</v>
      </c>
      <c r="T194" s="3">
        <v>3</v>
      </c>
      <c r="U194" s="3">
        <v>5</v>
      </c>
      <c r="V194" s="3">
        <v>4</v>
      </c>
      <c r="W194" s="3">
        <v>4</v>
      </c>
      <c r="X194" s="3">
        <v>3</v>
      </c>
      <c r="Y194" s="3">
        <v>5</v>
      </c>
      <c r="Z194" s="3">
        <v>2</v>
      </c>
      <c r="AA194" s="2">
        <v>3.75</v>
      </c>
      <c r="AB194" s="2">
        <v>4.55</v>
      </c>
      <c r="AC194" s="3" t="s">
        <v>1067</v>
      </c>
      <c r="AE194" t="s">
        <v>346</v>
      </c>
      <c r="AF194" s="3">
        <v>9</v>
      </c>
      <c r="AG194" s="3">
        <v>9</v>
      </c>
      <c r="AH194" s="3">
        <v>10</v>
      </c>
      <c r="AI194" s="3">
        <v>10</v>
      </c>
      <c r="AJ194" s="3">
        <v>10</v>
      </c>
      <c r="AK194" s="3">
        <v>10</v>
      </c>
      <c r="AL194" s="3">
        <v>10</v>
      </c>
      <c r="AM194" s="3">
        <v>10</v>
      </c>
      <c r="AN194" s="3">
        <v>10</v>
      </c>
      <c r="AO194" s="3">
        <v>10</v>
      </c>
      <c r="AP194" s="3">
        <v>7</v>
      </c>
      <c r="AQ194" s="3">
        <v>8</v>
      </c>
      <c r="AR194" s="3">
        <v>9</v>
      </c>
      <c r="AS194" s="3">
        <v>7</v>
      </c>
      <c r="AT194" s="3">
        <v>10</v>
      </c>
      <c r="AU194" s="3">
        <v>9</v>
      </c>
      <c r="AW194" s="3">
        <v>307</v>
      </c>
    </row>
    <row r="195" spans="1:49" x14ac:dyDescent="0.2">
      <c r="A195" t="s">
        <v>677</v>
      </c>
      <c r="B195" t="s">
        <v>56</v>
      </c>
      <c r="C195" s="3">
        <v>37</v>
      </c>
      <c r="D195" t="s">
        <v>1012</v>
      </c>
      <c r="E195" s="3">
        <v>6</v>
      </c>
      <c r="F195" s="3">
        <v>6</v>
      </c>
      <c r="G195" s="3">
        <v>5</v>
      </c>
      <c r="H195" s="3">
        <v>5</v>
      </c>
      <c r="I195" s="3">
        <v>5</v>
      </c>
      <c r="J195" s="3">
        <v>5</v>
      </c>
      <c r="K195" s="2">
        <v>5.333333333333333</v>
      </c>
      <c r="L195" s="3">
        <v>5</v>
      </c>
      <c r="M195" s="3">
        <v>5</v>
      </c>
      <c r="N195" s="3">
        <v>5</v>
      </c>
      <c r="O195" s="3">
        <v>5</v>
      </c>
      <c r="P195" s="3">
        <v>5</v>
      </c>
      <c r="Q195" s="3">
        <v>5</v>
      </c>
      <c r="R195" s="5">
        <v>5</v>
      </c>
      <c r="S195" s="3">
        <v>5</v>
      </c>
      <c r="T195" s="3">
        <v>3</v>
      </c>
      <c r="U195" s="3">
        <v>4</v>
      </c>
      <c r="V195" s="3">
        <v>3</v>
      </c>
      <c r="W195" s="3">
        <v>5</v>
      </c>
      <c r="X195" s="3">
        <v>5</v>
      </c>
      <c r="Y195" s="3">
        <v>5</v>
      </c>
      <c r="Z195" s="3">
        <v>5</v>
      </c>
      <c r="AA195" s="2">
        <v>4.375</v>
      </c>
      <c r="AB195" s="2">
        <v>4.8499999999999996</v>
      </c>
      <c r="AC195" s="3" t="s">
        <v>1105</v>
      </c>
      <c r="AE195" t="s">
        <v>347</v>
      </c>
      <c r="AF195" s="3">
        <v>3</v>
      </c>
      <c r="AG195" s="3">
        <v>3</v>
      </c>
      <c r="AH195" s="3">
        <v>4</v>
      </c>
      <c r="AI195" s="3">
        <v>9</v>
      </c>
      <c r="AJ195" s="3">
        <v>9</v>
      </c>
      <c r="AK195" s="3">
        <v>9</v>
      </c>
      <c r="AL195" s="3">
        <v>9</v>
      </c>
      <c r="AM195" s="3">
        <v>9</v>
      </c>
      <c r="AN195" s="3">
        <v>9</v>
      </c>
      <c r="AO195" s="3">
        <v>9</v>
      </c>
      <c r="AP195" s="3">
        <v>9</v>
      </c>
      <c r="AQ195" s="3">
        <v>3</v>
      </c>
      <c r="AR195" s="3">
        <v>9</v>
      </c>
      <c r="AS195" s="3">
        <v>9</v>
      </c>
      <c r="AT195" s="3">
        <v>6</v>
      </c>
      <c r="AU195" s="3">
        <v>9</v>
      </c>
      <c r="AW195" s="3">
        <v>324</v>
      </c>
    </row>
    <row r="196" spans="1:49" x14ac:dyDescent="0.2">
      <c r="A196" t="s">
        <v>678</v>
      </c>
      <c r="B196" t="s">
        <v>48</v>
      </c>
      <c r="C196" s="3">
        <v>30</v>
      </c>
      <c r="D196" t="s">
        <v>1012</v>
      </c>
      <c r="E196" s="3">
        <v>2</v>
      </c>
      <c r="F196" s="3">
        <v>6</v>
      </c>
      <c r="G196" s="3">
        <v>3</v>
      </c>
      <c r="H196" s="3">
        <v>6</v>
      </c>
      <c r="I196" s="3">
        <v>5</v>
      </c>
      <c r="J196" s="3">
        <v>5</v>
      </c>
      <c r="K196" s="2">
        <v>4.5</v>
      </c>
      <c r="L196" s="3">
        <v>6</v>
      </c>
      <c r="M196" s="3">
        <v>6</v>
      </c>
      <c r="N196" s="3">
        <v>6</v>
      </c>
      <c r="O196" s="3">
        <v>4</v>
      </c>
      <c r="P196" s="3">
        <v>6</v>
      </c>
      <c r="Q196" s="3">
        <v>6</v>
      </c>
      <c r="R196" s="5">
        <v>5.666666666666667</v>
      </c>
      <c r="S196" s="3">
        <v>5</v>
      </c>
      <c r="T196" s="3">
        <v>2</v>
      </c>
      <c r="U196" s="3">
        <v>2</v>
      </c>
      <c r="V196" s="3">
        <v>2</v>
      </c>
      <c r="W196" s="3">
        <v>3</v>
      </c>
      <c r="X196" s="3">
        <v>3</v>
      </c>
      <c r="Y196" s="3">
        <v>1</v>
      </c>
      <c r="Z196" s="3">
        <v>2</v>
      </c>
      <c r="AA196" s="2">
        <v>2.5</v>
      </c>
      <c r="AB196" s="2">
        <v>4.05</v>
      </c>
      <c r="AC196" s="3" t="s">
        <v>1112</v>
      </c>
      <c r="AD196" t="s">
        <v>348</v>
      </c>
      <c r="AE196" t="s">
        <v>349</v>
      </c>
      <c r="AF196" s="3">
        <v>8</v>
      </c>
      <c r="AG196" s="3">
        <v>9</v>
      </c>
      <c r="AH196" s="3">
        <v>9</v>
      </c>
      <c r="AI196" s="3">
        <v>7</v>
      </c>
      <c r="AJ196" s="3">
        <v>9</v>
      </c>
      <c r="AK196" s="3">
        <v>8</v>
      </c>
      <c r="AL196" s="3">
        <v>9</v>
      </c>
      <c r="AM196" s="3">
        <v>10</v>
      </c>
      <c r="AN196" s="3">
        <v>9</v>
      </c>
      <c r="AO196" s="3">
        <v>8</v>
      </c>
      <c r="AP196" s="3">
        <v>9</v>
      </c>
      <c r="AQ196" s="3">
        <v>10</v>
      </c>
      <c r="AR196" s="3">
        <v>8</v>
      </c>
      <c r="AS196" s="3">
        <v>10</v>
      </c>
      <c r="AT196" s="3">
        <v>9</v>
      </c>
      <c r="AU196" s="3">
        <v>9</v>
      </c>
      <c r="AW196" s="3">
        <v>322</v>
      </c>
    </row>
    <row r="197" spans="1:49" x14ac:dyDescent="0.2">
      <c r="A197" t="s">
        <v>679</v>
      </c>
      <c r="B197" t="s">
        <v>48</v>
      </c>
      <c r="C197" s="3">
        <v>31</v>
      </c>
      <c r="D197" t="s">
        <v>824</v>
      </c>
      <c r="E197" s="3">
        <v>6</v>
      </c>
      <c r="F197" s="3">
        <v>6</v>
      </c>
      <c r="G197" s="3">
        <v>6</v>
      </c>
      <c r="H197" s="3">
        <v>5</v>
      </c>
      <c r="I197" s="3">
        <v>6</v>
      </c>
      <c r="J197" s="3">
        <v>6</v>
      </c>
      <c r="K197" s="2">
        <v>5.833333333333333</v>
      </c>
      <c r="L197" s="3">
        <v>6</v>
      </c>
      <c r="M197" s="3">
        <v>6</v>
      </c>
      <c r="N197" s="3">
        <v>6</v>
      </c>
      <c r="O197" s="3">
        <v>6</v>
      </c>
      <c r="P197" s="3">
        <v>6</v>
      </c>
      <c r="Q197" s="3">
        <v>6</v>
      </c>
      <c r="R197" s="5">
        <v>6</v>
      </c>
      <c r="S197" s="3">
        <v>5</v>
      </c>
      <c r="T197" s="3">
        <v>5</v>
      </c>
      <c r="U197" s="3">
        <v>5</v>
      </c>
      <c r="V197" s="3">
        <v>5</v>
      </c>
      <c r="W197" s="3">
        <v>5</v>
      </c>
      <c r="X197" s="3">
        <v>5</v>
      </c>
      <c r="Y197" s="3">
        <v>5</v>
      </c>
      <c r="Z197" s="3">
        <v>5</v>
      </c>
      <c r="AA197" s="2">
        <v>5</v>
      </c>
      <c r="AB197" s="2">
        <v>5.55</v>
      </c>
      <c r="AC197" s="3" t="s">
        <v>1095</v>
      </c>
      <c r="AE197" t="s">
        <v>350</v>
      </c>
      <c r="AF197" s="3">
        <v>9</v>
      </c>
      <c r="AG197" s="3">
        <v>9</v>
      </c>
      <c r="AH197" s="3">
        <v>8</v>
      </c>
      <c r="AI197" s="3">
        <v>8</v>
      </c>
      <c r="AJ197" s="3">
        <v>8</v>
      </c>
      <c r="AK197" s="3">
        <v>7</v>
      </c>
      <c r="AL197" s="3">
        <v>7</v>
      </c>
      <c r="AM197" s="3">
        <v>8</v>
      </c>
      <c r="AN197" s="3">
        <v>8</v>
      </c>
      <c r="AO197" s="3">
        <v>8</v>
      </c>
      <c r="AP197" s="3">
        <v>8</v>
      </c>
      <c r="AQ197" s="3">
        <v>6</v>
      </c>
      <c r="AR197" s="3">
        <v>5</v>
      </c>
      <c r="AS197" s="3">
        <v>5</v>
      </c>
      <c r="AT197" s="3">
        <v>5</v>
      </c>
      <c r="AU197" s="3">
        <v>5</v>
      </c>
      <c r="AW197" s="3">
        <v>319</v>
      </c>
    </row>
    <row r="198" spans="1:49" x14ac:dyDescent="0.2">
      <c r="A198" t="s">
        <v>682</v>
      </c>
      <c r="B198" t="s">
        <v>48</v>
      </c>
      <c r="C198" s="3">
        <v>19</v>
      </c>
      <c r="D198" t="s">
        <v>986</v>
      </c>
      <c r="E198" s="3">
        <v>5</v>
      </c>
      <c r="F198" s="3">
        <v>3</v>
      </c>
      <c r="G198" s="3">
        <v>5</v>
      </c>
      <c r="H198" s="3">
        <v>5</v>
      </c>
      <c r="I198" s="3">
        <v>5</v>
      </c>
      <c r="J198" s="3">
        <v>5</v>
      </c>
      <c r="K198" s="2">
        <v>4.666666666666667</v>
      </c>
      <c r="L198" s="3">
        <v>5</v>
      </c>
      <c r="M198" s="3">
        <v>5</v>
      </c>
      <c r="N198" s="3">
        <v>5</v>
      </c>
      <c r="O198" s="3">
        <v>5</v>
      </c>
      <c r="P198" s="3">
        <v>5</v>
      </c>
      <c r="Q198" s="3">
        <v>6</v>
      </c>
      <c r="R198" s="5">
        <v>5.166666666666667</v>
      </c>
      <c r="S198" s="3">
        <v>6</v>
      </c>
      <c r="T198" s="3">
        <v>2</v>
      </c>
      <c r="U198" s="3">
        <v>2</v>
      </c>
      <c r="V198" s="3">
        <v>4</v>
      </c>
      <c r="W198" s="3">
        <v>2</v>
      </c>
      <c r="X198" s="3">
        <v>2</v>
      </c>
      <c r="Y198" s="3">
        <v>2</v>
      </c>
      <c r="Z198" s="3">
        <v>2</v>
      </c>
      <c r="AA198" s="2">
        <v>2.75</v>
      </c>
      <c r="AB198" s="2">
        <v>4.05</v>
      </c>
      <c r="AC198" s="3" t="s">
        <v>1074</v>
      </c>
      <c r="AE198" t="s">
        <v>353</v>
      </c>
      <c r="AF198" s="3">
        <v>9</v>
      </c>
      <c r="AG198" s="3">
        <v>9</v>
      </c>
      <c r="AH198" s="3">
        <v>8</v>
      </c>
      <c r="AI198" s="3">
        <v>9</v>
      </c>
      <c r="AJ198" s="3">
        <v>8</v>
      </c>
      <c r="AK198" s="3">
        <v>9</v>
      </c>
      <c r="AL198" s="3">
        <v>8</v>
      </c>
      <c r="AM198" s="3">
        <v>8</v>
      </c>
      <c r="AN198" s="3">
        <v>9</v>
      </c>
      <c r="AO198" s="3">
        <v>10</v>
      </c>
      <c r="AP198" s="3">
        <v>9</v>
      </c>
      <c r="AQ198" s="3">
        <v>10</v>
      </c>
      <c r="AR198" s="3">
        <v>9</v>
      </c>
      <c r="AS198" s="3">
        <v>9</v>
      </c>
      <c r="AT198" s="3">
        <v>9</v>
      </c>
      <c r="AU198" s="3">
        <v>9</v>
      </c>
      <c r="AV198" t="s">
        <v>354</v>
      </c>
      <c r="AW198" s="3">
        <v>346</v>
      </c>
    </row>
    <row r="199" spans="1:49" x14ac:dyDescent="0.2">
      <c r="A199" t="s">
        <v>683</v>
      </c>
      <c r="B199" t="s">
        <v>48</v>
      </c>
      <c r="C199" s="3">
        <v>21</v>
      </c>
      <c r="D199" t="s">
        <v>878</v>
      </c>
      <c r="E199" s="3">
        <v>6</v>
      </c>
      <c r="F199" s="3">
        <v>5</v>
      </c>
      <c r="G199" s="3">
        <v>4</v>
      </c>
      <c r="H199" s="3">
        <v>6</v>
      </c>
      <c r="I199" s="3">
        <v>5</v>
      </c>
      <c r="J199" s="3">
        <v>5</v>
      </c>
      <c r="K199" s="2">
        <v>5.166666666666667</v>
      </c>
      <c r="L199" s="3">
        <v>5</v>
      </c>
      <c r="M199" s="3">
        <v>5</v>
      </c>
      <c r="N199" s="3">
        <v>4</v>
      </c>
      <c r="O199" s="3">
        <v>5</v>
      </c>
      <c r="P199" s="3">
        <v>6</v>
      </c>
      <c r="Q199" s="3">
        <v>5</v>
      </c>
      <c r="R199" s="5">
        <v>5</v>
      </c>
      <c r="S199" s="3">
        <v>5</v>
      </c>
      <c r="T199" s="3">
        <v>4</v>
      </c>
      <c r="U199" s="3">
        <v>4</v>
      </c>
      <c r="V199" s="3">
        <v>3</v>
      </c>
      <c r="W199" s="3">
        <v>3</v>
      </c>
      <c r="X199" s="3">
        <v>4</v>
      </c>
      <c r="Y199" s="3">
        <v>4</v>
      </c>
      <c r="Z199" s="3">
        <v>4</v>
      </c>
      <c r="AA199" s="2">
        <v>3.875</v>
      </c>
      <c r="AB199" s="2">
        <v>4.5999999999999996</v>
      </c>
      <c r="AC199" s="3" t="s">
        <v>1089</v>
      </c>
      <c r="AE199" t="s">
        <v>355</v>
      </c>
      <c r="AF199" s="3">
        <v>5</v>
      </c>
      <c r="AG199" s="3">
        <v>7</v>
      </c>
      <c r="AH199" s="3">
        <v>7</v>
      </c>
      <c r="AI199" s="3">
        <v>3</v>
      </c>
      <c r="AJ199" s="3">
        <v>9</v>
      </c>
      <c r="AK199" s="3">
        <v>6</v>
      </c>
      <c r="AL199" s="3">
        <v>7</v>
      </c>
      <c r="AM199" s="3">
        <v>1</v>
      </c>
      <c r="AN199" s="3">
        <v>1</v>
      </c>
      <c r="AO199" s="3">
        <v>3</v>
      </c>
      <c r="AP199" s="3">
        <v>9</v>
      </c>
      <c r="AQ199" s="3">
        <v>5</v>
      </c>
      <c r="AR199" s="3">
        <v>0</v>
      </c>
      <c r="AS199" s="3">
        <v>0</v>
      </c>
      <c r="AT199" s="3">
        <v>0</v>
      </c>
      <c r="AU199" s="3">
        <v>4</v>
      </c>
      <c r="AW199" s="3">
        <v>356</v>
      </c>
    </row>
    <row r="200" spans="1:49" x14ac:dyDescent="0.2">
      <c r="A200" t="s">
        <v>684</v>
      </c>
      <c r="B200" t="s">
        <v>60</v>
      </c>
      <c r="C200" s="3">
        <v>23</v>
      </c>
      <c r="D200" t="s">
        <v>954</v>
      </c>
      <c r="E200" s="3">
        <v>6</v>
      </c>
      <c r="F200" s="3">
        <v>6</v>
      </c>
      <c r="G200" s="3">
        <v>6</v>
      </c>
      <c r="H200" s="3">
        <v>6</v>
      </c>
      <c r="I200" s="3">
        <v>6</v>
      </c>
      <c r="J200" s="3">
        <v>6</v>
      </c>
      <c r="K200" s="2">
        <v>6</v>
      </c>
      <c r="L200" s="3">
        <v>6</v>
      </c>
      <c r="M200" s="3">
        <v>6</v>
      </c>
      <c r="N200" s="3">
        <v>6</v>
      </c>
      <c r="O200" s="3">
        <v>6</v>
      </c>
      <c r="P200" s="3">
        <v>6</v>
      </c>
      <c r="Q200" s="3">
        <v>6</v>
      </c>
      <c r="R200" s="5">
        <v>6</v>
      </c>
      <c r="S200" s="3">
        <v>6</v>
      </c>
      <c r="T200" s="3">
        <v>3</v>
      </c>
      <c r="U200" s="3">
        <v>5</v>
      </c>
      <c r="V200" s="3">
        <v>3</v>
      </c>
      <c r="W200" s="3">
        <v>3</v>
      </c>
      <c r="X200" s="3">
        <v>2</v>
      </c>
      <c r="Y200" s="3">
        <v>3</v>
      </c>
      <c r="Z200" s="3">
        <v>5</v>
      </c>
      <c r="AA200" s="2">
        <v>3.75</v>
      </c>
      <c r="AB200" s="2">
        <v>5.0999999999999996</v>
      </c>
      <c r="AC200" s="3" t="s">
        <v>1089</v>
      </c>
      <c r="AE200" t="s">
        <v>356</v>
      </c>
      <c r="AF200" s="3">
        <v>7</v>
      </c>
      <c r="AG200" s="3">
        <v>8</v>
      </c>
      <c r="AH200" s="3">
        <v>8</v>
      </c>
      <c r="AI200" s="3">
        <v>8</v>
      </c>
      <c r="AJ200" s="3">
        <v>8</v>
      </c>
      <c r="AK200" s="3">
        <v>8</v>
      </c>
      <c r="AL200" s="3">
        <v>7</v>
      </c>
      <c r="AM200" s="3">
        <v>8</v>
      </c>
      <c r="AN200" s="3">
        <v>8</v>
      </c>
      <c r="AO200" s="3">
        <v>6</v>
      </c>
      <c r="AP200" s="3">
        <v>6</v>
      </c>
      <c r="AQ200" s="3">
        <v>7</v>
      </c>
      <c r="AR200" s="3">
        <v>8</v>
      </c>
      <c r="AS200" s="3">
        <v>6</v>
      </c>
      <c r="AT200" s="3">
        <v>3</v>
      </c>
      <c r="AU200" s="3">
        <v>6</v>
      </c>
      <c r="AW200" s="3">
        <v>361</v>
      </c>
    </row>
    <row r="201" spans="1:49" x14ac:dyDescent="0.2">
      <c r="A201" t="s">
        <v>685</v>
      </c>
      <c r="B201" t="s">
        <v>60</v>
      </c>
      <c r="C201" s="3">
        <v>34</v>
      </c>
      <c r="D201" t="s">
        <v>838</v>
      </c>
      <c r="E201" s="3">
        <v>2</v>
      </c>
      <c r="F201" s="3">
        <v>5</v>
      </c>
      <c r="G201" s="3">
        <v>5</v>
      </c>
      <c r="H201" s="3">
        <v>5</v>
      </c>
      <c r="I201" s="3">
        <v>5</v>
      </c>
      <c r="J201" s="3">
        <v>5</v>
      </c>
      <c r="K201" s="2">
        <v>4.5</v>
      </c>
      <c r="L201" s="3">
        <v>5</v>
      </c>
      <c r="M201" s="3">
        <v>5</v>
      </c>
      <c r="N201" s="3">
        <v>5</v>
      </c>
      <c r="O201" s="3">
        <v>5</v>
      </c>
      <c r="P201" s="3">
        <v>5</v>
      </c>
      <c r="Q201" s="3">
        <v>5</v>
      </c>
      <c r="R201" s="5">
        <v>5</v>
      </c>
      <c r="S201" s="3">
        <v>5</v>
      </c>
      <c r="T201" s="3">
        <v>4</v>
      </c>
      <c r="U201" s="3">
        <v>4</v>
      </c>
      <c r="V201" s="3">
        <v>4</v>
      </c>
      <c r="W201" s="3">
        <v>4</v>
      </c>
      <c r="X201" s="3">
        <v>4</v>
      </c>
      <c r="Y201" s="3">
        <v>4</v>
      </c>
      <c r="Z201" s="3">
        <v>4</v>
      </c>
      <c r="AA201" s="2">
        <v>4.125</v>
      </c>
      <c r="AB201" s="2">
        <v>4.5</v>
      </c>
      <c r="AC201" s="3" t="s">
        <v>1098</v>
      </c>
      <c r="AE201" t="s">
        <v>357</v>
      </c>
      <c r="AF201" s="3">
        <v>9</v>
      </c>
      <c r="AG201" s="3">
        <v>9</v>
      </c>
      <c r="AH201" s="3">
        <v>9</v>
      </c>
      <c r="AI201" s="3">
        <v>9</v>
      </c>
      <c r="AJ201" s="3">
        <v>9</v>
      </c>
      <c r="AK201" s="3">
        <v>8</v>
      </c>
      <c r="AL201" s="3">
        <v>8</v>
      </c>
      <c r="AM201" s="3">
        <v>7</v>
      </c>
      <c r="AN201" s="3">
        <v>7</v>
      </c>
      <c r="AO201" s="3">
        <v>9</v>
      </c>
      <c r="AP201" s="3">
        <v>9</v>
      </c>
      <c r="AQ201" s="3">
        <v>4</v>
      </c>
      <c r="AR201" s="3">
        <v>7</v>
      </c>
      <c r="AS201" s="3">
        <v>7</v>
      </c>
      <c r="AT201" s="3">
        <v>9</v>
      </c>
      <c r="AU201" s="3">
        <v>7</v>
      </c>
      <c r="AW201" s="3">
        <v>364</v>
      </c>
    </row>
    <row r="202" spans="1:49" x14ac:dyDescent="0.2">
      <c r="A202" t="s">
        <v>686</v>
      </c>
      <c r="B202" t="s">
        <v>60</v>
      </c>
      <c r="C202" s="3">
        <v>18</v>
      </c>
      <c r="D202" t="s">
        <v>1012</v>
      </c>
      <c r="E202" s="3">
        <v>5</v>
      </c>
      <c r="F202" s="3">
        <v>4</v>
      </c>
      <c r="G202" s="3">
        <v>4</v>
      </c>
      <c r="H202" s="3">
        <v>5</v>
      </c>
      <c r="I202" s="3">
        <v>4</v>
      </c>
      <c r="J202" s="3">
        <v>5</v>
      </c>
      <c r="K202" s="2">
        <v>4.5</v>
      </c>
      <c r="L202" s="3">
        <v>5</v>
      </c>
      <c r="M202" s="3">
        <v>4</v>
      </c>
      <c r="N202" s="3">
        <v>3</v>
      </c>
      <c r="O202" s="3">
        <v>6</v>
      </c>
      <c r="P202" s="3">
        <v>4</v>
      </c>
      <c r="Q202" s="3">
        <v>4</v>
      </c>
      <c r="R202" s="5">
        <v>4.333333333333333</v>
      </c>
      <c r="S202" s="3">
        <v>5</v>
      </c>
      <c r="T202" s="3">
        <v>5</v>
      </c>
      <c r="U202" s="3">
        <v>5</v>
      </c>
      <c r="V202" s="3">
        <v>3</v>
      </c>
      <c r="W202" s="3">
        <v>5</v>
      </c>
      <c r="X202" s="3">
        <v>4</v>
      </c>
      <c r="Y202" s="3">
        <v>4</v>
      </c>
      <c r="Z202" s="3">
        <v>5</v>
      </c>
      <c r="AA202" s="2">
        <v>4.5</v>
      </c>
      <c r="AB202" s="2">
        <v>4.45</v>
      </c>
      <c r="AC202" s="3" t="s">
        <v>1090</v>
      </c>
      <c r="AE202" t="s">
        <v>358</v>
      </c>
      <c r="AF202" s="3">
        <v>8</v>
      </c>
      <c r="AG202" s="3">
        <v>9</v>
      </c>
      <c r="AH202" s="3">
        <v>6</v>
      </c>
      <c r="AI202" s="3">
        <v>7</v>
      </c>
      <c r="AJ202" s="3">
        <v>8</v>
      </c>
      <c r="AK202" s="3">
        <v>4</v>
      </c>
      <c r="AL202" s="3">
        <v>5</v>
      </c>
      <c r="AM202" s="3">
        <v>8</v>
      </c>
      <c r="AN202" s="3">
        <v>7</v>
      </c>
      <c r="AO202" s="3">
        <v>7</v>
      </c>
      <c r="AP202" s="3">
        <v>6</v>
      </c>
      <c r="AQ202" s="3">
        <v>3</v>
      </c>
      <c r="AR202" s="3">
        <v>3</v>
      </c>
      <c r="AS202" s="3">
        <v>3</v>
      </c>
      <c r="AT202" s="3">
        <v>2</v>
      </c>
      <c r="AU202" s="3">
        <v>5</v>
      </c>
      <c r="AW202" s="3">
        <v>355</v>
      </c>
    </row>
    <row r="203" spans="1:49" x14ac:dyDescent="0.2">
      <c r="A203" t="s">
        <v>687</v>
      </c>
      <c r="B203" t="s">
        <v>48</v>
      </c>
      <c r="C203" s="3">
        <v>25</v>
      </c>
      <c r="D203" t="s">
        <v>1012</v>
      </c>
      <c r="E203" s="3">
        <v>6</v>
      </c>
      <c r="F203" s="3">
        <v>6</v>
      </c>
      <c r="G203" s="3">
        <v>5</v>
      </c>
      <c r="H203" s="3">
        <v>6</v>
      </c>
      <c r="I203" s="3">
        <v>6</v>
      </c>
      <c r="J203" s="3">
        <v>5</v>
      </c>
      <c r="K203" s="2">
        <v>5.666666666666667</v>
      </c>
      <c r="L203" s="3">
        <v>6</v>
      </c>
      <c r="M203" s="3">
        <v>6</v>
      </c>
      <c r="N203" s="3">
        <v>5</v>
      </c>
      <c r="O203" s="3">
        <v>5</v>
      </c>
      <c r="P203" s="3">
        <v>5</v>
      </c>
      <c r="Q203" s="3">
        <v>6</v>
      </c>
      <c r="R203" s="5">
        <v>5.5</v>
      </c>
      <c r="S203" s="3">
        <v>4</v>
      </c>
      <c r="T203" s="3">
        <v>2</v>
      </c>
      <c r="U203" s="3">
        <v>1</v>
      </c>
      <c r="V203" s="3">
        <v>5</v>
      </c>
      <c r="W203" s="3">
        <v>2</v>
      </c>
      <c r="X203" s="3">
        <v>2</v>
      </c>
      <c r="Y203" s="3">
        <v>2</v>
      </c>
      <c r="Z203" s="3">
        <v>2</v>
      </c>
      <c r="AA203" s="2">
        <v>2.5</v>
      </c>
      <c r="AB203" s="2">
        <v>4.3499999999999996</v>
      </c>
      <c r="AC203" s="3" t="s">
        <v>1072</v>
      </c>
      <c r="AE203" t="s">
        <v>359</v>
      </c>
      <c r="AF203" s="3">
        <v>5</v>
      </c>
      <c r="AG203" s="3">
        <v>9</v>
      </c>
      <c r="AH203" s="3">
        <v>10</v>
      </c>
      <c r="AI203" s="3">
        <v>9</v>
      </c>
      <c r="AJ203" s="3">
        <v>10</v>
      </c>
      <c r="AK203" s="3">
        <v>8</v>
      </c>
      <c r="AL203" s="3">
        <v>9</v>
      </c>
      <c r="AM203" s="3">
        <v>9</v>
      </c>
      <c r="AN203" s="3">
        <v>8</v>
      </c>
      <c r="AO203" s="3">
        <v>8</v>
      </c>
      <c r="AP203" s="3">
        <v>9</v>
      </c>
      <c r="AQ203" s="3">
        <v>10</v>
      </c>
      <c r="AR203" s="3">
        <v>4</v>
      </c>
      <c r="AS203" s="3">
        <v>7</v>
      </c>
      <c r="AT203" s="3">
        <v>0</v>
      </c>
      <c r="AU203" s="3">
        <v>9</v>
      </c>
      <c r="AW203" s="3">
        <v>373</v>
      </c>
    </row>
    <row r="204" spans="1:49" x14ac:dyDescent="0.2">
      <c r="A204" t="s">
        <v>688</v>
      </c>
      <c r="B204" t="s">
        <v>48</v>
      </c>
      <c r="C204" s="3">
        <v>48</v>
      </c>
      <c r="D204" t="s">
        <v>987</v>
      </c>
      <c r="E204" s="3">
        <v>5</v>
      </c>
      <c r="F204" s="3">
        <v>4</v>
      </c>
      <c r="G204" s="3">
        <v>5</v>
      </c>
      <c r="H204" s="3">
        <v>5</v>
      </c>
      <c r="I204" s="3">
        <v>5</v>
      </c>
      <c r="J204" s="3">
        <v>5</v>
      </c>
      <c r="K204" s="2">
        <v>4.833333333333333</v>
      </c>
      <c r="L204" s="3">
        <v>6</v>
      </c>
      <c r="M204" s="3">
        <v>5</v>
      </c>
      <c r="N204" s="3">
        <v>5</v>
      </c>
      <c r="O204" s="3">
        <v>5</v>
      </c>
      <c r="P204" s="3">
        <v>5</v>
      </c>
      <c r="Q204" s="3">
        <v>5</v>
      </c>
      <c r="R204" s="5">
        <v>5.166666666666667</v>
      </c>
      <c r="S204" s="3">
        <v>6</v>
      </c>
      <c r="T204" s="3">
        <v>4</v>
      </c>
      <c r="U204" s="3">
        <v>5</v>
      </c>
      <c r="V204" s="3">
        <v>5</v>
      </c>
      <c r="W204" s="3">
        <v>4</v>
      </c>
      <c r="X204" s="3">
        <v>5</v>
      </c>
      <c r="Y204" s="3">
        <v>5</v>
      </c>
      <c r="Z204" s="3">
        <v>5</v>
      </c>
      <c r="AA204" s="2">
        <v>4.875</v>
      </c>
      <c r="AB204" s="2">
        <v>4.95</v>
      </c>
      <c r="AC204" s="3" t="s">
        <v>1089</v>
      </c>
      <c r="AE204" t="s">
        <v>360</v>
      </c>
      <c r="AF204" s="3">
        <v>9</v>
      </c>
      <c r="AG204" s="3">
        <v>8</v>
      </c>
      <c r="AH204" s="3">
        <v>8</v>
      </c>
      <c r="AI204" s="3">
        <v>8</v>
      </c>
      <c r="AJ204" s="3">
        <v>9</v>
      </c>
      <c r="AK204" s="3">
        <v>8</v>
      </c>
      <c r="AL204" s="3">
        <v>9</v>
      </c>
      <c r="AM204" s="3">
        <v>8</v>
      </c>
      <c r="AN204" s="3">
        <v>9</v>
      </c>
      <c r="AO204" s="3">
        <v>10</v>
      </c>
      <c r="AP204" s="3">
        <v>9</v>
      </c>
      <c r="AQ204" s="3">
        <v>1</v>
      </c>
      <c r="AR204" s="3">
        <v>3</v>
      </c>
      <c r="AS204" s="3">
        <v>6</v>
      </c>
      <c r="AT204" s="3">
        <v>8</v>
      </c>
      <c r="AU204" s="3">
        <v>8</v>
      </c>
      <c r="AW204" s="3">
        <v>382</v>
      </c>
    </row>
    <row r="205" spans="1:49" x14ac:dyDescent="0.2">
      <c r="A205" t="s">
        <v>689</v>
      </c>
      <c r="B205" t="s">
        <v>48</v>
      </c>
      <c r="C205" s="3">
        <v>19</v>
      </c>
      <c r="D205" t="s">
        <v>953</v>
      </c>
      <c r="E205" s="3">
        <v>5</v>
      </c>
      <c r="F205" s="3">
        <v>1</v>
      </c>
      <c r="G205" s="3">
        <v>1</v>
      </c>
      <c r="H205" s="3">
        <v>4</v>
      </c>
      <c r="I205" s="3">
        <v>2</v>
      </c>
      <c r="J205" s="3">
        <v>3</v>
      </c>
      <c r="K205" s="2">
        <v>2.6666666666666665</v>
      </c>
      <c r="L205" s="3">
        <v>5</v>
      </c>
      <c r="M205" s="3">
        <v>2</v>
      </c>
      <c r="N205" s="3">
        <v>3</v>
      </c>
      <c r="O205" s="3">
        <v>2</v>
      </c>
      <c r="P205" s="3">
        <v>3</v>
      </c>
      <c r="Q205" s="3">
        <v>3</v>
      </c>
      <c r="R205" s="5">
        <v>3</v>
      </c>
      <c r="S205" s="3">
        <v>5</v>
      </c>
      <c r="T205" s="3">
        <v>3</v>
      </c>
      <c r="U205" s="3">
        <v>3</v>
      </c>
      <c r="V205" s="3">
        <v>3</v>
      </c>
      <c r="W205" s="3">
        <v>3</v>
      </c>
      <c r="X205" s="3">
        <v>3</v>
      </c>
      <c r="Y205" s="3">
        <v>4</v>
      </c>
      <c r="Z205" s="3">
        <v>3</v>
      </c>
      <c r="AA205" s="2">
        <v>3.375</v>
      </c>
      <c r="AB205" s="2">
        <v>3.05</v>
      </c>
      <c r="AC205" s="3" t="s">
        <v>1089</v>
      </c>
      <c r="AE205" t="s">
        <v>361</v>
      </c>
      <c r="AF205" s="3">
        <v>1</v>
      </c>
      <c r="AG205" s="3">
        <v>1</v>
      </c>
      <c r="AH205" s="3">
        <v>3</v>
      </c>
      <c r="AI205" s="3">
        <v>4</v>
      </c>
      <c r="AJ205" s="3">
        <v>5</v>
      </c>
      <c r="AK205" s="3">
        <v>6</v>
      </c>
      <c r="AL205" s="3">
        <v>7</v>
      </c>
      <c r="AM205" s="3">
        <v>6</v>
      </c>
      <c r="AN205" s="3">
        <v>5</v>
      </c>
      <c r="AO205" s="3">
        <v>5</v>
      </c>
      <c r="AP205" s="3">
        <v>7</v>
      </c>
      <c r="AQ205" s="3">
        <v>0</v>
      </c>
      <c r="AR205" s="3">
        <v>2</v>
      </c>
      <c r="AS205" s="3">
        <v>2</v>
      </c>
      <c r="AT205" s="3">
        <v>1</v>
      </c>
      <c r="AU205" s="3">
        <v>2</v>
      </c>
      <c r="AW205" s="3">
        <v>399</v>
      </c>
    </row>
    <row r="206" spans="1:49" x14ac:dyDescent="0.2">
      <c r="A206" t="s">
        <v>690</v>
      </c>
      <c r="B206" t="s">
        <v>48</v>
      </c>
      <c r="C206" s="3">
        <v>21</v>
      </c>
      <c r="D206" t="s">
        <v>866</v>
      </c>
      <c r="E206" s="3">
        <v>5</v>
      </c>
      <c r="F206" s="3">
        <v>4</v>
      </c>
      <c r="G206" s="3">
        <v>5</v>
      </c>
      <c r="H206" s="3">
        <v>5</v>
      </c>
      <c r="I206" s="3">
        <v>3</v>
      </c>
      <c r="J206" s="3">
        <v>6</v>
      </c>
      <c r="K206" s="2">
        <v>4.666666666666667</v>
      </c>
      <c r="L206" s="3">
        <v>5</v>
      </c>
      <c r="M206" s="3">
        <v>3</v>
      </c>
      <c r="N206" s="3">
        <v>4</v>
      </c>
      <c r="O206" s="3">
        <v>3</v>
      </c>
      <c r="P206" s="3">
        <v>4</v>
      </c>
      <c r="Q206" s="3">
        <v>3</v>
      </c>
      <c r="R206" s="5">
        <v>3.6666666666666665</v>
      </c>
      <c r="S206" s="3">
        <v>5</v>
      </c>
      <c r="T206" s="3">
        <v>3</v>
      </c>
      <c r="U206" s="3">
        <v>2</v>
      </c>
      <c r="V206" s="3">
        <v>4</v>
      </c>
      <c r="W206" s="3">
        <v>2</v>
      </c>
      <c r="X206" s="3">
        <v>2</v>
      </c>
      <c r="Y206" s="3">
        <v>3</v>
      </c>
      <c r="Z206" s="3">
        <v>4</v>
      </c>
      <c r="AA206" s="2">
        <v>3.125</v>
      </c>
      <c r="AB206" s="2">
        <v>3.75</v>
      </c>
      <c r="AC206" s="3" t="s">
        <v>1089</v>
      </c>
      <c r="AE206" t="s">
        <v>362</v>
      </c>
      <c r="AF206" s="3">
        <v>3</v>
      </c>
      <c r="AG206" s="3">
        <v>4</v>
      </c>
      <c r="AH206" s="3">
        <v>3</v>
      </c>
      <c r="AI206" s="3">
        <v>4</v>
      </c>
      <c r="AJ206" s="3">
        <v>5</v>
      </c>
      <c r="AK206" s="3">
        <v>4</v>
      </c>
      <c r="AL206" s="3">
        <v>4</v>
      </c>
      <c r="AM206" s="3">
        <v>4</v>
      </c>
      <c r="AN206" s="3">
        <v>3</v>
      </c>
      <c r="AO206" s="3">
        <v>4</v>
      </c>
      <c r="AP206" s="3">
        <v>4</v>
      </c>
      <c r="AQ206" s="3">
        <v>1</v>
      </c>
      <c r="AR206" s="3">
        <v>2</v>
      </c>
      <c r="AS206" s="3">
        <v>4</v>
      </c>
      <c r="AT206" s="3">
        <v>4</v>
      </c>
      <c r="AU206" s="3">
        <v>4</v>
      </c>
      <c r="AW206" s="3">
        <v>405</v>
      </c>
    </row>
    <row r="207" spans="1:49" x14ac:dyDescent="0.2">
      <c r="A207" t="s">
        <v>691</v>
      </c>
      <c r="B207" t="s">
        <v>48</v>
      </c>
      <c r="C207" s="3">
        <v>24</v>
      </c>
      <c r="D207" t="s">
        <v>983</v>
      </c>
      <c r="E207" s="3">
        <v>6</v>
      </c>
      <c r="F207" s="3">
        <v>6</v>
      </c>
      <c r="G207" s="3">
        <v>5</v>
      </c>
      <c r="H207" s="3">
        <v>5</v>
      </c>
      <c r="I207" s="3">
        <v>5</v>
      </c>
      <c r="J207" s="3">
        <v>5</v>
      </c>
      <c r="K207" s="2">
        <v>5.333333333333333</v>
      </c>
      <c r="L207" s="3">
        <v>6</v>
      </c>
      <c r="M207" s="3">
        <v>6</v>
      </c>
      <c r="N207" s="3">
        <v>6</v>
      </c>
      <c r="O207" s="3">
        <v>6</v>
      </c>
      <c r="P207" s="3">
        <v>5</v>
      </c>
      <c r="Q207" s="3">
        <v>5</v>
      </c>
      <c r="R207" s="5">
        <v>5.666666666666667</v>
      </c>
      <c r="S207" s="3">
        <v>5</v>
      </c>
      <c r="T207" s="3">
        <v>2</v>
      </c>
      <c r="U207" s="3">
        <v>4</v>
      </c>
      <c r="V207" s="3">
        <v>5</v>
      </c>
      <c r="W207" s="3">
        <v>4</v>
      </c>
      <c r="X207" s="3">
        <v>3</v>
      </c>
      <c r="Y207" s="3">
        <v>2</v>
      </c>
      <c r="Z207" s="3">
        <v>2</v>
      </c>
      <c r="AA207" s="2">
        <v>3.375</v>
      </c>
      <c r="AB207" s="2">
        <v>4.6500000000000004</v>
      </c>
      <c r="AC207" s="3" t="s">
        <v>1077</v>
      </c>
      <c r="AE207" t="s">
        <v>363</v>
      </c>
      <c r="AF207" s="3">
        <v>8</v>
      </c>
      <c r="AG207" s="3">
        <v>10</v>
      </c>
      <c r="AH207" s="3">
        <v>10</v>
      </c>
      <c r="AI207" s="3">
        <v>10</v>
      </c>
      <c r="AJ207" s="3">
        <v>9</v>
      </c>
      <c r="AK207" s="3">
        <v>9</v>
      </c>
      <c r="AL207" s="3">
        <v>9</v>
      </c>
      <c r="AM207" s="3">
        <v>10</v>
      </c>
      <c r="AN207" s="3">
        <v>10</v>
      </c>
      <c r="AO207" s="3">
        <v>8</v>
      </c>
      <c r="AP207" s="3">
        <v>9</v>
      </c>
      <c r="AQ207" s="3">
        <v>4</v>
      </c>
      <c r="AR207" s="3">
        <v>9</v>
      </c>
      <c r="AS207" s="3">
        <v>7</v>
      </c>
      <c r="AT207" s="3">
        <v>1</v>
      </c>
      <c r="AU207" s="3">
        <v>6</v>
      </c>
      <c r="AV207" t="s">
        <v>364</v>
      </c>
      <c r="AW207" s="3">
        <v>396</v>
      </c>
    </row>
    <row r="208" spans="1:49" x14ac:dyDescent="0.2">
      <c r="A208" t="s">
        <v>692</v>
      </c>
      <c r="B208" t="s">
        <v>48</v>
      </c>
      <c r="C208" s="3">
        <v>56</v>
      </c>
      <c r="D208" t="s">
        <v>1013</v>
      </c>
      <c r="E208" s="3">
        <v>5</v>
      </c>
      <c r="F208" s="3">
        <v>5</v>
      </c>
      <c r="G208" s="3">
        <v>5</v>
      </c>
      <c r="H208" s="3">
        <v>5</v>
      </c>
      <c r="I208" s="3">
        <v>5</v>
      </c>
      <c r="J208" s="3">
        <v>5</v>
      </c>
      <c r="K208" s="2">
        <v>5</v>
      </c>
      <c r="L208" s="3">
        <v>6</v>
      </c>
      <c r="M208" s="3">
        <v>5</v>
      </c>
      <c r="N208" s="3">
        <v>5</v>
      </c>
      <c r="O208" s="3">
        <v>5</v>
      </c>
      <c r="P208" s="3">
        <v>6</v>
      </c>
      <c r="Q208" s="3">
        <v>5</v>
      </c>
      <c r="R208" s="5">
        <v>5.333333333333333</v>
      </c>
      <c r="S208" s="3">
        <v>6</v>
      </c>
      <c r="T208" s="3">
        <v>5</v>
      </c>
      <c r="U208" s="3">
        <v>5</v>
      </c>
      <c r="V208" s="3">
        <v>5</v>
      </c>
      <c r="W208" s="3">
        <v>4</v>
      </c>
      <c r="X208" s="3">
        <v>5</v>
      </c>
      <c r="Y208" s="3">
        <v>5</v>
      </c>
      <c r="Z208" s="3">
        <v>5</v>
      </c>
      <c r="AA208" s="2">
        <v>5</v>
      </c>
      <c r="AB208" s="2">
        <v>5.0999999999999996</v>
      </c>
      <c r="AC208" s="3" t="s">
        <v>1098</v>
      </c>
      <c r="AE208" t="s">
        <v>366</v>
      </c>
      <c r="AF208" s="3">
        <v>8</v>
      </c>
      <c r="AG208" s="3">
        <v>8</v>
      </c>
      <c r="AH208" s="3">
        <v>9</v>
      </c>
      <c r="AI208" s="3">
        <v>8</v>
      </c>
      <c r="AJ208" s="3">
        <v>10</v>
      </c>
      <c r="AK208" s="3">
        <v>8</v>
      </c>
      <c r="AL208" s="3">
        <v>9</v>
      </c>
      <c r="AM208" s="3">
        <v>10</v>
      </c>
      <c r="AN208" s="3">
        <v>8</v>
      </c>
      <c r="AO208" s="3">
        <v>7</v>
      </c>
      <c r="AP208" s="3">
        <v>7</v>
      </c>
      <c r="AQ208" s="3">
        <v>9</v>
      </c>
      <c r="AR208" s="3">
        <v>7</v>
      </c>
      <c r="AS208" s="3">
        <v>3</v>
      </c>
      <c r="AT208" s="3">
        <v>6</v>
      </c>
      <c r="AU208" s="3">
        <v>8</v>
      </c>
      <c r="AW208" s="3">
        <v>408</v>
      </c>
    </row>
    <row r="209" spans="1:49" x14ac:dyDescent="0.2">
      <c r="A209" t="s">
        <v>693</v>
      </c>
      <c r="B209" t="s">
        <v>48</v>
      </c>
      <c r="C209" s="3">
        <v>55</v>
      </c>
      <c r="D209" t="s">
        <v>1012</v>
      </c>
      <c r="E209" s="3">
        <v>6</v>
      </c>
      <c r="F209" s="3">
        <v>6</v>
      </c>
      <c r="G209" s="3">
        <v>6</v>
      </c>
      <c r="H209" s="3">
        <v>5</v>
      </c>
      <c r="I209" s="3">
        <v>5</v>
      </c>
      <c r="J209" s="3">
        <v>5</v>
      </c>
      <c r="K209" s="2">
        <v>5.5</v>
      </c>
      <c r="L209" s="3">
        <v>5</v>
      </c>
      <c r="M209" s="3">
        <v>6</v>
      </c>
      <c r="N209" s="3">
        <v>5</v>
      </c>
      <c r="O209" s="3">
        <v>5</v>
      </c>
      <c r="P209" s="3">
        <v>4</v>
      </c>
      <c r="Q209" s="3">
        <v>5</v>
      </c>
      <c r="R209" s="5">
        <v>5</v>
      </c>
      <c r="S209" s="3">
        <v>6</v>
      </c>
      <c r="T209" s="3">
        <v>3</v>
      </c>
      <c r="U209" s="3">
        <v>4</v>
      </c>
      <c r="V209" s="3">
        <v>4</v>
      </c>
      <c r="W209" s="3">
        <v>5</v>
      </c>
      <c r="X209" s="3">
        <v>6</v>
      </c>
      <c r="Y209" s="3">
        <v>6</v>
      </c>
      <c r="Z209" s="3">
        <v>4</v>
      </c>
      <c r="AA209" s="2">
        <v>4.75</v>
      </c>
      <c r="AB209" s="2">
        <v>5.05</v>
      </c>
      <c r="AC209" s="3" t="s">
        <v>1060</v>
      </c>
      <c r="AE209" t="s">
        <v>367</v>
      </c>
      <c r="AF209" s="3">
        <v>7</v>
      </c>
      <c r="AG209" s="3">
        <v>8</v>
      </c>
      <c r="AH209" s="3">
        <v>8</v>
      </c>
      <c r="AI209" s="3">
        <v>9</v>
      </c>
      <c r="AJ209" s="3">
        <v>9</v>
      </c>
      <c r="AK209" s="3">
        <v>9</v>
      </c>
      <c r="AL209" s="3">
        <v>9</v>
      </c>
      <c r="AM209" s="3">
        <v>8</v>
      </c>
      <c r="AN209" s="3">
        <v>8</v>
      </c>
      <c r="AO209" s="3">
        <v>7</v>
      </c>
      <c r="AP209" s="3">
        <v>9</v>
      </c>
      <c r="AQ209" s="3">
        <v>5</v>
      </c>
      <c r="AR209" s="3">
        <v>8</v>
      </c>
      <c r="AS209" s="3">
        <v>6</v>
      </c>
      <c r="AT209" s="3">
        <v>5</v>
      </c>
      <c r="AU209" s="3">
        <v>7</v>
      </c>
      <c r="AV209" t="s">
        <v>368</v>
      </c>
      <c r="AW209" s="3">
        <v>441</v>
      </c>
    </row>
    <row r="210" spans="1:49" x14ac:dyDescent="0.2">
      <c r="A210" t="s">
        <v>694</v>
      </c>
      <c r="B210" t="s">
        <v>60</v>
      </c>
      <c r="C210" s="3">
        <v>20</v>
      </c>
      <c r="D210" t="s">
        <v>986</v>
      </c>
      <c r="E210" s="3">
        <v>6</v>
      </c>
      <c r="F210" s="3">
        <v>5</v>
      </c>
      <c r="G210" s="3">
        <v>6</v>
      </c>
      <c r="H210" s="3">
        <v>6</v>
      </c>
      <c r="I210" s="3">
        <v>2</v>
      </c>
      <c r="J210" s="3">
        <v>6</v>
      </c>
      <c r="K210" s="2">
        <v>5.166666666666667</v>
      </c>
      <c r="L210" s="3">
        <v>6</v>
      </c>
      <c r="M210" s="3">
        <v>6</v>
      </c>
      <c r="N210" s="3">
        <v>6</v>
      </c>
      <c r="O210" s="3">
        <v>6</v>
      </c>
      <c r="P210" s="3">
        <v>6</v>
      </c>
      <c r="Q210" s="3">
        <v>6</v>
      </c>
      <c r="R210" s="5">
        <v>6</v>
      </c>
      <c r="S210" s="3">
        <v>5</v>
      </c>
      <c r="T210" s="3">
        <v>3</v>
      </c>
      <c r="U210" s="3">
        <v>3</v>
      </c>
      <c r="V210" s="3">
        <v>1</v>
      </c>
      <c r="W210" s="3">
        <v>5</v>
      </c>
      <c r="X210" s="3">
        <v>4</v>
      </c>
      <c r="Y210" s="3">
        <v>4</v>
      </c>
      <c r="Z210" s="3">
        <v>2</v>
      </c>
      <c r="AA210" s="2">
        <v>3.375</v>
      </c>
      <c r="AB210" s="2">
        <v>4.7</v>
      </c>
      <c r="AC210" s="3" t="s">
        <v>1111</v>
      </c>
      <c r="AE210" t="s">
        <v>369</v>
      </c>
      <c r="AF210" s="3">
        <v>10</v>
      </c>
      <c r="AG210" s="3">
        <v>8</v>
      </c>
      <c r="AH210" s="3">
        <v>9</v>
      </c>
      <c r="AI210" s="3">
        <v>10</v>
      </c>
      <c r="AJ210" s="3">
        <v>10</v>
      </c>
      <c r="AK210" s="3">
        <v>10</v>
      </c>
      <c r="AL210" s="3">
        <v>10</v>
      </c>
      <c r="AM210" s="3">
        <v>8</v>
      </c>
      <c r="AN210" s="3">
        <v>9</v>
      </c>
      <c r="AO210" s="3">
        <v>9</v>
      </c>
      <c r="AP210" s="3">
        <v>0</v>
      </c>
      <c r="AQ210" s="3">
        <v>10</v>
      </c>
      <c r="AR210" s="3">
        <v>10</v>
      </c>
      <c r="AS210" s="3">
        <v>10</v>
      </c>
      <c r="AT210" s="3">
        <v>10</v>
      </c>
      <c r="AU210" s="3">
        <v>10</v>
      </c>
      <c r="AW210" s="3">
        <v>458</v>
      </c>
    </row>
    <row r="211" spans="1:49" x14ac:dyDescent="0.2">
      <c r="A211" t="s">
        <v>695</v>
      </c>
      <c r="B211" t="s">
        <v>48</v>
      </c>
      <c r="C211" s="3">
        <v>30</v>
      </c>
      <c r="D211" t="s">
        <v>954</v>
      </c>
      <c r="E211" s="3">
        <v>6</v>
      </c>
      <c r="F211" s="3">
        <v>6</v>
      </c>
      <c r="G211" s="3">
        <v>5</v>
      </c>
      <c r="H211" s="3">
        <v>6</v>
      </c>
      <c r="I211" s="3">
        <v>6</v>
      </c>
      <c r="J211" s="3">
        <v>6</v>
      </c>
      <c r="K211" s="2">
        <v>5.833333333333333</v>
      </c>
      <c r="L211" s="3">
        <v>6</v>
      </c>
      <c r="M211" s="3">
        <v>6</v>
      </c>
      <c r="N211" s="3">
        <v>6</v>
      </c>
      <c r="O211" s="3">
        <v>6</v>
      </c>
      <c r="P211" s="3">
        <v>6</v>
      </c>
      <c r="Q211" s="3">
        <v>6</v>
      </c>
      <c r="R211" s="5">
        <v>6</v>
      </c>
      <c r="S211" s="3">
        <v>4</v>
      </c>
      <c r="T211" s="3">
        <v>2</v>
      </c>
      <c r="U211" s="3">
        <v>4</v>
      </c>
      <c r="V211" s="3">
        <v>3</v>
      </c>
      <c r="W211" s="3">
        <v>4</v>
      </c>
      <c r="X211" s="3">
        <v>3</v>
      </c>
      <c r="Y211" s="3">
        <v>2</v>
      </c>
      <c r="Z211" s="3">
        <v>4</v>
      </c>
      <c r="AA211" s="2">
        <v>3.25</v>
      </c>
      <c r="AB211" s="2">
        <v>4.8499999999999996</v>
      </c>
      <c r="AC211" s="3" t="s">
        <v>1094</v>
      </c>
      <c r="AE211" t="s">
        <v>370</v>
      </c>
      <c r="AF211" s="3">
        <v>10</v>
      </c>
      <c r="AG211" s="3">
        <v>10</v>
      </c>
      <c r="AH211" s="3">
        <v>10</v>
      </c>
      <c r="AI211" s="3">
        <v>10</v>
      </c>
      <c r="AJ211" s="3">
        <v>10</v>
      </c>
      <c r="AK211" s="3">
        <v>10</v>
      </c>
      <c r="AL211" s="3">
        <v>10</v>
      </c>
      <c r="AM211" s="3">
        <v>10</v>
      </c>
      <c r="AN211" s="3">
        <v>10</v>
      </c>
      <c r="AO211" s="3">
        <v>7</v>
      </c>
      <c r="AP211" s="3">
        <v>7</v>
      </c>
      <c r="AQ211" s="3">
        <v>10</v>
      </c>
      <c r="AR211" s="3">
        <v>10</v>
      </c>
      <c r="AS211" s="3">
        <v>6</v>
      </c>
      <c r="AT211" s="3">
        <v>0</v>
      </c>
      <c r="AU211" s="3">
        <v>7</v>
      </c>
      <c r="AW211" s="3">
        <v>465</v>
      </c>
    </row>
    <row r="212" spans="1:49" x14ac:dyDescent="0.2">
      <c r="A212" t="s">
        <v>696</v>
      </c>
      <c r="B212" t="s">
        <v>60</v>
      </c>
      <c r="C212" s="3">
        <v>22</v>
      </c>
      <c r="D212" t="s">
        <v>987</v>
      </c>
      <c r="E212" s="3">
        <v>6</v>
      </c>
      <c r="F212" s="3">
        <v>4</v>
      </c>
      <c r="G212" s="3">
        <v>4</v>
      </c>
      <c r="H212" s="3">
        <v>6</v>
      </c>
      <c r="I212" s="3">
        <v>3</v>
      </c>
      <c r="J212" s="3">
        <v>4</v>
      </c>
      <c r="K212" s="2">
        <v>4.5</v>
      </c>
      <c r="L212" s="3">
        <v>6</v>
      </c>
      <c r="M212" s="3">
        <v>4</v>
      </c>
      <c r="N212" s="3">
        <v>4</v>
      </c>
      <c r="O212" s="3">
        <v>4</v>
      </c>
      <c r="P212" s="3">
        <v>4</v>
      </c>
      <c r="Q212" s="3">
        <v>4</v>
      </c>
      <c r="R212" s="5">
        <v>4.333333333333333</v>
      </c>
      <c r="S212" s="3">
        <v>5</v>
      </c>
      <c r="T212" s="3">
        <v>5</v>
      </c>
      <c r="U212" s="3">
        <v>3</v>
      </c>
      <c r="V212" s="3">
        <v>4</v>
      </c>
      <c r="W212" s="3">
        <v>4</v>
      </c>
      <c r="X212" s="3">
        <v>6</v>
      </c>
      <c r="Y212" s="3">
        <v>3</v>
      </c>
      <c r="Z212" s="3">
        <v>3</v>
      </c>
      <c r="AA212" s="2">
        <v>4.125</v>
      </c>
      <c r="AB212" s="2">
        <v>4.3</v>
      </c>
      <c r="AC212" s="3" t="s">
        <v>1095</v>
      </c>
      <c r="AE212" t="s">
        <v>371</v>
      </c>
      <c r="AF212" s="3">
        <v>6</v>
      </c>
      <c r="AG212" s="3">
        <v>8</v>
      </c>
      <c r="AH212" s="3">
        <v>10</v>
      </c>
      <c r="AI212" s="3">
        <v>6</v>
      </c>
      <c r="AJ212" s="3">
        <v>8</v>
      </c>
      <c r="AK212" s="3">
        <v>7</v>
      </c>
      <c r="AL212" s="3">
        <v>6</v>
      </c>
      <c r="AM212" s="3">
        <v>2</v>
      </c>
      <c r="AN212" s="3">
        <v>5</v>
      </c>
      <c r="AO212" s="3">
        <v>5</v>
      </c>
      <c r="AP212" s="3">
        <v>0</v>
      </c>
      <c r="AQ212" s="3">
        <v>6</v>
      </c>
      <c r="AR212" s="3">
        <v>6</v>
      </c>
      <c r="AS212" s="3">
        <v>1</v>
      </c>
      <c r="AT212" s="3">
        <v>2</v>
      </c>
      <c r="AU212" s="3">
        <v>0</v>
      </c>
      <c r="AW212" s="3">
        <v>472</v>
      </c>
    </row>
    <row r="213" spans="1:49" x14ac:dyDescent="0.2">
      <c r="A213" t="s">
        <v>697</v>
      </c>
      <c r="B213" t="s">
        <v>48</v>
      </c>
      <c r="C213" s="3">
        <v>21</v>
      </c>
      <c r="D213" t="s">
        <v>954</v>
      </c>
      <c r="E213" s="3">
        <v>6</v>
      </c>
      <c r="F213" s="3">
        <v>6</v>
      </c>
      <c r="G213" s="3">
        <v>3</v>
      </c>
      <c r="H213" s="3">
        <v>4</v>
      </c>
      <c r="I213" s="3">
        <v>6</v>
      </c>
      <c r="J213" s="3">
        <v>3</v>
      </c>
      <c r="K213" s="2">
        <v>4.666666666666667</v>
      </c>
      <c r="L213" s="3">
        <v>5</v>
      </c>
      <c r="M213" s="3">
        <v>4</v>
      </c>
      <c r="N213" s="3">
        <v>4</v>
      </c>
      <c r="O213" s="3">
        <v>4</v>
      </c>
      <c r="P213" s="3">
        <v>4</v>
      </c>
      <c r="Q213" s="3">
        <v>4</v>
      </c>
      <c r="R213" s="5">
        <v>4.166666666666667</v>
      </c>
      <c r="S213" s="3">
        <v>4</v>
      </c>
      <c r="T213" s="3">
        <v>3</v>
      </c>
      <c r="U213" s="3">
        <v>4</v>
      </c>
      <c r="V213" s="3">
        <v>1</v>
      </c>
      <c r="W213" s="3">
        <v>3</v>
      </c>
      <c r="X213" s="3">
        <v>3</v>
      </c>
      <c r="Y213" s="3">
        <v>1</v>
      </c>
      <c r="Z213" s="3">
        <v>4</v>
      </c>
      <c r="AA213" s="2">
        <v>2.875</v>
      </c>
      <c r="AB213" s="2">
        <v>3.8</v>
      </c>
      <c r="AC213" s="3" t="s">
        <v>1064</v>
      </c>
      <c r="AE213" t="s">
        <v>372</v>
      </c>
      <c r="AF213" s="3">
        <v>6</v>
      </c>
      <c r="AG213" s="3">
        <v>6</v>
      </c>
      <c r="AH213" s="3">
        <v>7</v>
      </c>
      <c r="AI213" s="3">
        <v>4</v>
      </c>
      <c r="AJ213" s="3">
        <v>5</v>
      </c>
      <c r="AK213" s="3">
        <v>5</v>
      </c>
      <c r="AL213" s="3">
        <v>5</v>
      </c>
      <c r="AM213" s="3">
        <v>4</v>
      </c>
      <c r="AN213" s="3">
        <v>4</v>
      </c>
      <c r="AO213" s="3">
        <v>3</v>
      </c>
      <c r="AP213" s="3">
        <v>3</v>
      </c>
      <c r="AQ213" s="3">
        <v>7</v>
      </c>
      <c r="AR213" s="3">
        <v>3</v>
      </c>
      <c r="AS213" s="3">
        <v>4</v>
      </c>
      <c r="AT213" s="3">
        <v>4</v>
      </c>
      <c r="AU213" s="3">
        <v>5</v>
      </c>
      <c r="AW213" s="3">
        <v>471</v>
      </c>
    </row>
    <row r="214" spans="1:49" x14ac:dyDescent="0.2">
      <c r="A214" t="s">
        <v>698</v>
      </c>
      <c r="B214" t="s">
        <v>48</v>
      </c>
      <c r="C214" s="3">
        <v>41</v>
      </c>
      <c r="D214" t="s">
        <v>800</v>
      </c>
      <c r="E214" s="3">
        <v>5</v>
      </c>
      <c r="F214" s="3">
        <v>4</v>
      </c>
      <c r="G214" s="3">
        <v>4</v>
      </c>
      <c r="H214" s="3">
        <v>3</v>
      </c>
      <c r="I214" s="3">
        <v>5</v>
      </c>
      <c r="J214" s="3">
        <v>5</v>
      </c>
      <c r="K214" s="2">
        <v>4.333333333333333</v>
      </c>
      <c r="L214" s="3">
        <v>5</v>
      </c>
      <c r="M214" s="3">
        <v>4</v>
      </c>
      <c r="N214" s="3">
        <v>4</v>
      </c>
      <c r="O214" s="3">
        <v>5</v>
      </c>
      <c r="P214" s="3">
        <v>5</v>
      </c>
      <c r="Q214" s="3">
        <v>4</v>
      </c>
      <c r="R214" s="5">
        <v>4.5</v>
      </c>
      <c r="S214" s="3">
        <v>4</v>
      </c>
      <c r="T214" s="3">
        <v>4</v>
      </c>
      <c r="U214" s="3">
        <v>2</v>
      </c>
      <c r="V214" s="3">
        <v>4</v>
      </c>
      <c r="W214" s="3">
        <v>3</v>
      </c>
      <c r="X214" s="3">
        <v>4</v>
      </c>
      <c r="Y214" s="3">
        <v>3</v>
      </c>
      <c r="Z214" s="3">
        <v>5</v>
      </c>
      <c r="AA214" s="2">
        <v>3.625</v>
      </c>
      <c r="AB214" s="2">
        <v>4.0999999999999996</v>
      </c>
      <c r="AC214" s="3" t="s">
        <v>1075</v>
      </c>
      <c r="AE214" t="s">
        <v>373</v>
      </c>
      <c r="AF214" s="3">
        <v>7</v>
      </c>
      <c r="AG214" s="3">
        <v>8</v>
      </c>
      <c r="AH214" s="3">
        <v>4</v>
      </c>
      <c r="AI214" s="3">
        <v>9</v>
      </c>
      <c r="AJ214" s="3">
        <v>7</v>
      </c>
      <c r="AK214" s="3">
        <v>8</v>
      </c>
      <c r="AL214" s="3">
        <v>6</v>
      </c>
      <c r="AM214" s="3">
        <v>10</v>
      </c>
      <c r="AN214" s="3">
        <v>7</v>
      </c>
      <c r="AO214" s="3">
        <v>7</v>
      </c>
      <c r="AP214" s="3">
        <v>7</v>
      </c>
      <c r="AQ214" s="3">
        <v>5</v>
      </c>
      <c r="AR214" s="3">
        <v>7</v>
      </c>
      <c r="AS214" s="3">
        <v>6</v>
      </c>
      <c r="AT214" s="3">
        <v>6</v>
      </c>
      <c r="AU214" s="3">
        <v>8</v>
      </c>
      <c r="AW214" s="3">
        <v>466</v>
      </c>
    </row>
    <row r="215" spans="1:49" x14ac:dyDescent="0.2">
      <c r="A215" t="s">
        <v>699</v>
      </c>
      <c r="B215" t="s">
        <v>60</v>
      </c>
      <c r="C215" s="3">
        <v>27</v>
      </c>
      <c r="D215" t="s">
        <v>1012</v>
      </c>
      <c r="E215" s="3">
        <v>6</v>
      </c>
      <c r="F215" s="3">
        <v>4</v>
      </c>
      <c r="G215" s="3">
        <v>4</v>
      </c>
      <c r="H215" s="3">
        <v>5</v>
      </c>
      <c r="I215" s="3">
        <v>4</v>
      </c>
      <c r="J215" s="3">
        <v>4</v>
      </c>
      <c r="K215" s="2">
        <v>4.5</v>
      </c>
      <c r="L215" s="3">
        <v>6</v>
      </c>
      <c r="M215" s="3">
        <v>4</v>
      </c>
      <c r="N215" s="3">
        <v>3</v>
      </c>
      <c r="O215" s="3">
        <v>5</v>
      </c>
      <c r="P215" s="3">
        <v>3</v>
      </c>
      <c r="Q215" s="3">
        <v>3</v>
      </c>
      <c r="R215" s="5">
        <v>4</v>
      </c>
      <c r="S215" s="3">
        <v>4</v>
      </c>
      <c r="T215" s="3">
        <v>5</v>
      </c>
      <c r="U215" s="3">
        <v>4</v>
      </c>
      <c r="V215" s="3">
        <v>2</v>
      </c>
      <c r="W215" s="3">
        <v>5</v>
      </c>
      <c r="X215" s="3">
        <v>3</v>
      </c>
      <c r="Y215" s="3">
        <v>4</v>
      </c>
      <c r="Z215" s="3">
        <v>4</v>
      </c>
      <c r="AA215" s="2">
        <v>3.875</v>
      </c>
      <c r="AB215" s="2">
        <v>4.0999999999999996</v>
      </c>
      <c r="AC215" s="3" t="s">
        <v>1096</v>
      </c>
      <c r="AE215" t="s">
        <v>374</v>
      </c>
      <c r="AF215" s="3">
        <v>0</v>
      </c>
      <c r="AG215" s="3">
        <v>10</v>
      </c>
      <c r="AH215" s="3">
        <v>6</v>
      </c>
      <c r="AI215" s="3">
        <v>7</v>
      </c>
      <c r="AJ215" s="3">
        <v>6</v>
      </c>
      <c r="AK215" s="3">
        <v>0</v>
      </c>
      <c r="AL215" s="3">
        <v>3</v>
      </c>
      <c r="AM215" s="3">
        <v>0</v>
      </c>
      <c r="AN215" s="3">
        <v>0</v>
      </c>
      <c r="AO215" s="3">
        <v>8</v>
      </c>
      <c r="AP215" s="3">
        <v>8</v>
      </c>
      <c r="AQ215" s="3">
        <v>10</v>
      </c>
      <c r="AR215" s="3">
        <v>5</v>
      </c>
      <c r="AS215" s="3">
        <v>0</v>
      </c>
      <c r="AT215" s="3">
        <v>2</v>
      </c>
      <c r="AU215" s="3">
        <v>0</v>
      </c>
      <c r="AW215" s="3">
        <v>481</v>
      </c>
    </row>
    <row r="216" spans="1:49" x14ac:dyDescent="0.2">
      <c r="A216" t="s">
        <v>700</v>
      </c>
      <c r="B216" t="s">
        <v>48</v>
      </c>
      <c r="C216" s="3">
        <v>26</v>
      </c>
      <c r="D216" t="s">
        <v>824</v>
      </c>
      <c r="E216" s="3">
        <v>6</v>
      </c>
      <c r="F216" s="3">
        <v>6</v>
      </c>
      <c r="G216" s="3">
        <v>6</v>
      </c>
      <c r="H216" s="3">
        <v>6</v>
      </c>
      <c r="I216" s="3">
        <v>6</v>
      </c>
      <c r="J216" s="3">
        <v>6</v>
      </c>
      <c r="K216" s="2">
        <v>6</v>
      </c>
      <c r="L216" s="3">
        <v>6</v>
      </c>
      <c r="M216" s="3">
        <v>6</v>
      </c>
      <c r="N216" s="3">
        <v>6</v>
      </c>
      <c r="O216" s="3">
        <v>6</v>
      </c>
      <c r="P216" s="3">
        <v>6</v>
      </c>
      <c r="Q216" s="3">
        <v>6</v>
      </c>
      <c r="R216" s="5">
        <v>6</v>
      </c>
      <c r="S216" s="3">
        <v>6</v>
      </c>
      <c r="T216" s="3">
        <v>3</v>
      </c>
      <c r="U216" s="3">
        <v>3</v>
      </c>
      <c r="V216" s="3">
        <v>4</v>
      </c>
      <c r="W216" s="3">
        <v>5</v>
      </c>
      <c r="X216" s="3">
        <v>6</v>
      </c>
      <c r="Y216" s="3">
        <v>3</v>
      </c>
      <c r="Z216" s="3">
        <v>4</v>
      </c>
      <c r="AA216" s="2">
        <v>4.25</v>
      </c>
      <c r="AB216" s="2">
        <v>5.3</v>
      </c>
      <c r="AC216" s="3" t="s">
        <v>1075</v>
      </c>
      <c r="AE216" t="s">
        <v>375</v>
      </c>
      <c r="AF216" s="3">
        <v>10</v>
      </c>
      <c r="AG216" s="3">
        <v>9</v>
      </c>
      <c r="AH216" s="3">
        <v>7</v>
      </c>
      <c r="AI216" s="3">
        <v>10</v>
      </c>
      <c r="AJ216" s="3">
        <v>8</v>
      </c>
      <c r="AK216" s="3">
        <v>4</v>
      </c>
      <c r="AL216" s="3">
        <v>8</v>
      </c>
      <c r="AM216" s="3">
        <v>5</v>
      </c>
      <c r="AN216" s="3">
        <v>4</v>
      </c>
      <c r="AO216" s="3">
        <v>8</v>
      </c>
      <c r="AP216" s="3">
        <v>8</v>
      </c>
      <c r="AQ216" s="3">
        <v>10</v>
      </c>
      <c r="AR216" s="3">
        <v>6</v>
      </c>
      <c r="AS216" s="3">
        <v>10</v>
      </c>
      <c r="AT216" s="3">
        <v>3</v>
      </c>
      <c r="AU216" s="3">
        <v>4</v>
      </c>
      <c r="AW216" s="3">
        <v>489</v>
      </c>
    </row>
    <row r="217" spans="1:49" x14ac:dyDescent="0.2">
      <c r="A217" t="s">
        <v>701</v>
      </c>
      <c r="B217" t="s">
        <v>48</v>
      </c>
      <c r="C217" s="3">
        <v>19</v>
      </c>
      <c r="D217" t="s">
        <v>953</v>
      </c>
      <c r="E217" s="3">
        <v>5</v>
      </c>
      <c r="F217" s="3">
        <v>6</v>
      </c>
      <c r="G217" s="3">
        <v>4</v>
      </c>
      <c r="H217" s="3">
        <v>5</v>
      </c>
      <c r="I217" s="3">
        <v>6</v>
      </c>
      <c r="J217" s="3">
        <v>5</v>
      </c>
      <c r="K217" s="2">
        <v>5.166666666666667</v>
      </c>
      <c r="L217" s="3">
        <v>5</v>
      </c>
      <c r="M217" s="3">
        <v>5</v>
      </c>
      <c r="N217" s="3">
        <v>6</v>
      </c>
      <c r="O217" s="3">
        <v>5</v>
      </c>
      <c r="P217" s="3">
        <v>5</v>
      </c>
      <c r="Q217" s="3">
        <v>4</v>
      </c>
      <c r="R217" s="5">
        <v>5</v>
      </c>
      <c r="S217" s="3">
        <v>5</v>
      </c>
      <c r="T217" s="3">
        <v>3</v>
      </c>
      <c r="U217" s="3">
        <v>5</v>
      </c>
      <c r="V217" s="3">
        <v>5</v>
      </c>
      <c r="W217" s="3">
        <v>4</v>
      </c>
      <c r="X217" s="3">
        <v>5</v>
      </c>
      <c r="Y217" s="3">
        <v>2</v>
      </c>
      <c r="Z217" s="3">
        <v>4</v>
      </c>
      <c r="AA217" s="2">
        <v>4.125</v>
      </c>
      <c r="AB217" s="2">
        <v>4.7</v>
      </c>
      <c r="AC217" s="3" t="s">
        <v>1095</v>
      </c>
      <c r="AE217" t="s">
        <v>376</v>
      </c>
      <c r="AF217" s="3">
        <v>8</v>
      </c>
      <c r="AG217" s="3">
        <v>6</v>
      </c>
      <c r="AH217" s="3">
        <v>8</v>
      </c>
      <c r="AI217" s="3">
        <v>7</v>
      </c>
      <c r="AJ217" s="3">
        <v>10</v>
      </c>
      <c r="AK217" s="3">
        <v>9</v>
      </c>
      <c r="AL217" s="3">
        <v>7</v>
      </c>
      <c r="AM217" s="3">
        <v>6</v>
      </c>
      <c r="AN217" s="3">
        <v>7</v>
      </c>
      <c r="AO217" s="3">
        <v>10</v>
      </c>
      <c r="AP217" s="3">
        <v>8</v>
      </c>
      <c r="AQ217" s="3">
        <v>5</v>
      </c>
      <c r="AR217" s="3">
        <v>9</v>
      </c>
      <c r="AS217" s="3">
        <v>8</v>
      </c>
      <c r="AT217" s="3">
        <v>5</v>
      </c>
      <c r="AU217" s="3">
        <v>3</v>
      </c>
      <c r="AW217" s="3">
        <v>509</v>
      </c>
    </row>
    <row r="218" spans="1:49" x14ac:dyDescent="0.2">
      <c r="A218" t="s">
        <v>702</v>
      </c>
      <c r="B218" t="s">
        <v>48</v>
      </c>
      <c r="C218" s="3">
        <v>23</v>
      </c>
      <c r="D218" t="s">
        <v>983</v>
      </c>
      <c r="E218" s="3">
        <v>6</v>
      </c>
      <c r="F218" s="3">
        <v>6</v>
      </c>
      <c r="G218" s="3">
        <v>6</v>
      </c>
      <c r="H218" s="3">
        <v>6</v>
      </c>
      <c r="I218" s="3">
        <v>6</v>
      </c>
      <c r="J218" s="3">
        <v>6</v>
      </c>
      <c r="K218" s="2">
        <v>6</v>
      </c>
      <c r="L218" s="3">
        <v>5</v>
      </c>
      <c r="M218" s="3">
        <v>5</v>
      </c>
      <c r="N218" s="3">
        <v>5</v>
      </c>
      <c r="O218" s="3">
        <v>6</v>
      </c>
      <c r="P218" s="3">
        <v>6</v>
      </c>
      <c r="Q218" s="3">
        <v>6</v>
      </c>
      <c r="R218" s="5">
        <v>5.5</v>
      </c>
      <c r="S218" s="3">
        <v>6</v>
      </c>
      <c r="T218" s="3">
        <v>2</v>
      </c>
      <c r="U218" s="3">
        <v>5</v>
      </c>
      <c r="V218" s="3">
        <v>3</v>
      </c>
      <c r="W218" s="3">
        <v>3</v>
      </c>
      <c r="X218" s="3">
        <v>4</v>
      </c>
      <c r="Y218" s="3">
        <v>4</v>
      </c>
      <c r="Z218" s="3">
        <v>5</v>
      </c>
      <c r="AA218" s="2">
        <v>4</v>
      </c>
      <c r="AB218" s="2">
        <v>5.05</v>
      </c>
      <c r="AC218" s="3" t="s">
        <v>1095</v>
      </c>
      <c r="AE218" t="s">
        <v>377</v>
      </c>
      <c r="AF218" s="3">
        <v>8</v>
      </c>
      <c r="AG218" s="3">
        <v>8</v>
      </c>
      <c r="AH218" s="3">
        <v>8</v>
      </c>
      <c r="AI218" s="3">
        <v>8</v>
      </c>
      <c r="AJ218" s="3">
        <v>9</v>
      </c>
      <c r="AK218" s="3">
        <v>9</v>
      </c>
      <c r="AL218" s="3">
        <v>8</v>
      </c>
      <c r="AM218" s="3">
        <v>9</v>
      </c>
      <c r="AN218" s="3">
        <v>8</v>
      </c>
      <c r="AO218" s="3">
        <v>8</v>
      </c>
      <c r="AP218" s="3">
        <v>8</v>
      </c>
      <c r="AQ218" s="3">
        <v>9</v>
      </c>
      <c r="AR218" s="3">
        <v>8</v>
      </c>
      <c r="AS218" s="3">
        <v>9</v>
      </c>
      <c r="AT218" s="3">
        <v>7</v>
      </c>
      <c r="AU218" s="3">
        <v>8</v>
      </c>
      <c r="AW218" s="3">
        <v>498</v>
      </c>
    </row>
    <row r="219" spans="1:49" x14ac:dyDescent="0.2">
      <c r="A219" t="s">
        <v>703</v>
      </c>
      <c r="B219" t="s">
        <v>48</v>
      </c>
      <c r="C219" s="3">
        <v>23</v>
      </c>
      <c r="D219" t="s">
        <v>986</v>
      </c>
      <c r="E219" s="3">
        <v>5</v>
      </c>
      <c r="F219" s="3">
        <v>6</v>
      </c>
      <c r="G219" s="3">
        <v>5</v>
      </c>
      <c r="H219" s="3">
        <v>3</v>
      </c>
      <c r="I219" s="3">
        <v>5</v>
      </c>
      <c r="J219" s="3">
        <v>5</v>
      </c>
      <c r="K219" s="2">
        <v>4.833333333333333</v>
      </c>
      <c r="L219" s="3">
        <v>6</v>
      </c>
      <c r="M219" s="3">
        <v>5</v>
      </c>
      <c r="N219" s="3">
        <v>5</v>
      </c>
      <c r="O219" s="3">
        <v>4</v>
      </c>
      <c r="P219" s="3">
        <v>6</v>
      </c>
      <c r="Q219" s="3">
        <v>4</v>
      </c>
      <c r="R219" s="5">
        <v>5</v>
      </c>
      <c r="S219" s="3">
        <v>5</v>
      </c>
      <c r="T219" s="3">
        <v>4</v>
      </c>
      <c r="U219" s="3">
        <v>5</v>
      </c>
      <c r="V219" s="3">
        <v>3</v>
      </c>
      <c r="W219" s="3">
        <v>5</v>
      </c>
      <c r="X219" s="3">
        <v>5</v>
      </c>
      <c r="Y219" s="3">
        <v>3</v>
      </c>
      <c r="Z219" s="3">
        <v>5</v>
      </c>
      <c r="AA219" s="2">
        <v>4.375</v>
      </c>
      <c r="AB219" s="2">
        <v>4.7</v>
      </c>
      <c r="AC219" s="3" t="s">
        <v>1065</v>
      </c>
      <c r="AE219" t="s">
        <v>378</v>
      </c>
      <c r="AF219" s="3">
        <v>8</v>
      </c>
      <c r="AG219" s="3">
        <v>10</v>
      </c>
      <c r="AH219" s="3">
        <v>4</v>
      </c>
      <c r="AI219" s="3">
        <v>7</v>
      </c>
      <c r="AJ219" s="3">
        <v>6</v>
      </c>
      <c r="AK219" s="3">
        <v>10</v>
      </c>
      <c r="AL219" s="3">
        <v>8</v>
      </c>
      <c r="AM219" s="3">
        <v>2</v>
      </c>
      <c r="AN219" s="3">
        <v>2</v>
      </c>
      <c r="AO219" s="3">
        <v>0</v>
      </c>
      <c r="AP219" s="3">
        <v>1</v>
      </c>
      <c r="AQ219" s="3">
        <v>1</v>
      </c>
      <c r="AR219" s="3">
        <v>1</v>
      </c>
      <c r="AS219" s="3">
        <v>0</v>
      </c>
      <c r="AT219" s="3">
        <v>2</v>
      </c>
      <c r="AU219" s="3">
        <v>6</v>
      </c>
      <c r="AW219" s="3">
        <v>518</v>
      </c>
    </row>
    <row r="220" spans="1:49" x14ac:dyDescent="0.2">
      <c r="A220" t="s">
        <v>704</v>
      </c>
      <c r="B220" t="s">
        <v>48</v>
      </c>
      <c r="C220" s="3">
        <v>22</v>
      </c>
      <c r="D220" t="s">
        <v>878</v>
      </c>
      <c r="E220" s="3">
        <v>3</v>
      </c>
      <c r="F220" s="3">
        <v>5</v>
      </c>
      <c r="G220" s="3">
        <v>5</v>
      </c>
      <c r="H220" s="3">
        <v>2</v>
      </c>
      <c r="I220" s="3">
        <v>6</v>
      </c>
      <c r="J220" s="3">
        <v>5</v>
      </c>
      <c r="K220" s="2">
        <v>4.333333333333333</v>
      </c>
      <c r="L220" s="3">
        <v>3</v>
      </c>
      <c r="M220" s="3">
        <v>5</v>
      </c>
      <c r="N220" s="3">
        <v>5</v>
      </c>
      <c r="O220" s="3">
        <v>6</v>
      </c>
      <c r="P220" s="3">
        <v>5</v>
      </c>
      <c r="Q220" s="3">
        <v>5</v>
      </c>
      <c r="R220" s="5">
        <v>4.833333333333333</v>
      </c>
      <c r="S220" s="3">
        <v>5</v>
      </c>
      <c r="T220" s="3">
        <v>1</v>
      </c>
      <c r="U220" s="3">
        <v>4</v>
      </c>
      <c r="V220" s="3">
        <v>3</v>
      </c>
      <c r="W220" s="3">
        <v>2</v>
      </c>
      <c r="X220" s="3">
        <v>3</v>
      </c>
      <c r="Y220" s="3">
        <v>3</v>
      </c>
      <c r="Z220" s="3">
        <v>5</v>
      </c>
      <c r="AA220" s="2">
        <v>3.25</v>
      </c>
      <c r="AB220" s="2">
        <v>4.05</v>
      </c>
      <c r="AC220" s="3" t="s">
        <v>1089</v>
      </c>
      <c r="AE220" t="s">
        <v>379</v>
      </c>
      <c r="AF220" s="3">
        <v>8</v>
      </c>
      <c r="AG220" s="3">
        <v>9</v>
      </c>
      <c r="AH220" s="3">
        <v>9</v>
      </c>
      <c r="AI220" s="3">
        <v>8</v>
      </c>
      <c r="AJ220" s="3">
        <v>9</v>
      </c>
      <c r="AK220" s="3">
        <v>7</v>
      </c>
      <c r="AL220" s="3">
        <v>8</v>
      </c>
      <c r="AM220" s="3">
        <v>7</v>
      </c>
      <c r="AN220" s="3">
        <v>9</v>
      </c>
      <c r="AO220" s="3">
        <v>8</v>
      </c>
      <c r="AP220" s="3">
        <v>9</v>
      </c>
      <c r="AQ220" s="3">
        <v>9</v>
      </c>
      <c r="AR220" s="3">
        <v>10</v>
      </c>
      <c r="AS220" s="3">
        <v>9</v>
      </c>
      <c r="AT220" s="3">
        <v>10</v>
      </c>
      <c r="AU220" s="3">
        <v>8</v>
      </c>
      <c r="AW220" s="3">
        <v>262</v>
      </c>
    </row>
    <row r="221" spans="1:49" x14ac:dyDescent="0.2">
      <c r="A221" t="s">
        <v>705</v>
      </c>
      <c r="B221" t="s">
        <v>60</v>
      </c>
      <c r="C221" s="3">
        <v>23</v>
      </c>
      <c r="D221" t="s">
        <v>887</v>
      </c>
      <c r="E221" s="3">
        <v>6</v>
      </c>
      <c r="F221" s="3">
        <v>6</v>
      </c>
      <c r="G221" s="3">
        <v>6</v>
      </c>
      <c r="H221" s="3">
        <v>5</v>
      </c>
      <c r="I221" s="3">
        <v>5</v>
      </c>
      <c r="J221" s="3">
        <v>5</v>
      </c>
      <c r="K221" s="2">
        <v>5.5</v>
      </c>
      <c r="L221" s="3">
        <v>6</v>
      </c>
      <c r="M221" s="3">
        <v>5</v>
      </c>
      <c r="N221" s="3">
        <v>4</v>
      </c>
      <c r="O221" s="3">
        <v>5</v>
      </c>
      <c r="P221" s="3">
        <v>4</v>
      </c>
      <c r="Q221" s="3">
        <v>5</v>
      </c>
      <c r="R221" s="5">
        <v>4.833333333333333</v>
      </c>
      <c r="S221" s="3">
        <v>4</v>
      </c>
      <c r="T221" s="3">
        <v>4</v>
      </c>
      <c r="U221" s="3">
        <v>5</v>
      </c>
      <c r="V221" s="3">
        <v>4</v>
      </c>
      <c r="W221" s="3">
        <v>4</v>
      </c>
      <c r="X221" s="3">
        <v>4</v>
      </c>
      <c r="Y221" s="3">
        <v>5</v>
      </c>
      <c r="Z221" s="3">
        <v>5</v>
      </c>
      <c r="AA221" s="2">
        <v>4.375</v>
      </c>
      <c r="AB221" s="2">
        <v>4.8499999999999996</v>
      </c>
      <c r="AC221" s="3" t="s">
        <v>1096</v>
      </c>
      <c r="AE221" t="s">
        <v>380</v>
      </c>
      <c r="AF221" s="3">
        <v>9</v>
      </c>
      <c r="AG221" s="3">
        <v>8</v>
      </c>
      <c r="AH221" s="3">
        <v>8</v>
      </c>
      <c r="AI221" s="3">
        <v>8</v>
      </c>
      <c r="AJ221" s="3">
        <v>7</v>
      </c>
      <c r="AK221" s="3">
        <v>3</v>
      </c>
      <c r="AL221" s="3">
        <v>2</v>
      </c>
      <c r="AM221" s="3">
        <v>4</v>
      </c>
      <c r="AN221" s="3">
        <v>5</v>
      </c>
      <c r="AO221" s="3">
        <v>7</v>
      </c>
      <c r="AP221" s="3">
        <v>9</v>
      </c>
      <c r="AQ221" s="3">
        <v>9</v>
      </c>
      <c r="AR221" s="3">
        <v>3</v>
      </c>
      <c r="AS221" s="3">
        <v>5</v>
      </c>
      <c r="AT221" s="3">
        <v>7</v>
      </c>
      <c r="AU221" s="3">
        <v>6</v>
      </c>
      <c r="AW221" s="3">
        <v>490</v>
      </c>
    </row>
    <row r="222" spans="1:49" x14ac:dyDescent="0.2">
      <c r="A222" t="s">
        <v>706</v>
      </c>
      <c r="B222" t="s">
        <v>60</v>
      </c>
      <c r="C222" s="3">
        <v>51</v>
      </c>
      <c r="D222" t="s">
        <v>1012</v>
      </c>
      <c r="E222" s="3">
        <v>5</v>
      </c>
      <c r="F222" s="3">
        <v>4</v>
      </c>
      <c r="G222" s="3">
        <v>4</v>
      </c>
      <c r="H222" s="3">
        <v>5</v>
      </c>
      <c r="I222" s="3">
        <v>4</v>
      </c>
      <c r="J222" s="3">
        <v>4</v>
      </c>
      <c r="K222" s="2">
        <v>4.333333333333333</v>
      </c>
      <c r="L222" s="3">
        <v>5</v>
      </c>
      <c r="M222" s="3">
        <v>4</v>
      </c>
      <c r="N222" s="3">
        <v>4</v>
      </c>
      <c r="O222" s="3">
        <v>4</v>
      </c>
      <c r="P222" s="3">
        <v>4</v>
      </c>
      <c r="Q222" s="3">
        <v>4</v>
      </c>
      <c r="R222" s="5">
        <v>4.166666666666667</v>
      </c>
      <c r="S222" s="3">
        <v>3</v>
      </c>
      <c r="T222" s="3">
        <v>3</v>
      </c>
      <c r="U222" s="3">
        <v>4</v>
      </c>
      <c r="V222" s="3">
        <v>5</v>
      </c>
      <c r="W222" s="3">
        <v>4</v>
      </c>
      <c r="X222" s="3">
        <v>4</v>
      </c>
      <c r="Y222" s="3">
        <v>3</v>
      </c>
      <c r="Z222" s="3">
        <v>4</v>
      </c>
      <c r="AA222" s="2">
        <v>3.75</v>
      </c>
      <c r="AB222" s="2">
        <v>4.05</v>
      </c>
      <c r="AC222" s="3" t="s">
        <v>1093</v>
      </c>
      <c r="AE222" t="s">
        <v>381</v>
      </c>
      <c r="AF222" s="3">
        <v>5</v>
      </c>
      <c r="AG222" s="3">
        <v>3</v>
      </c>
      <c r="AH222" s="3">
        <v>7</v>
      </c>
      <c r="AI222" s="3">
        <v>6</v>
      </c>
      <c r="AJ222" s="3">
        <v>8</v>
      </c>
      <c r="AK222" s="3">
        <v>6</v>
      </c>
      <c r="AL222" s="3">
        <v>6</v>
      </c>
      <c r="AM222" s="3">
        <v>7</v>
      </c>
      <c r="AN222" s="3">
        <v>6</v>
      </c>
      <c r="AO222" s="3">
        <v>5</v>
      </c>
      <c r="AP222" s="3">
        <v>4</v>
      </c>
      <c r="AQ222" s="3">
        <v>7</v>
      </c>
      <c r="AR222" s="3">
        <v>5</v>
      </c>
      <c r="AS222" s="3">
        <v>3</v>
      </c>
      <c r="AT222" s="3">
        <v>7</v>
      </c>
      <c r="AU222" s="3">
        <v>5</v>
      </c>
      <c r="AW222" s="3">
        <v>519</v>
      </c>
    </row>
    <row r="223" spans="1:49" x14ac:dyDescent="0.2">
      <c r="A223" t="s">
        <v>707</v>
      </c>
      <c r="B223" t="s">
        <v>283</v>
      </c>
      <c r="C223" s="3">
        <v>27</v>
      </c>
      <c r="D223" t="s">
        <v>854</v>
      </c>
      <c r="E223" s="3">
        <v>6</v>
      </c>
      <c r="F223" s="3">
        <v>6</v>
      </c>
      <c r="G223" s="3">
        <v>5</v>
      </c>
      <c r="H223" s="3">
        <v>6</v>
      </c>
      <c r="I223" s="3">
        <v>5</v>
      </c>
      <c r="J223" s="3">
        <v>6</v>
      </c>
      <c r="K223" s="2">
        <v>5.666666666666667</v>
      </c>
      <c r="L223" s="3">
        <v>5</v>
      </c>
      <c r="M223" s="3">
        <v>6</v>
      </c>
      <c r="N223" s="3">
        <v>4</v>
      </c>
      <c r="O223" s="3">
        <v>6</v>
      </c>
      <c r="P223" s="3">
        <v>5</v>
      </c>
      <c r="Q223" s="3">
        <v>4</v>
      </c>
      <c r="R223" s="5">
        <v>5</v>
      </c>
      <c r="S223" s="3">
        <v>4</v>
      </c>
      <c r="T223" s="3">
        <v>5</v>
      </c>
      <c r="U223" s="3">
        <v>5</v>
      </c>
      <c r="V223" s="3">
        <v>5</v>
      </c>
      <c r="W223" s="3">
        <v>5</v>
      </c>
      <c r="X223" s="3">
        <v>3</v>
      </c>
      <c r="Y223" s="3">
        <v>4</v>
      </c>
      <c r="Z223" s="3">
        <v>4</v>
      </c>
      <c r="AA223" s="2">
        <v>4.375</v>
      </c>
      <c r="AB223" s="2">
        <v>4.95</v>
      </c>
      <c r="AC223" s="3" t="s">
        <v>1083</v>
      </c>
      <c r="AE223" t="s">
        <v>383</v>
      </c>
      <c r="AF223" s="3">
        <v>10</v>
      </c>
      <c r="AG223" s="3">
        <v>10</v>
      </c>
      <c r="AH223" s="3">
        <v>7</v>
      </c>
      <c r="AI223" s="3">
        <v>7</v>
      </c>
      <c r="AJ223" s="3">
        <v>9</v>
      </c>
      <c r="AK223" s="3">
        <v>5</v>
      </c>
      <c r="AL223" s="3">
        <v>8</v>
      </c>
      <c r="AM223" s="3">
        <v>9</v>
      </c>
      <c r="AN223" s="3">
        <v>9</v>
      </c>
      <c r="AO223" s="3">
        <v>10</v>
      </c>
      <c r="AP223" s="3">
        <v>7</v>
      </c>
      <c r="AQ223" s="3">
        <v>10</v>
      </c>
      <c r="AR223" s="3">
        <v>5</v>
      </c>
      <c r="AS223" s="3">
        <v>2</v>
      </c>
      <c r="AT223" s="3">
        <v>1</v>
      </c>
      <c r="AU223" s="3">
        <v>4</v>
      </c>
      <c r="AW223" s="3">
        <v>523</v>
      </c>
    </row>
    <row r="224" spans="1:49" x14ac:dyDescent="0.2">
      <c r="A224" t="s">
        <v>708</v>
      </c>
      <c r="B224" t="s">
        <v>60</v>
      </c>
      <c r="C224" s="3">
        <v>27</v>
      </c>
      <c r="D224" t="s">
        <v>887</v>
      </c>
      <c r="E224" s="3">
        <v>5</v>
      </c>
      <c r="F224" s="3">
        <v>5</v>
      </c>
      <c r="G224" s="3">
        <v>5</v>
      </c>
      <c r="H224" s="3">
        <v>5</v>
      </c>
      <c r="I224" s="3">
        <v>5</v>
      </c>
      <c r="J224" s="3">
        <v>5</v>
      </c>
      <c r="K224" s="2">
        <v>5</v>
      </c>
      <c r="L224" s="3">
        <v>5</v>
      </c>
      <c r="M224" s="3">
        <v>5</v>
      </c>
      <c r="N224" s="3">
        <v>5</v>
      </c>
      <c r="O224" s="3">
        <v>5</v>
      </c>
      <c r="P224" s="3">
        <v>6</v>
      </c>
      <c r="Q224" s="3">
        <v>5</v>
      </c>
      <c r="R224" s="5">
        <v>5.166666666666667</v>
      </c>
      <c r="S224" s="3">
        <v>5</v>
      </c>
      <c r="T224" s="3">
        <v>2</v>
      </c>
      <c r="U224" s="3">
        <v>3</v>
      </c>
      <c r="V224" s="3">
        <v>2</v>
      </c>
      <c r="W224" s="3">
        <v>2</v>
      </c>
      <c r="X224" s="3">
        <v>2</v>
      </c>
      <c r="Y224" s="3">
        <v>2</v>
      </c>
      <c r="Z224" s="3">
        <v>5</v>
      </c>
      <c r="AA224" s="2">
        <v>2.875</v>
      </c>
      <c r="AB224" s="2">
        <v>4.2</v>
      </c>
      <c r="AC224" s="3" t="s">
        <v>1093</v>
      </c>
      <c r="AE224" t="s">
        <v>384</v>
      </c>
      <c r="AF224" s="3">
        <v>8</v>
      </c>
      <c r="AG224" s="3">
        <v>8</v>
      </c>
      <c r="AH224" s="3">
        <v>8</v>
      </c>
      <c r="AI224" s="3">
        <v>8</v>
      </c>
      <c r="AJ224" s="3">
        <v>9</v>
      </c>
      <c r="AK224" s="3">
        <v>10</v>
      </c>
      <c r="AL224" s="3">
        <v>8</v>
      </c>
      <c r="AM224" s="3">
        <v>9</v>
      </c>
      <c r="AN224" s="3">
        <v>8</v>
      </c>
      <c r="AO224" s="3">
        <v>8</v>
      </c>
      <c r="AP224" s="3">
        <v>8</v>
      </c>
      <c r="AQ224" s="3">
        <v>9</v>
      </c>
      <c r="AR224" s="3">
        <v>8</v>
      </c>
      <c r="AS224" s="3">
        <v>9</v>
      </c>
      <c r="AT224" s="3">
        <v>8</v>
      </c>
      <c r="AU224" s="3">
        <v>8</v>
      </c>
      <c r="AW224" s="3">
        <v>528</v>
      </c>
    </row>
    <row r="225" spans="1:49" x14ac:dyDescent="0.2">
      <c r="A225" t="s">
        <v>709</v>
      </c>
      <c r="B225" t="s">
        <v>60</v>
      </c>
      <c r="C225" s="3">
        <v>60</v>
      </c>
      <c r="D225" t="s">
        <v>1012</v>
      </c>
      <c r="E225" s="3">
        <v>5</v>
      </c>
      <c r="F225" s="3">
        <v>4</v>
      </c>
      <c r="G225" s="3">
        <v>4</v>
      </c>
      <c r="H225" s="3">
        <v>5</v>
      </c>
      <c r="I225" s="3">
        <v>4</v>
      </c>
      <c r="J225" s="3">
        <v>5</v>
      </c>
      <c r="K225" s="2">
        <v>4.5</v>
      </c>
      <c r="L225" s="3">
        <v>5</v>
      </c>
      <c r="M225" s="3">
        <v>4</v>
      </c>
      <c r="N225" s="3">
        <v>4</v>
      </c>
      <c r="O225" s="3">
        <v>5</v>
      </c>
      <c r="P225" s="3">
        <v>5</v>
      </c>
      <c r="Q225" s="3">
        <v>3</v>
      </c>
      <c r="R225" s="5">
        <v>4.333333333333333</v>
      </c>
      <c r="S225" s="3">
        <v>6</v>
      </c>
      <c r="T225" s="3">
        <v>3</v>
      </c>
      <c r="U225" s="3">
        <v>5</v>
      </c>
      <c r="V225" s="3">
        <v>1</v>
      </c>
      <c r="W225" s="3">
        <v>3</v>
      </c>
      <c r="X225" s="3">
        <v>5</v>
      </c>
      <c r="Y225" s="3">
        <v>3</v>
      </c>
      <c r="Z225" s="3">
        <v>2</v>
      </c>
      <c r="AA225" s="2">
        <v>3.5</v>
      </c>
      <c r="AB225" s="2">
        <v>4.05</v>
      </c>
      <c r="AC225" s="3" t="s">
        <v>1091</v>
      </c>
      <c r="AE225" t="s">
        <v>385</v>
      </c>
      <c r="AF225" s="3">
        <v>1</v>
      </c>
      <c r="AG225" s="3">
        <v>1</v>
      </c>
      <c r="AH225" s="3">
        <v>1</v>
      </c>
      <c r="AI225" s="3">
        <v>7</v>
      </c>
      <c r="AJ225" s="3">
        <v>8</v>
      </c>
      <c r="AK225" s="3">
        <v>8</v>
      </c>
      <c r="AL225" s="3">
        <v>8</v>
      </c>
      <c r="AM225" s="3">
        <v>6</v>
      </c>
      <c r="AN225" s="3">
        <v>9</v>
      </c>
      <c r="AO225" s="3">
        <v>7</v>
      </c>
      <c r="AP225" s="3">
        <v>10</v>
      </c>
      <c r="AQ225" s="3">
        <v>8</v>
      </c>
      <c r="AR225" s="3">
        <v>7</v>
      </c>
      <c r="AS225" s="3">
        <v>9</v>
      </c>
      <c r="AT225" s="3">
        <v>10</v>
      </c>
      <c r="AU225" s="3">
        <v>6</v>
      </c>
      <c r="AW225" s="3">
        <v>595</v>
      </c>
    </row>
    <row r="226" spans="1:49" x14ac:dyDescent="0.2">
      <c r="A226" t="s">
        <v>710</v>
      </c>
      <c r="B226" t="s">
        <v>48</v>
      </c>
      <c r="C226" s="3">
        <v>32</v>
      </c>
      <c r="D226" t="s">
        <v>887</v>
      </c>
      <c r="E226" s="3">
        <v>6</v>
      </c>
      <c r="F226" s="3">
        <v>5</v>
      </c>
      <c r="G226" s="3">
        <v>5</v>
      </c>
      <c r="H226" s="3">
        <v>6</v>
      </c>
      <c r="I226" s="3">
        <v>5</v>
      </c>
      <c r="J226" s="3">
        <v>5</v>
      </c>
      <c r="K226" s="2">
        <v>5.333333333333333</v>
      </c>
      <c r="L226" s="3">
        <v>6</v>
      </c>
      <c r="M226" s="3">
        <v>5</v>
      </c>
      <c r="N226" s="3">
        <v>6</v>
      </c>
      <c r="O226" s="3">
        <v>5</v>
      </c>
      <c r="P226" s="3">
        <v>5</v>
      </c>
      <c r="Q226" s="3">
        <v>5</v>
      </c>
      <c r="R226" s="5">
        <v>5.333333333333333</v>
      </c>
      <c r="S226" s="3">
        <v>5</v>
      </c>
      <c r="T226" s="3">
        <v>5</v>
      </c>
      <c r="U226" s="3">
        <v>5</v>
      </c>
      <c r="V226" s="3">
        <v>5</v>
      </c>
      <c r="W226" s="3">
        <v>5</v>
      </c>
      <c r="X226" s="3">
        <v>5</v>
      </c>
      <c r="Y226" s="3">
        <v>5</v>
      </c>
      <c r="Z226" s="3">
        <v>5</v>
      </c>
      <c r="AA226" s="2">
        <v>5</v>
      </c>
      <c r="AB226" s="2">
        <v>5.2</v>
      </c>
      <c r="AC226" s="3" t="s">
        <v>1104</v>
      </c>
      <c r="AE226" t="s">
        <v>386</v>
      </c>
      <c r="AF226" s="3">
        <v>5</v>
      </c>
      <c r="AG226" s="3">
        <v>6</v>
      </c>
      <c r="AH226" s="3">
        <v>9</v>
      </c>
      <c r="AI226" s="3">
        <v>8</v>
      </c>
      <c r="AJ226" s="3">
        <v>6</v>
      </c>
      <c r="AK226" s="3">
        <v>9</v>
      </c>
      <c r="AL226" s="3">
        <v>9</v>
      </c>
      <c r="AM226" s="3">
        <v>5</v>
      </c>
      <c r="AN226" s="3">
        <v>9</v>
      </c>
      <c r="AO226" s="3">
        <v>5</v>
      </c>
      <c r="AP226" s="3">
        <v>7</v>
      </c>
      <c r="AQ226" s="3">
        <v>9</v>
      </c>
      <c r="AR226" s="3">
        <v>5</v>
      </c>
      <c r="AS226" s="3">
        <v>7</v>
      </c>
      <c r="AT226" s="3">
        <v>6</v>
      </c>
      <c r="AU226" s="3">
        <v>9</v>
      </c>
      <c r="AW226" s="3">
        <v>517</v>
      </c>
    </row>
    <row r="227" spans="1:49" x14ac:dyDescent="0.2">
      <c r="A227" t="s">
        <v>712</v>
      </c>
      <c r="B227" t="s">
        <v>60</v>
      </c>
      <c r="C227" s="3">
        <v>21</v>
      </c>
      <c r="D227" t="s">
        <v>986</v>
      </c>
      <c r="E227" s="3">
        <v>1</v>
      </c>
      <c r="F227" s="3">
        <v>5</v>
      </c>
      <c r="G227" s="3">
        <v>6</v>
      </c>
      <c r="H227" s="3">
        <v>6</v>
      </c>
      <c r="I227" s="3">
        <v>6</v>
      </c>
      <c r="J227" s="3">
        <v>6</v>
      </c>
      <c r="K227" s="2">
        <v>5</v>
      </c>
      <c r="L227" s="3">
        <v>4</v>
      </c>
      <c r="M227" s="3">
        <v>6</v>
      </c>
      <c r="N227" s="3">
        <v>6</v>
      </c>
      <c r="O227" s="3">
        <v>6</v>
      </c>
      <c r="P227" s="3">
        <v>5</v>
      </c>
      <c r="Q227" s="3">
        <v>5</v>
      </c>
      <c r="R227" s="5">
        <v>5.333333333333333</v>
      </c>
      <c r="S227" s="3">
        <v>5</v>
      </c>
      <c r="T227" s="3">
        <v>3</v>
      </c>
      <c r="U227" s="3">
        <v>3</v>
      </c>
      <c r="V227" s="3">
        <v>3</v>
      </c>
      <c r="W227" s="3">
        <v>4</v>
      </c>
      <c r="X227" s="3">
        <v>6</v>
      </c>
      <c r="Y227" s="3">
        <v>4</v>
      </c>
      <c r="Z227" s="3">
        <v>4</v>
      </c>
      <c r="AA227" s="2">
        <v>4</v>
      </c>
      <c r="AB227" s="2">
        <v>4.7</v>
      </c>
      <c r="AC227" s="3" t="s">
        <v>1095</v>
      </c>
      <c r="AE227" t="s">
        <v>388</v>
      </c>
      <c r="AF227" s="3">
        <v>0</v>
      </c>
      <c r="AG227" s="3">
        <v>6</v>
      </c>
      <c r="AH227" s="3">
        <v>6</v>
      </c>
      <c r="AI227" s="3">
        <v>10</v>
      </c>
      <c r="AJ227" s="3">
        <v>10</v>
      </c>
      <c r="AK227" s="3">
        <v>7</v>
      </c>
      <c r="AL227" s="3">
        <v>9</v>
      </c>
      <c r="AM227" s="3">
        <v>5</v>
      </c>
      <c r="AN227" s="3">
        <v>6</v>
      </c>
      <c r="AO227" s="3">
        <v>9</v>
      </c>
      <c r="AP227" s="3">
        <v>7</v>
      </c>
      <c r="AQ227" s="3">
        <v>0</v>
      </c>
      <c r="AR227" s="3">
        <v>4</v>
      </c>
      <c r="AS227" s="3">
        <v>10</v>
      </c>
      <c r="AT227" s="3">
        <v>8</v>
      </c>
      <c r="AU227" s="3">
        <v>10</v>
      </c>
      <c r="AV227" t="s">
        <v>389</v>
      </c>
      <c r="AW227" s="3">
        <v>563</v>
      </c>
    </row>
    <row r="228" spans="1:49" x14ac:dyDescent="0.2">
      <c r="A228" t="s">
        <v>713</v>
      </c>
      <c r="B228" t="s">
        <v>48</v>
      </c>
      <c r="C228" s="3">
        <v>21</v>
      </c>
      <c r="D228" t="s">
        <v>954</v>
      </c>
      <c r="E228" s="3">
        <v>5</v>
      </c>
      <c r="F228" s="3">
        <v>4</v>
      </c>
      <c r="G228" s="3">
        <v>2</v>
      </c>
      <c r="H228" s="3">
        <v>2</v>
      </c>
      <c r="I228" s="3">
        <v>4</v>
      </c>
      <c r="J228" s="3">
        <v>3</v>
      </c>
      <c r="K228" s="2">
        <v>3.3333333333333335</v>
      </c>
      <c r="L228" s="3">
        <v>4</v>
      </c>
      <c r="M228" s="3">
        <v>5</v>
      </c>
      <c r="N228" s="3">
        <v>4</v>
      </c>
      <c r="O228" s="3">
        <v>4</v>
      </c>
      <c r="P228" s="3">
        <v>5</v>
      </c>
      <c r="Q228" s="3">
        <v>5</v>
      </c>
      <c r="R228" s="5">
        <v>4.5</v>
      </c>
      <c r="S228" s="3">
        <v>4</v>
      </c>
      <c r="T228" s="3">
        <v>3</v>
      </c>
      <c r="U228" s="3">
        <v>2</v>
      </c>
      <c r="V228" s="3">
        <v>2</v>
      </c>
      <c r="W228" s="3">
        <v>3</v>
      </c>
      <c r="X228" s="3">
        <v>4</v>
      </c>
      <c r="Y228" s="3">
        <v>3</v>
      </c>
      <c r="Z228" s="3">
        <v>2</v>
      </c>
      <c r="AA228" s="2">
        <v>2.875</v>
      </c>
      <c r="AB228" s="2">
        <v>3.5</v>
      </c>
      <c r="AC228" s="3" t="s">
        <v>1062</v>
      </c>
      <c r="AE228" t="s">
        <v>390</v>
      </c>
      <c r="AF228" s="3">
        <v>8</v>
      </c>
      <c r="AG228" s="3">
        <v>6</v>
      </c>
      <c r="AH228" s="3">
        <v>7</v>
      </c>
      <c r="AI228" s="3">
        <v>8</v>
      </c>
      <c r="AJ228" s="3">
        <v>6</v>
      </c>
      <c r="AK228" s="3">
        <v>3</v>
      </c>
      <c r="AL228" s="3">
        <v>2</v>
      </c>
      <c r="AM228" s="3">
        <v>4</v>
      </c>
      <c r="AN228" s="3">
        <v>5</v>
      </c>
      <c r="AO228" s="3">
        <v>8</v>
      </c>
      <c r="AP228" s="3">
        <v>9</v>
      </c>
      <c r="AQ228" s="3">
        <v>6</v>
      </c>
      <c r="AR228" s="3">
        <v>1</v>
      </c>
      <c r="AS228" s="3">
        <v>7</v>
      </c>
      <c r="AT228" s="3">
        <v>2</v>
      </c>
      <c r="AU228" s="3">
        <v>7</v>
      </c>
      <c r="AW228" s="3">
        <v>540</v>
      </c>
    </row>
    <row r="229" spans="1:49" x14ac:dyDescent="0.2">
      <c r="A229" t="s">
        <v>714</v>
      </c>
      <c r="B229" t="s">
        <v>60</v>
      </c>
      <c r="C229" s="3">
        <v>34</v>
      </c>
      <c r="D229" t="s">
        <v>986</v>
      </c>
      <c r="E229" s="3">
        <v>5</v>
      </c>
      <c r="F229" s="3">
        <v>3</v>
      </c>
      <c r="G229" s="3">
        <v>3</v>
      </c>
      <c r="H229" s="3">
        <v>3</v>
      </c>
      <c r="I229" s="3">
        <v>5</v>
      </c>
      <c r="J229" s="3">
        <v>4</v>
      </c>
      <c r="K229" s="2">
        <v>3.8333333333333335</v>
      </c>
      <c r="L229" s="3">
        <v>4</v>
      </c>
      <c r="M229" s="3">
        <v>4</v>
      </c>
      <c r="N229" s="3">
        <v>3</v>
      </c>
      <c r="O229" s="3">
        <v>5</v>
      </c>
      <c r="P229" s="3">
        <v>5</v>
      </c>
      <c r="Q229" s="3">
        <v>3</v>
      </c>
      <c r="R229" s="5">
        <v>4</v>
      </c>
      <c r="S229" s="3">
        <v>4</v>
      </c>
      <c r="T229" s="3">
        <v>4</v>
      </c>
      <c r="U229" s="3">
        <v>4</v>
      </c>
      <c r="V229" s="3">
        <v>2</v>
      </c>
      <c r="W229" s="3">
        <v>2</v>
      </c>
      <c r="X229" s="3">
        <v>3</v>
      </c>
      <c r="Y229" s="3">
        <v>2</v>
      </c>
      <c r="Z229" s="3">
        <v>6</v>
      </c>
      <c r="AA229" s="2">
        <v>3.375</v>
      </c>
      <c r="AB229" s="2">
        <v>3.7</v>
      </c>
      <c r="AC229" s="3" t="s">
        <v>1060</v>
      </c>
      <c r="AE229" t="s">
        <v>391</v>
      </c>
      <c r="AF229" s="3">
        <v>2</v>
      </c>
      <c r="AG229" s="3">
        <v>5</v>
      </c>
      <c r="AH229" s="3">
        <v>6</v>
      </c>
      <c r="AI229" s="3">
        <v>4</v>
      </c>
      <c r="AJ229" s="3">
        <v>6</v>
      </c>
      <c r="AK229" s="3">
        <v>5</v>
      </c>
      <c r="AL229" s="3">
        <v>5</v>
      </c>
      <c r="AM229" s="3">
        <v>6</v>
      </c>
      <c r="AN229" s="3">
        <v>6</v>
      </c>
      <c r="AO229" s="3">
        <v>7</v>
      </c>
      <c r="AP229" s="3">
        <v>7</v>
      </c>
      <c r="AQ229" s="3">
        <v>8</v>
      </c>
      <c r="AR229" s="3">
        <v>8</v>
      </c>
      <c r="AS229" s="3">
        <v>8</v>
      </c>
      <c r="AT229" s="3">
        <v>9</v>
      </c>
      <c r="AU229" s="3">
        <v>9</v>
      </c>
      <c r="AV229" t="s">
        <v>392</v>
      </c>
      <c r="AW229" s="3">
        <v>167</v>
      </c>
    </row>
    <row r="230" spans="1:49" x14ac:dyDescent="0.2">
      <c r="A230" t="s">
        <v>715</v>
      </c>
      <c r="B230" t="s">
        <v>48</v>
      </c>
      <c r="C230" s="3">
        <v>24</v>
      </c>
      <c r="D230" t="s">
        <v>1012</v>
      </c>
      <c r="E230" s="3">
        <v>6</v>
      </c>
      <c r="F230" s="3">
        <v>6</v>
      </c>
      <c r="G230" s="3">
        <v>5</v>
      </c>
      <c r="H230" s="3">
        <v>5</v>
      </c>
      <c r="I230" s="3">
        <v>5</v>
      </c>
      <c r="J230" s="3">
        <v>5</v>
      </c>
      <c r="K230" s="2">
        <v>5.333333333333333</v>
      </c>
      <c r="L230" s="3">
        <v>6</v>
      </c>
      <c r="M230" s="3">
        <v>4</v>
      </c>
      <c r="N230" s="3">
        <v>4</v>
      </c>
      <c r="O230" s="3">
        <v>4</v>
      </c>
      <c r="P230" s="3">
        <v>4</v>
      </c>
      <c r="Q230" s="3">
        <v>5</v>
      </c>
      <c r="R230" s="5">
        <v>4.5</v>
      </c>
      <c r="S230" s="3">
        <v>5</v>
      </c>
      <c r="T230" s="3">
        <v>2</v>
      </c>
      <c r="U230" s="3">
        <v>3</v>
      </c>
      <c r="V230" s="3">
        <v>3</v>
      </c>
      <c r="W230" s="3">
        <v>4</v>
      </c>
      <c r="X230" s="3">
        <v>3</v>
      </c>
      <c r="Y230" s="3">
        <v>3</v>
      </c>
      <c r="Z230" s="3">
        <v>4</v>
      </c>
      <c r="AA230" s="2">
        <v>3.375</v>
      </c>
      <c r="AB230" s="2">
        <v>4.3</v>
      </c>
      <c r="AC230" s="3" t="s">
        <v>1072</v>
      </c>
      <c r="AE230" t="s">
        <v>393</v>
      </c>
      <c r="AF230" s="3">
        <v>7</v>
      </c>
      <c r="AG230" s="3">
        <v>7</v>
      </c>
      <c r="AH230" s="3">
        <v>8</v>
      </c>
      <c r="AI230" s="3">
        <v>7</v>
      </c>
      <c r="AJ230" s="3">
        <v>8</v>
      </c>
      <c r="AK230" s="3">
        <v>8</v>
      </c>
      <c r="AL230" s="3">
        <v>9</v>
      </c>
      <c r="AM230" s="3">
        <v>8</v>
      </c>
      <c r="AN230" s="3">
        <v>8</v>
      </c>
      <c r="AO230" s="3">
        <v>8</v>
      </c>
      <c r="AP230" s="3">
        <v>9</v>
      </c>
      <c r="AQ230" s="3">
        <v>9</v>
      </c>
      <c r="AR230" s="3">
        <v>8</v>
      </c>
      <c r="AS230" s="3">
        <v>7</v>
      </c>
      <c r="AT230" s="3">
        <v>7</v>
      </c>
      <c r="AU230" s="3">
        <v>8</v>
      </c>
      <c r="AW230" s="3">
        <v>561</v>
      </c>
    </row>
    <row r="231" spans="1:49" x14ac:dyDescent="0.2">
      <c r="A231" t="s">
        <v>716</v>
      </c>
      <c r="B231" t="s">
        <v>48</v>
      </c>
      <c r="C231" s="3">
        <v>32</v>
      </c>
      <c r="D231" t="s">
        <v>1012</v>
      </c>
      <c r="E231" s="3">
        <v>5</v>
      </c>
      <c r="F231" s="3">
        <v>5</v>
      </c>
      <c r="G231" s="3">
        <v>4</v>
      </c>
      <c r="H231" s="3">
        <v>5</v>
      </c>
      <c r="I231" s="3">
        <v>4</v>
      </c>
      <c r="J231" s="3">
        <v>4</v>
      </c>
      <c r="K231" s="2">
        <v>4.5</v>
      </c>
      <c r="L231" s="3">
        <v>5</v>
      </c>
      <c r="M231" s="3">
        <v>5</v>
      </c>
      <c r="N231" s="3">
        <v>4</v>
      </c>
      <c r="O231" s="3">
        <v>4</v>
      </c>
      <c r="P231" s="3">
        <v>4</v>
      </c>
      <c r="Q231" s="3">
        <v>4</v>
      </c>
      <c r="R231" s="5">
        <v>4.333333333333333</v>
      </c>
      <c r="S231" s="3">
        <v>5</v>
      </c>
      <c r="T231" s="3">
        <v>5</v>
      </c>
      <c r="U231" s="3">
        <v>5</v>
      </c>
      <c r="V231" s="3">
        <v>5</v>
      </c>
      <c r="W231" s="3">
        <v>5</v>
      </c>
      <c r="X231" s="3">
        <v>5</v>
      </c>
      <c r="Y231" s="3">
        <v>5</v>
      </c>
      <c r="Z231" s="3">
        <v>5</v>
      </c>
      <c r="AA231" s="2">
        <v>5</v>
      </c>
      <c r="AB231" s="2">
        <v>4.6500000000000004</v>
      </c>
      <c r="AC231" s="3" t="s">
        <v>1089</v>
      </c>
      <c r="AE231" t="s">
        <v>394</v>
      </c>
      <c r="AF231" s="3">
        <v>6</v>
      </c>
      <c r="AG231" s="3">
        <v>6</v>
      </c>
      <c r="AH231" s="3">
        <v>7</v>
      </c>
      <c r="AI231" s="3">
        <v>7</v>
      </c>
      <c r="AJ231" s="3">
        <v>8</v>
      </c>
      <c r="AK231" s="3">
        <v>6</v>
      </c>
      <c r="AL231" s="3">
        <v>6</v>
      </c>
      <c r="AM231" s="3">
        <v>8</v>
      </c>
      <c r="AN231" s="3">
        <v>7</v>
      </c>
      <c r="AO231" s="3">
        <v>6</v>
      </c>
      <c r="AP231" s="3">
        <v>6</v>
      </c>
      <c r="AQ231" s="3">
        <v>3</v>
      </c>
      <c r="AR231" s="3">
        <v>3</v>
      </c>
      <c r="AS231" s="3">
        <v>4</v>
      </c>
      <c r="AT231" s="3">
        <v>5</v>
      </c>
      <c r="AU231" s="3">
        <v>5</v>
      </c>
      <c r="AW231" s="3">
        <v>559</v>
      </c>
    </row>
    <row r="232" spans="1:49" x14ac:dyDescent="0.2">
      <c r="A232" t="s">
        <v>717</v>
      </c>
      <c r="B232" t="s">
        <v>48</v>
      </c>
      <c r="C232" s="3">
        <v>33</v>
      </c>
      <c r="D232" t="s">
        <v>986</v>
      </c>
      <c r="E232" s="3">
        <v>4</v>
      </c>
      <c r="F232" s="3">
        <v>3</v>
      </c>
      <c r="G232" s="3">
        <v>4</v>
      </c>
      <c r="H232" s="3">
        <v>5</v>
      </c>
      <c r="I232" s="3">
        <v>4</v>
      </c>
      <c r="J232" s="3">
        <v>5</v>
      </c>
      <c r="K232" s="2">
        <v>4.166666666666667</v>
      </c>
      <c r="L232" s="3">
        <v>5</v>
      </c>
      <c r="M232" s="3">
        <v>5</v>
      </c>
      <c r="N232" s="3">
        <v>5</v>
      </c>
      <c r="O232" s="3">
        <v>5</v>
      </c>
      <c r="P232" s="3">
        <v>5</v>
      </c>
      <c r="Q232" s="3">
        <v>6</v>
      </c>
      <c r="R232" s="5">
        <v>5.166666666666667</v>
      </c>
      <c r="S232" s="3">
        <v>5</v>
      </c>
      <c r="T232" s="3">
        <v>6</v>
      </c>
      <c r="U232" s="3">
        <v>5</v>
      </c>
      <c r="V232" s="3">
        <v>5</v>
      </c>
      <c r="W232" s="3">
        <v>6</v>
      </c>
      <c r="X232" s="3">
        <v>6</v>
      </c>
      <c r="Y232" s="3">
        <v>6</v>
      </c>
      <c r="Z232" s="3">
        <v>6</v>
      </c>
      <c r="AA232" s="2">
        <v>5.625</v>
      </c>
      <c r="AB232" s="2">
        <v>5.05</v>
      </c>
      <c r="AC232" s="3" t="s">
        <v>1089</v>
      </c>
      <c r="AE232" t="s">
        <v>395</v>
      </c>
      <c r="AF232" s="3">
        <v>10</v>
      </c>
      <c r="AG232" s="3">
        <v>9</v>
      </c>
      <c r="AH232" s="3">
        <v>9</v>
      </c>
      <c r="AI232" s="3">
        <v>9</v>
      </c>
      <c r="AJ232" s="3">
        <v>9</v>
      </c>
      <c r="AK232" s="3">
        <v>8</v>
      </c>
      <c r="AL232" s="3">
        <v>9</v>
      </c>
      <c r="AM232" s="3">
        <v>10</v>
      </c>
      <c r="AN232" s="3">
        <v>7</v>
      </c>
      <c r="AO232" s="3">
        <v>8</v>
      </c>
      <c r="AP232" s="3">
        <v>8</v>
      </c>
      <c r="AQ232" s="3">
        <v>3</v>
      </c>
      <c r="AR232" s="3">
        <v>7</v>
      </c>
      <c r="AS232" s="3">
        <v>6</v>
      </c>
      <c r="AT232" s="3">
        <v>6</v>
      </c>
      <c r="AU232" s="3">
        <v>6</v>
      </c>
      <c r="AW232" s="3">
        <v>559</v>
      </c>
    </row>
    <row r="233" spans="1:49" x14ac:dyDescent="0.2">
      <c r="A233" t="s">
        <v>718</v>
      </c>
      <c r="B233" t="s">
        <v>60</v>
      </c>
      <c r="C233" s="3">
        <v>44</v>
      </c>
      <c r="D233" t="s">
        <v>887</v>
      </c>
      <c r="E233" s="3">
        <v>6</v>
      </c>
      <c r="F233" s="3">
        <v>6</v>
      </c>
      <c r="G233" s="3">
        <v>6</v>
      </c>
      <c r="H233" s="3">
        <v>5</v>
      </c>
      <c r="I233" s="3">
        <v>5</v>
      </c>
      <c r="J233" s="3">
        <v>6</v>
      </c>
      <c r="K233" s="2">
        <v>5.666666666666667</v>
      </c>
      <c r="L233" s="3">
        <v>5</v>
      </c>
      <c r="M233" s="3">
        <v>5</v>
      </c>
      <c r="N233" s="3">
        <v>5</v>
      </c>
      <c r="O233" s="3">
        <v>6</v>
      </c>
      <c r="P233" s="3">
        <v>5</v>
      </c>
      <c r="Q233" s="3">
        <v>5</v>
      </c>
      <c r="R233" s="5">
        <v>5.166666666666667</v>
      </c>
      <c r="S233" s="3">
        <v>6</v>
      </c>
      <c r="T233" s="3">
        <v>5</v>
      </c>
      <c r="U233" s="3">
        <v>4</v>
      </c>
      <c r="V233" s="3">
        <v>4</v>
      </c>
      <c r="W233" s="3">
        <v>4</v>
      </c>
      <c r="X233" s="3">
        <v>5</v>
      </c>
      <c r="Y233" s="3">
        <v>4</v>
      </c>
      <c r="Z233" s="3">
        <v>5</v>
      </c>
      <c r="AA233" s="2">
        <v>4.625</v>
      </c>
      <c r="AB233" s="2">
        <v>5.0999999999999996</v>
      </c>
      <c r="AC233" s="3" t="s">
        <v>1096</v>
      </c>
      <c r="AE233" t="s">
        <v>396</v>
      </c>
      <c r="AF233" s="3">
        <v>8</v>
      </c>
      <c r="AG233" s="3">
        <v>9</v>
      </c>
      <c r="AH233" s="3">
        <v>9</v>
      </c>
      <c r="AI233" s="3">
        <v>10</v>
      </c>
      <c r="AJ233" s="3">
        <v>9</v>
      </c>
      <c r="AK233" s="3">
        <v>8</v>
      </c>
      <c r="AL233" s="3">
        <v>10</v>
      </c>
      <c r="AM233" s="3">
        <v>8</v>
      </c>
      <c r="AN233" s="3">
        <v>7</v>
      </c>
      <c r="AO233" s="3">
        <v>8</v>
      </c>
      <c r="AP233" s="3">
        <v>8</v>
      </c>
      <c r="AQ233" s="3">
        <v>5</v>
      </c>
      <c r="AR233" s="3">
        <v>6</v>
      </c>
      <c r="AS233" s="3">
        <v>4</v>
      </c>
      <c r="AT233" s="3">
        <v>7</v>
      </c>
      <c r="AU233" s="3">
        <v>7</v>
      </c>
      <c r="AV233" t="s">
        <v>397</v>
      </c>
      <c r="AW233" s="3">
        <v>581</v>
      </c>
    </row>
    <row r="234" spans="1:49" x14ac:dyDescent="0.2">
      <c r="A234" t="s">
        <v>719</v>
      </c>
      <c r="B234" t="s">
        <v>60</v>
      </c>
      <c r="C234" s="3">
        <v>20</v>
      </c>
      <c r="D234" t="s">
        <v>986</v>
      </c>
      <c r="E234" s="3">
        <v>6</v>
      </c>
      <c r="F234" s="3">
        <v>6</v>
      </c>
      <c r="G234" s="3">
        <v>4</v>
      </c>
      <c r="H234" s="3">
        <v>6</v>
      </c>
      <c r="I234" s="3">
        <v>4</v>
      </c>
      <c r="J234" s="3">
        <v>5</v>
      </c>
      <c r="K234" s="2">
        <v>5.166666666666667</v>
      </c>
      <c r="L234" s="3">
        <v>6</v>
      </c>
      <c r="M234" s="3">
        <v>6</v>
      </c>
      <c r="N234" s="3">
        <v>6</v>
      </c>
      <c r="O234" s="3">
        <v>5</v>
      </c>
      <c r="P234" s="3">
        <v>4</v>
      </c>
      <c r="Q234" s="3">
        <v>5</v>
      </c>
      <c r="R234" s="5">
        <v>5.333333333333333</v>
      </c>
      <c r="S234" s="3">
        <v>5</v>
      </c>
      <c r="T234" s="3">
        <v>1</v>
      </c>
      <c r="U234" s="3">
        <v>4</v>
      </c>
      <c r="V234" s="3">
        <v>6</v>
      </c>
      <c r="W234" s="3">
        <v>6</v>
      </c>
      <c r="X234" s="3">
        <v>6</v>
      </c>
      <c r="Y234" s="3">
        <v>6</v>
      </c>
      <c r="Z234" s="3">
        <v>6</v>
      </c>
      <c r="AA234" s="2">
        <v>5</v>
      </c>
      <c r="AB234" s="2">
        <v>5.15</v>
      </c>
      <c r="AC234" s="3" t="s">
        <v>1090</v>
      </c>
      <c r="AE234" t="s">
        <v>398</v>
      </c>
      <c r="AF234" s="3">
        <v>3</v>
      </c>
      <c r="AG234" s="3">
        <v>4</v>
      </c>
      <c r="AH234" s="3">
        <v>4</v>
      </c>
      <c r="AI234" s="3">
        <v>3</v>
      </c>
      <c r="AJ234" s="3">
        <v>4</v>
      </c>
      <c r="AK234" s="3">
        <v>2</v>
      </c>
      <c r="AL234" s="3">
        <v>3</v>
      </c>
      <c r="AM234" s="3">
        <v>2</v>
      </c>
      <c r="AN234" s="3">
        <v>3</v>
      </c>
      <c r="AO234" s="3">
        <v>3</v>
      </c>
      <c r="AP234" s="3">
        <v>2</v>
      </c>
      <c r="AQ234" s="3">
        <v>3</v>
      </c>
      <c r="AR234" s="3">
        <v>2</v>
      </c>
      <c r="AS234" s="3">
        <v>3</v>
      </c>
      <c r="AT234" s="3">
        <v>3</v>
      </c>
      <c r="AU234" s="3">
        <v>2</v>
      </c>
      <c r="AV234" t="s">
        <v>399</v>
      </c>
      <c r="AW234" s="3">
        <v>519</v>
      </c>
    </row>
    <row r="235" spans="1:49" x14ac:dyDescent="0.2">
      <c r="A235" t="s">
        <v>720</v>
      </c>
      <c r="B235" t="s">
        <v>48</v>
      </c>
      <c r="C235" s="3">
        <v>21</v>
      </c>
      <c r="D235" t="s">
        <v>986</v>
      </c>
      <c r="E235" s="3">
        <v>6</v>
      </c>
      <c r="F235" s="3">
        <v>6</v>
      </c>
      <c r="G235" s="3">
        <v>6</v>
      </c>
      <c r="H235" s="3">
        <v>5</v>
      </c>
      <c r="I235" s="3">
        <v>5</v>
      </c>
      <c r="J235" s="3">
        <v>6</v>
      </c>
      <c r="K235" s="2">
        <v>5.666666666666667</v>
      </c>
      <c r="L235" s="3">
        <v>6</v>
      </c>
      <c r="M235" s="3">
        <v>6</v>
      </c>
      <c r="N235" s="3">
        <v>5</v>
      </c>
      <c r="O235" s="3">
        <v>5</v>
      </c>
      <c r="P235" s="3">
        <v>6</v>
      </c>
      <c r="Q235" s="3">
        <v>6</v>
      </c>
      <c r="R235" s="5">
        <v>5.666666666666667</v>
      </c>
      <c r="S235" s="3">
        <v>3</v>
      </c>
      <c r="T235" s="3">
        <v>5</v>
      </c>
      <c r="U235" s="3">
        <v>5</v>
      </c>
      <c r="V235" s="3">
        <v>3</v>
      </c>
      <c r="W235" s="3">
        <v>5</v>
      </c>
      <c r="X235" s="3">
        <v>5</v>
      </c>
      <c r="Y235" s="3">
        <v>6</v>
      </c>
      <c r="Z235" s="3">
        <v>6</v>
      </c>
      <c r="AA235" s="2">
        <v>4.75</v>
      </c>
      <c r="AB235" s="2">
        <v>5.3</v>
      </c>
      <c r="AC235" s="3" t="s">
        <v>1096</v>
      </c>
      <c r="AE235" t="s">
        <v>400</v>
      </c>
      <c r="AF235" s="3">
        <v>10</v>
      </c>
      <c r="AG235" s="3">
        <v>10</v>
      </c>
      <c r="AH235" s="3">
        <v>10</v>
      </c>
      <c r="AI235" s="3">
        <v>10</v>
      </c>
      <c r="AJ235" s="3">
        <v>10</v>
      </c>
      <c r="AK235" s="3">
        <v>10</v>
      </c>
      <c r="AL235" s="3">
        <v>10</v>
      </c>
      <c r="AM235" s="3">
        <v>8</v>
      </c>
      <c r="AN235" s="3">
        <v>10</v>
      </c>
      <c r="AO235" s="3">
        <v>10</v>
      </c>
      <c r="AP235" s="3">
        <v>10</v>
      </c>
      <c r="AQ235" s="3">
        <v>8</v>
      </c>
      <c r="AR235" s="3">
        <v>10</v>
      </c>
      <c r="AS235" s="3">
        <v>9</v>
      </c>
      <c r="AT235" s="3">
        <v>7</v>
      </c>
      <c r="AU235" s="3">
        <v>8</v>
      </c>
      <c r="AW235" s="3">
        <v>615</v>
      </c>
    </row>
    <row r="236" spans="1:49" x14ac:dyDescent="0.2">
      <c r="A236" t="s">
        <v>721</v>
      </c>
      <c r="B236" t="s">
        <v>60</v>
      </c>
      <c r="C236" s="3">
        <v>26</v>
      </c>
      <c r="D236" t="s">
        <v>954</v>
      </c>
      <c r="E236" s="3">
        <v>6</v>
      </c>
      <c r="F236" s="3">
        <v>6</v>
      </c>
      <c r="G236" s="3">
        <v>6</v>
      </c>
      <c r="H236" s="3">
        <v>6</v>
      </c>
      <c r="I236" s="3">
        <v>6</v>
      </c>
      <c r="J236" s="3">
        <v>6</v>
      </c>
      <c r="K236" s="2">
        <v>6</v>
      </c>
      <c r="L236" s="3">
        <v>5</v>
      </c>
      <c r="M236" s="3">
        <v>5</v>
      </c>
      <c r="N236" s="3">
        <v>5</v>
      </c>
      <c r="O236" s="3">
        <v>6</v>
      </c>
      <c r="P236" s="3">
        <v>6</v>
      </c>
      <c r="Q236" s="3">
        <v>6</v>
      </c>
      <c r="R236" s="5">
        <v>5.5</v>
      </c>
      <c r="S236" s="3">
        <v>6</v>
      </c>
      <c r="T236" s="3">
        <v>1</v>
      </c>
      <c r="U236" s="3">
        <v>6</v>
      </c>
      <c r="V236" s="3">
        <v>1</v>
      </c>
      <c r="W236" s="3">
        <v>4</v>
      </c>
      <c r="X236" s="3">
        <v>3</v>
      </c>
      <c r="Y236" s="3">
        <v>3</v>
      </c>
      <c r="Z236" s="3">
        <v>6</v>
      </c>
      <c r="AA236" s="2">
        <v>3.75</v>
      </c>
      <c r="AB236" s="2">
        <v>4.95</v>
      </c>
      <c r="AC236" s="3" t="s">
        <v>1089</v>
      </c>
      <c r="AE236" t="s">
        <v>401</v>
      </c>
      <c r="AF236" s="3">
        <v>8</v>
      </c>
      <c r="AG236" s="3">
        <v>8</v>
      </c>
      <c r="AH236" s="3">
        <v>7</v>
      </c>
      <c r="AI236" s="3">
        <v>9</v>
      </c>
      <c r="AJ236" s="3">
        <v>8</v>
      </c>
      <c r="AK236" s="3">
        <v>7</v>
      </c>
      <c r="AL236" s="3">
        <v>9</v>
      </c>
      <c r="AM236" s="3">
        <v>3</v>
      </c>
      <c r="AN236" s="3">
        <v>8</v>
      </c>
      <c r="AO236" s="3">
        <v>8</v>
      </c>
      <c r="AP236" s="3">
        <v>8</v>
      </c>
      <c r="AQ236" s="3">
        <v>10</v>
      </c>
      <c r="AR236" s="3">
        <v>5</v>
      </c>
      <c r="AS236" s="3">
        <v>4</v>
      </c>
      <c r="AT236" s="3">
        <v>3</v>
      </c>
      <c r="AU236" s="3">
        <v>8</v>
      </c>
      <c r="AV236" t="s">
        <v>402</v>
      </c>
      <c r="AW236" s="3">
        <v>576</v>
      </c>
    </row>
    <row r="237" spans="1:49" x14ac:dyDescent="0.2">
      <c r="A237" t="s">
        <v>722</v>
      </c>
      <c r="B237" t="s">
        <v>48</v>
      </c>
      <c r="C237" s="3">
        <v>24</v>
      </c>
      <c r="D237" t="s">
        <v>824</v>
      </c>
      <c r="E237" s="3">
        <v>5</v>
      </c>
      <c r="F237" s="3">
        <v>5</v>
      </c>
      <c r="G237" s="3">
        <v>5</v>
      </c>
      <c r="H237" s="3">
        <v>5</v>
      </c>
      <c r="I237" s="3">
        <v>5</v>
      </c>
      <c r="J237" s="3">
        <v>5</v>
      </c>
      <c r="K237" s="2">
        <v>5</v>
      </c>
      <c r="L237" s="3">
        <v>5</v>
      </c>
      <c r="M237" s="3">
        <v>5</v>
      </c>
      <c r="N237" s="3">
        <v>5</v>
      </c>
      <c r="O237" s="3">
        <v>5</v>
      </c>
      <c r="P237" s="3">
        <v>5</v>
      </c>
      <c r="Q237" s="3">
        <v>5</v>
      </c>
      <c r="R237" s="5">
        <v>5</v>
      </c>
      <c r="S237" s="3">
        <v>5</v>
      </c>
      <c r="T237" s="3">
        <v>4</v>
      </c>
      <c r="U237" s="3">
        <v>5</v>
      </c>
      <c r="V237" s="3">
        <v>3</v>
      </c>
      <c r="W237" s="3">
        <v>2</v>
      </c>
      <c r="X237" s="3">
        <v>5</v>
      </c>
      <c r="Y237" s="3">
        <v>4</v>
      </c>
      <c r="Z237" s="3">
        <v>5</v>
      </c>
      <c r="AA237" s="2">
        <v>4.125</v>
      </c>
      <c r="AB237" s="2">
        <v>4.6500000000000004</v>
      </c>
      <c r="AC237" s="3" t="s">
        <v>1096</v>
      </c>
      <c r="AE237" t="s">
        <v>403</v>
      </c>
      <c r="AF237" s="3">
        <v>8</v>
      </c>
      <c r="AG237" s="3">
        <v>8</v>
      </c>
      <c r="AH237" s="3">
        <v>8</v>
      </c>
      <c r="AI237" s="3">
        <v>9</v>
      </c>
      <c r="AJ237" s="3">
        <v>9</v>
      </c>
      <c r="AK237" s="3">
        <v>8</v>
      </c>
      <c r="AL237" s="3">
        <v>9</v>
      </c>
      <c r="AM237" s="3">
        <v>9</v>
      </c>
      <c r="AN237" s="3">
        <v>9</v>
      </c>
      <c r="AO237" s="3">
        <v>8</v>
      </c>
      <c r="AP237" s="3">
        <v>8</v>
      </c>
      <c r="AQ237" s="3">
        <v>4</v>
      </c>
      <c r="AR237" s="3">
        <v>4</v>
      </c>
      <c r="AS237" s="3">
        <v>6</v>
      </c>
      <c r="AT237" s="3">
        <v>5</v>
      </c>
      <c r="AU237" s="3">
        <v>5</v>
      </c>
      <c r="AV237" t="s">
        <v>404</v>
      </c>
      <c r="AW237" s="3">
        <v>558</v>
      </c>
    </row>
    <row r="238" spans="1:49" x14ac:dyDescent="0.2">
      <c r="A238" t="s">
        <v>723</v>
      </c>
      <c r="B238" t="s">
        <v>48</v>
      </c>
      <c r="C238" s="3">
        <v>22</v>
      </c>
      <c r="D238" t="s">
        <v>954</v>
      </c>
      <c r="E238" s="3">
        <v>6</v>
      </c>
      <c r="F238" s="3">
        <v>6</v>
      </c>
      <c r="G238" s="3">
        <v>5</v>
      </c>
      <c r="H238" s="3">
        <v>6</v>
      </c>
      <c r="I238" s="3">
        <v>5</v>
      </c>
      <c r="J238" s="3">
        <v>5</v>
      </c>
      <c r="K238" s="2">
        <v>5.5</v>
      </c>
      <c r="L238" s="3">
        <v>6</v>
      </c>
      <c r="M238" s="3">
        <v>5</v>
      </c>
      <c r="N238" s="3">
        <v>5</v>
      </c>
      <c r="O238" s="3">
        <v>5</v>
      </c>
      <c r="P238" s="3">
        <v>5</v>
      </c>
      <c r="Q238" s="3">
        <v>5</v>
      </c>
      <c r="R238" s="5">
        <v>5.166666666666667</v>
      </c>
      <c r="S238" s="3">
        <v>4</v>
      </c>
      <c r="T238" s="3">
        <v>4</v>
      </c>
      <c r="U238" s="3">
        <v>4</v>
      </c>
      <c r="V238" s="3">
        <v>3</v>
      </c>
      <c r="W238" s="3">
        <v>3</v>
      </c>
      <c r="X238" s="3">
        <v>3</v>
      </c>
      <c r="Y238" s="3">
        <v>4</v>
      </c>
      <c r="Z238" s="3">
        <v>4</v>
      </c>
      <c r="AA238" s="2">
        <v>3.625</v>
      </c>
      <c r="AB238" s="2">
        <v>4.6500000000000004</v>
      </c>
      <c r="AC238" s="3" t="s">
        <v>1109</v>
      </c>
      <c r="AE238" t="s">
        <v>405</v>
      </c>
      <c r="AF238" s="3">
        <v>8</v>
      </c>
      <c r="AG238" s="3">
        <v>6</v>
      </c>
      <c r="AH238" s="3">
        <v>8</v>
      </c>
      <c r="AI238" s="3">
        <v>8</v>
      </c>
      <c r="AJ238" s="3">
        <v>9</v>
      </c>
      <c r="AK238" s="3">
        <v>7</v>
      </c>
      <c r="AL238" s="3">
        <v>8</v>
      </c>
      <c r="AM238" s="3">
        <v>8</v>
      </c>
      <c r="AN238" s="3">
        <v>8</v>
      </c>
      <c r="AO238" s="3">
        <v>9</v>
      </c>
      <c r="AP238" s="3">
        <v>8</v>
      </c>
      <c r="AQ238" s="3">
        <v>7</v>
      </c>
      <c r="AR238" s="3">
        <v>8</v>
      </c>
      <c r="AS238" s="3">
        <v>8</v>
      </c>
      <c r="AT238" s="3">
        <v>9</v>
      </c>
      <c r="AU238" s="3">
        <v>8</v>
      </c>
      <c r="AW238" s="3">
        <v>610</v>
      </c>
    </row>
    <row r="239" spans="1:49" x14ac:dyDescent="0.2">
      <c r="A239" t="s">
        <v>724</v>
      </c>
      <c r="B239" t="s">
        <v>48</v>
      </c>
      <c r="C239" s="3">
        <v>23</v>
      </c>
      <c r="D239" t="s">
        <v>887</v>
      </c>
      <c r="E239" s="3">
        <v>6</v>
      </c>
      <c r="F239" s="3">
        <v>6</v>
      </c>
      <c r="G239" s="3">
        <v>6</v>
      </c>
      <c r="H239" s="3">
        <v>5</v>
      </c>
      <c r="I239" s="3">
        <v>6</v>
      </c>
      <c r="J239" s="3">
        <v>6</v>
      </c>
      <c r="K239" s="2">
        <v>5.833333333333333</v>
      </c>
      <c r="L239" s="3">
        <v>6</v>
      </c>
      <c r="M239" s="3">
        <v>5</v>
      </c>
      <c r="N239" s="3">
        <v>5</v>
      </c>
      <c r="O239" s="3">
        <v>5</v>
      </c>
      <c r="P239" s="3">
        <v>6</v>
      </c>
      <c r="Q239" s="3">
        <v>6</v>
      </c>
      <c r="R239" s="5">
        <v>5.5</v>
      </c>
      <c r="S239" s="3">
        <v>4</v>
      </c>
      <c r="T239" s="3">
        <v>2</v>
      </c>
      <c r="U239" s="3">
        <v>6</v>
      </c>
      <c r="V239" s="3">
        <v>1</v>
      </c>
      <c r="W239" s="3">
        <v>2</v>
      </c>
      <c r="X239" s="3">
        <v>1</v>
      </c>
      <c r="Y239" s="3">
        <v>2</v>
      </c>
      <c r="Z239" s="3">
        <v>5</v>
      </c>
      <c r="AA239" s="2">
        <v>2.875</v>
      </c>
      <c r="AB239" s="2">
        <v>4.55</v>
      </c>
      <c r="AC239" s="3" t="s">
        <v>1060</v>
      </c>
      <c r="AE239" t="s">
        <v>406</v>
      </c>
      <c r="AF239" s="3">
        <v>4</v>
      </c>
      <c r="AG239" s="3">
        <v>9</v>
      </c>
      <c r="AH239" s="3">
        <v>4</v>
      </c>
      <c r="AI239" s="3">
        <v>8</v>
      </c>
      <c r="AJ239" s="3">
        <v>8</v>
      </c>
      <c r="AK239" s="3">
        <v>6</v>
      </c>
      <c r="AL239" s="3">
        <v>8</v>
      </c>
      <c r="AM239" s="3">
        <v>9</v>
      </c>
      <c r="AN239" s="3">
        <v>2</v>
      </c>
      <c r="AO239" s="3">
        <v>8</v>
      </c>
      <c r="AP239" s="3">
        <v>8</v>
      </c>
      <c r="AQ239" s="3">
        <v>6</v>
      </c>
      <c r="AR239" s="3">
        <v>7</v>
      </c>
      <c r="AS239" s="3">
        <v>7</v>
      </c>
      <c r="AT239" s="3">
        <v>8</v>
      </c>
      <c r="AU239" s="3">
        <v>8</v>
      </c>
      <c r="AW239" s="3">
        <v>610</v>
      </c>
    </row>
    <row r="240" spans="1:49" x14ac:dyDescent="0.2">
      <c r="A240" t="s">
        <v>725</v>
      </c>
      <c r="B240" t="s">
        <v>60</v>
      </c>
      <c r="C240" s="3">
        <v>24</v>
      </c>
      <c r="D240" t="s">
        <v>887</v>
      </c>
      <c r="E240" s="3">
        <v>1</v>
      </c>
      <c r="F240" s="3">
        <v>6</v>
      </c>
      <c r="G240" s="3">
        <v>5</v>
      </c>
      <c r="H240" s="3">
        <v>6</v>
      </c>
      <c r="I240" s="3">
        <v>6</v>
      </c>
      <c r="J240" s="3">
        <v>5</v>
      </c>
      <c r="K240" s="2">
        <v>4.833333333333333</v>
      </c>
      <c r="L240" s="3">
        <v>5</v>
      </c>
      <c r="M240" s="3">
        <v>6</v>
      </c>
      <c r="N240" s="3">
        <v>5</v>
      </c>
      <c r="O240" s="3">
        <v>5</v>
      </c>
      <c r="P240" s="3">
        <v>5</v>
      </c>
      <c r="Q240" s="3">
        <v>6</v>
      </c>
      <c r="R240" s="5">
        <v>5.333333333333333</v>
      </c>
      <c r="S240" s="3">
        <v>5</v>
      </c>
      <c r="T240" s="3">
        <v>5</v>
      </c>
      <c r="U240" s="3">
        <v>4</v>
      </c>
      <c r="V240" s="3">
        <v>5</v>
      </c>
      <c r="W240" s="3">
        <v>6</v>
      </c>
      <c r="X240" s="3">
        <v>5</v>
      </c>
      <c r="Y240" s="3">
        <v>6</v>
      </c>
      <c r="Z240" s="3">
        <v>6</v>
      </c>
      <c r="AA240" s="2">
        <v>5.25</v>
      </c>
      <c r="AB240" s="2">
        <v>5.15</v>
      </c>
      <c r="AC240" s="3" t="s">
        <v>1095</v>
      </c>
      <c r="AE240" t="s">
        <v>407</v>
      </c>
      <c r="AF240" s="3">
        <v>8</v>
      </c>
      <c r="AG240" s="3">
        <v>9</v>
      </c>
      <c r="AH240" s="3">
        <v>8</v>
      </c>
      <c r="AI240" s="3">
        <v>8</v>
      </c>
      <c r="AJ240" s="3">
        <v>7</v>
      </c>
      <c r="AK240" s="3">
        <v>8</v>
      </c>
      <c r="AL240" s="3">
        <v>7</v>
      </c>
      <c r="AM240" s="3">
        <v>8</v>
      </c>
      <c r="AN240" s="3">
        <v>7</v>
      </c>
      <c r="AO240" s="3">
        <v>8</v>
      </c>
      <c r="AP240" s="3">
        <v>7</v>
      </c>
      <c r="AQ240" s="3">
        <v>5</v>
      </c>
      <c r="AR240" s="3">
        <v>7</v>
      </c>
      <c r="AS240" s="3">
        <v>8</v>
      </c>
      <c r="AT240" s="3">
        <v>10</v>
      </c>
      <c r="AU240" s="3">
        <v>9</v>
      </c>
      <c r="AW240" s="3">
        <v>610</v>
      </c>
    </row>
    <row r="241" spans="1:49" x14ac:dyDescent="0.2">
      <c r="A241" t="s">
        <v>726</v>
      </c>
      <c r="B241" t="s">
        <v>60</v>
      </c>
      <c r="C241" s="3">
        <v>24</v>
      </c>
      <c r="D241" t="s">
        <v>866</v>
      </c>
      <c r="E241" s="3">
        <v>5</v>
      </c>
      <c r="F241" s="3">
        <v>4</v>
      </c>
      <c r="G241" s="3">
        <v>5</v>
      </c>
      <c r="H241" s="3">
        <v>5</v>
      </c>
      <c r="I241" s="3">
        <v>2</v>
      </c>
      <c r="J241" s="3">
        <v>5</v>
      </c>
      <c r="K241" s="2">
        <v>4.333333333333333</v>
      </c>
      <c r="L241" s="3">
        <v>2</v>
      </c>
      <c r="M241" s="3">
        <v>4</v>
      </c>
      <c r="N241" s="3">
        <v>3</v>
      </c>
      <c r="O241" s="3">
        <v>3</v>
      </c>
      <c r="P241" s="3">
        <v>3</v>
      </c>
      <c r="Q241" s="3">
        <v>4</v>
      </c>
      <c r="R241" s="5">
        <v>3.1666666666666665</v>
      </c>
      <c r="S241" s="3">
        <v>4</v>
      </c>
      <c r="T241" s="3">
        <v>4</v>
      </c>
      <c r="U241" s="3">
        <v>3</v>
      </c>
      <c r="V241" s="3">
        <v>3</v>
      </c>
      <c r="W241" s="3">
        <v>4</v>
      </c>
      <c r="X241" s="3">
        <v>3</v>
      </c>
      <c r="Y241" s="3">
        <v>4</v>
      </c>
      <c r="Z241" s="3">
        <v>4</v>
      </c>
      <c r="AA241" s="2">
        <v>3.625</v>
      </c>
      <c r="AB241" s="2">
        <v>3.7</v>
      </c>
      <c r="AC241" s="3" t="s">
        <v>1060</v>
      </c>
      <c r="AE241" t="s">
        <v>408</v>
      </c>
      <c r="AF241" s="3">
        <v>8</v>
      </c>
      <c r="AG241" s="3">
        <v>7</v>
      </c>
      <c r="AH241" s="3">
        <v>9</v>
      </c>
      <c r="AI241" s="3">
        <v>9</v>
      </c>
      <c r="AJ241" s="3">
        <v>8</v>
      </c>
      <c r="AK241" s="3">
        <v>9</v>
      </c>
      <c r="AL241" s="3">
        <v>8</v>
      </c>
      <c r="AM241" s="3">
        <v>8</v>
      </c>
      <c r="AN241" s="3">
        <v>7</v>
      </c>
      <c r="AO241" s="3">
        <v>8</v>
      </c>
      <c r="AP241" s="3">
        <v>8</v>
      </c>
      <c r="AQ241" s="3">
        <v>7</v>
      </c>
      <c r="AR241" s="3">
        <v>6</v>
      </c>
      <c r="AS241" s="3">
        <v>7</v>
      </c>
      <c r="AT241" s="3">
        <v>8</v>
      </c>
      <c r="AU241" s="3">
        <v>8</v>
      </c>
      <c r="AW241" s="3">
        <v>626</v>
      </c>
    </row>
    <row r="242" spans="1:49" x14ac:dyDescent="0.2">
      <c r="A242" t="s">
        <v>727</v>
      </c>
      <c r="B242" t="s">
        <v>60</v>
      </c>
      <c r="C242" s="3">
        <v>29</v>
      </c>
      <c r="D242" t="s">
        <v>986</v>
      </c>
      <c r="E242" s="3">
        <v>6</v>
      </c>
      <c r="F242" s="3">
        <v>5</v>
      </c>
      <c r="G242" s="3">
        <v>6</v>
      </c>
      <c r="H242" s="3">
        <v>5</v>
      </c>
      <c r="I242" s="3">
        <v>6</v>
      </c>
      <c r="J242" s="3">
        <v>6</v>
      </c>
      <c r="K242" s="2">
        <v>5.666666666666667</v>
      </c>
      <c r="L242" s="3">
        <v>6</v>
      </c>
      <c r="M242" s="3">
        <v>6</v>
      </c>
      <c r="N242" s="3">
        <v>5</v>
      </c>
      <c r="O242" s="3">
        <v>5</v>
      </c>
      <c r="P242" s="3">
        <v>5</v>
      </c>
      <c r="Q242" s="3">
        <v>5</v>
      </c>
      <c r="R242" s="5">
        <v>5.333333333333333</v>
      </c>
      <c r="S242" s="3">
        <v>6</v>
      </c>
      <c r="T242" s="3">
        <v>5</v>
      </c>
      <c r="U242" s="3">
        <v>5</v>
      </c>
      <c r="V242" s="3">
        <v>4</v>
      </c>
      <c r="W242" s="3">
        <v>5</v>
      </c>
      <c r="X242" s="3">
        <v>5</v>
      </c>
      <c r="Y242" s="3">
        <v>5</v>
      </c>
      <c r="Z242" s="3">
        <v>5</v>
      </c>
      <c r="AA242" s="2">
        <v>5</v>
      </c>
      <c r="AB242" s="2">
        <v>5.3</v>
      </c>
      <c r="AC242" s="3" t="s">
        <v>1062</v>
      </c>
      <c r="AE242" t="s">
        <v>409</v>
      </c>
      <c r="AF242" s="3">
        <v>8</v>
      </c>
      <c r="AG242" s="3">
        <v>4</v>
      </c>
      <c r="AH242" s="3">
        <v>9</v>
      </c>
      <c r="AI242" s="3">
        <v>8</v>
      </c>
      <c r="AJ242" s="3">
        <v>9</v>
      </c>
      <c r="AK242" s="3">
        <v>9</v>
      </c>
      <c r="AL242" s="3">
        <v>9</v>
      </c>
      <c r="AM242" s="3">
        <v>10</v>
      </c>
      <c r="AN242" s="3">
        <v>8</v>
      </c>
      <c r="AO242" s="3">
        <v>6</v>
      </c>
      <c r="AP242" s="3">
        <v>8</v>
      </c>
      <c r="AQ242" s="3">
        <v>9</v>
      </c>
      <c r="AR242" s="3">
        <v>8</v>
      </c>
      <c r="AS242" s="3">
        <v>8</v>
      </c>
      <c r="AT242" s="3">
        <v>8</v>
      </c>
      <c r="AU242" s="3">
        <v>7</v>
      </c>
      <c r="AV242" t="s">
        <v>410</v>
      </c>
      <c r="AW242" s="3">
        <v>640</v>
      </c>
    </row>
    <row r="243" spans="1:49" x14ac:dyDescent="0.2">
      <c r="A243" t="s">
        <v>728</v>
      </c>
      <c r="B243" t="s">
        <v>60</v>
      </c>
      <c r="C243" s="3">
        <v>32</v>
      </c>
      <c r="D243" t="s">
        <v>1012</v>
      </c>
      <c r="E243" s="3">
        <v>4</v>
      </c>
      <c r="F243" s="3">
        <v>5</v>
      </c>
      <c r="G243" s="3">
        <v>3</v>
      </c>
      <c r="H243" s="3">
        <v>6</v>
      </c>
      <c r="I243" s="3">
        <v>5</v>
      </c>
      <c r="J243" s="3">
        <v>5</v>
      </c>
      <c r="K243" s="2">
        <v>4.666666666666667</v>
      </c>
      <c r="L243" s="3">
        <v>4</v>
      </c>
      <c r="M243" s="3">
        <v>3</v>
      </c>
      <c r="N243" s="3">
        <v>5</v>
      </c>
      <c r="O243" s="3">
        <v>4</v>
      </c>
      <c r="P243" s="3">
        <v>4</v>
      </c>
      <c r="Q243" s="3">
        <v>4</v>
      </c>
      <c r="R243" s="5">
        <v>4</v>
      </c>
      <c r="S243" s="3">
        <v>5</v>
      </c>
      <c r="T243" s="3">
        <v>6</v>
      </c>
      <c r="U243" s="3">
        <v>6</v>
      </c>
      <c r="V243" s="3">
        <v>5</v>
      </c>
      <c r="W243" s="3">
        <v>6</v>
      </c>
      <c r="X243" s="3">
        <v>5</v>
      </c>
      <c r="Y243" s="3">
        <v>5</v>
      </c>
      <c r="Z243" s="3">
        <v>5</v>
      </c>
      <c r="AA243" s="2">
        <v>5.375</v>
      </c>
      <c r="AB243" s="2">
        <v>4.75</v>
      </c>
      <c r="AC243" s="3" t="s">
        <v>1096</v>
      </c>
      <c r="AE243" t="s">
        <v>411</v>
      </c>
      <c r="AF243" s="3">
        <v>8</v>
      </c>
      <c r="AG243" s="3">
        <v>10</v>
      </c>
      <c r="AH243" s="3">
        <v>9</v>
      </c>
      <c r="AI243" s="3">
        <v>4</v>
      </c>
      <c r="AJ243" s="3">
        <v>9</v>
      </c>
      <c r="AK243" s="3">
        <v>9</v>
      </c>
      <c r="AL243" s="3">
        <v>9</v>
      </c>
      <c r="AM243" s="3">
        <v>9</v>
      </c>
      <c r="AN243" s="3">
        <v>10</v>
      </c>
      <c r="AO243" s="3">
        <v>10</v>
      </c>
      <c r="AP243" s="3">
        <v>3</v>
      </c>
      <c r="AQ243" s="3">
        <v>9</v>
      </c>
      <c r="AR243" s="3">
        <v>2</v>
      </c>
      <c r="AS243" s="3">
        <v>9</v>
      </c>
      <c r="AT243" s="3">
        <v>4</v>
      </c>
      <c r="AU243" s="3">
        <v>9</v>
      </c>
      <c r="AW243" s="3">
        <v>649</v>
      </c>
    </row>
    <row r="244" spans="1:49" x14ac:dyDescent="0.2">
      <c r="A244" t="s">
        <v>729</v>
      </c>
      <c r="B244" t="s">
        <v>48</v>
      </c>
      <c r="C244" s="3">
        <v>34</v>
      </c>
      <c r="D244" t="s">
        <v>920</v>
      </c>
      <c r="E244" s="3">
        <v>6</v>
      </c>
      <c r="F244" s="3">
        <v>6</v>
      </c>
      <c r="G244" s="3">
        <v>6</v>
      </c>
      <c r="H244" s="3">
        <v>6</v>
      </c>
      <c r="I244" s="3">
        <v>6</v>
      </c>
      <c r="J244" s="3">
        <v>6</v>
      </c>
      <c r="K244" s="2">
        <v>6</v>
      </c>
      <c r="L244" s="3">
        <v>6</v>
      </c>
      <c r="M244" s="3">
        <v>6</v>
      </c>
      <c r="N244" s="3">
        <v>6</v>
      </c>
      <c r="O244" s="3">
        <v>6</v>
      </c>
      <c r="P244" s="3">
        <v>6</v>
      </c>
      <c r="Q244" s="3">
        <v>6</v>
      </c>
      <c r="R244" s="5">
        <v>6</v>
      </c>
      <c r="S244" s="3">
        <v>4</v>
      </c>
      <c r="T244" s="3">
        <v>4</v>
      </c>
      <c r="U244" s="3">
        <v>5</v>
      </c>
      <c r="V244" s="3">
        <v>2</v>
      </c>
      <c r="W244" s="3">
        <v>2</v>
      </c>
      <c r="X244" s="3">
        <v>5</v>
      </c>
      <c r="Y244" s="3">
        <v>4</v>
      </c>
      <c r="Z244" s="3">
        <v>5</v>
      </c>
      <c r="AA244" s="2">
        <v>3.875</v>
      </c>
      <c r="AB244" s="2">
        <v>5.15</v>
      </c>
      <c r="AC244" s="3" t="s">
        <v>1104</v>
      </c>
      <c r="AE244" t="s">
        <v>412</v>
      </c>
      <c r="AF244" s="3">
        <v>10</v>
      </c>
      <c r="AG244" s="3">
        <v>3</v>
      </c>
      <c r="AH244" s="3">
        <v>9</v>
      </c>
      <c r="AI244" s="3">
        <v>9</v>
      </c>
      <c r="AJ244" s="3">
        <v>9</v>
      </c>
      <c r="AK244" s="3">
        <v>7</v>
      </c>
      <c r="AL244" s="3">
        <v>9</v>
      </c>
      <c r="AM244" s="3">
        <v>5</v>
      </c>
      <c r="AN244" s="3">
        <v>9</v>
      </c>
      <c r="AO244" s="3">
        <v>7</v>
      </c>
      <c r="AP244" s="3">
        <v>8</v>
      </c>
      <c r="AQ244" s="3">
        <v>10</v>
      </c>
      <c r="AR244" s="3">
        <v>7</v>
      </c>
      <c r="AS244" s="3">
        <v>5</v>
      </c>
      <c r="AT244" s="3">
        <v>8</v>
      </c>
      <c r="AU244" s="3">
        <v>7</v>
      </c>
      <c r="AV244" t="s">
        <v>382</v>
      </c>
      <c r="AW244" s="3">
        <v>644</v>
      </c>
    </row>
    <row r="245" spans="1:49" x14ac:dyDescent="0.2">
      <c r="A245" t="s">
        <v>731</v>
      </c>
      <c r="B245" t="s">
        <v>48</v>
      </c>
      <c r="C245" s="3">
        <v>24</v>
      </c>
      <c r="D245" t="s">
        <v>944</v>
      </c>
      <c r="E245" s="3">
        <v>4</v>
      </c>
      <c r="F245" s="3">
        <v>3</v>
      </c>
      <c r="G245" s="3">
        <v>4</v>
      </c>
      <c r="H245" s="3">
        <v>3</v>
      </c>
      <c r="I245" s="3">
        <v>3</v>
      </c>
      <c r="J245" s="3">
        <v>3</v>
      </c>
      <c r="K245" s="2">
        <v>3.3333333333333335</v>
      </c>
      <c r="L245" s="3">
        <v>5</v>
      </c>
      <c r="M245" s="3">
        <v>3</v>
      </c>
      <c r="N245" s="3">
        <v>3</v>
      </c>
      <c r="O245" s="3">
        <v>2</v>
      </c>
      <c r="P245" s="3">
        <v>3</v>
      </c>
      <c r="Q245" s="3">
        <v>3</v>
      </c>
      <c r="R245" s="5">
        <v>3.1666666666666665</v>
      </c>
      <c r="S245" s="3">
        <v>3</v>
      </c>
      <c r="T245" s="3">
        <v>3</v>
      </c>
      <c r="U245" s="3">
        <v>3</v>
      </c>
      <c r="V245" s="3">
        <v>4</v>
      </c>
      <c r="W245" s="3">
        <v>4</v>
      </c>
      <c r="X245" s="3">
        <v>4</v>
      </c>
      <c r="Y245" s="3">
        <v>3</v>
      </c>
      <c r="Z245" s="3">
        <v>4</v>
      </c>
      <c r="AA245" s="2">
        <v>3.5</v>
      </c>
      <c r="AB245" s="2">
        <v>3.35</v>
      </c>
      <c r="AC245" s="3" t="s">
        <v>1072</v>
      </c>
      <c r="AE245" t="s">
        <v>414</v>
      </c>
      <c r="AF245" s="3">
        <v>5</v>
      </c>
      <c r="AG245" s="3">
        <v>7</v>
      </c>
      <c r="AH245" s="3">
        <v>4</v>
      </c>
      <c r="AI245" s="3">
        <v>5</v>
      </c>
      <c r="AJ245" s="3">
        <v>5</v>
      </c>
      <c r="AK245" s="3">
        <v>5</v>
      </c>
      <c r="AL245" s="3">
        <v>4</v>
      </c>
      <c r="AM245" s="3">
        <v>6</v>
      </c>
      <c r="AN245" s="3">
        <v>5</v>
      </c>
      <c r="AO245" s="3">
        <v>5</v>
      </c>
      <c r="AP245" s="3">
        <v>5</v>
      </c>
      <c r="AQ245" s="3">
        <v>4</v>
      </c>
      <c r="AR245" s="3">
        <v>4</v>
      </c>
      <c r="AS245" s="3">
        <v>5</v>
      </c>
      <c r="AT245" s="3">
        <v>5</v>
      </c>
      <c r="AU245" s="3">
        <v>4</v>
      </c>
      <c r="AW245" s="3">
        <v>652</v>
      </c>
    </row>
    <row r="246" spans="1:49" x14ac:dyDescent="0.2">
      <c r="A246" t="s">
        <v>732</v>
      </c>
      <c r="B246" t="s">
        <v>48</v>
      </c>
      <c r="C246" s="3">
        <v>47</v>
      </c>
      <c r="D246" t="s">
        <v>1012</v>
      </c>
      <c r="E246" s="3">
        <v>2</v>
      </c>
      <c r="F246" s="3">
        <v>5</v>
      </c>
      <c r="G246" s="3">
        <v>4</v>
      </c>
      <c r="H246" s="3">
        <v>3</v>
      </c>
      <c r="I246" s="3">
        <v>4</v>
      </c>
      <c r="J246" s="3">
        <v>4</v>
      </c>
      <c r="K246" s="2">
        <v>3.6666666666666665</v>
      </c>
      <c r="L246" s="3">
        <v>4</v>
      </c>
      <c r="M246" s="3">
        <v>4</v>
      </c>
      <c r="N246" s="3">
        <v>4</v>
      </c>
      <c r="O246" s="3">
        <v>4</v>
      </c>
      <c r="P246" s="3">
        <v>3</v>
      </c>
      <c r="Q246" s="3">
        <v>3</v>
      </c>
      <c r="R246" s="5">
        <v>3.6666666666666665</v>
      </c>
      <c r="S246" s="3">
        <v>4</v>
      </c>
      <c r="T246" s="3">
        <v>5</v>
      </c>
      <c r="U246" s="3">
        <v>4</v>
      </c>
      <c r="V246" s="3">
        <v>4</v>
      </c>
      <c r="W246" s="3">
        <v>5</v>
      </c>
      <c r="X246" s="3">
        <v>5</v>
      </c>
      <c r="Y246" s="3">
        <v>5</v>
      </c>
      <c r="Z246" s="3">
        <v>4</v>
      </c>
      <c r="AA246" s="2">
        <v>4.5</v>
      </c>
      <c r="AB246" s="2">
        <v>4</v>
      </c>
      <c r="AC246" s="3" t="s">
        <v>1078</v>
      </c>
      <c r="AE246" t="s">
        <v>415</v>
      </c>
      <c r="AF246" s="3">
        <v>2</v>
      </c>
      <c r="AG246" s="3">
        <v>4</v>
      </c>
      <c r="AH246" s="3">
        <v>6</v>
      </c>
      <c r="AI246" s="3">
        <v>4</v>
      </c>
      <c r="AJ246" s="3">
        <v>5</v>
      </c>
      <c r="AK246" s="3">
        <v>5</v>
      </c>
      <c r="AL246" s="3">
        <v>5</v>
      </c>
      <c r="AM246" s="3">
        <v>4</v>
      </c>
      <c r="AN246" s="3">
        <v>5</v>
      </c>
      <c r="AO246" s="3">
        <v>5</v>
      </c>
      <c r="AP246" s="3">
        <v>5</v>
      </c>
      <c r="AQ246" s="3">
        <v>2</v>
      </c>
      <c r="AR246" s="3">
        <v>3</v>
      </c>
      <c r="AS246" s="3">
        <v>4</v>
      </c>
      <c r="AT246" s="3">
        <v>4</v>
      </c>
      <c r="AU246" s="3">
        <v>4</v>
      </c>
      <c r="AW246" s="3">
        <v>653</v>
      </c>
    </row>
    <row r="247" spans="1:49" x14ac:dyDescent="0.2">
      <c r="A247" t="s">
        <v>733</v>
      </c>
      <c r="B247" t="s">
        <v>48</v>
      </c>
      <c r="C247" s="3">
        <v>27</v>
      </c>
      <c r="D247" t="s">
        <v>954</v>
      </c>
      <c r="E247" s="3">
        <v>5</v>
      </c>
      <c r="F247" s="3">
        <v>5</v>
      </c>
      <c r="G247" s="3">
        <v>5</v>
      </c>
      <c r="H247" s="3">
        <v>5</v>
      </c>
      <c r="I247" s="3">
        <v>5</v>
      </c>
      <c r="J247" s="3">
        <v>5</v>
      </c>
      <c r="K247" s="2">
        <v>5</v>
      </c>
      <c r="L247" s="3">
        <v>5</v>
      </c>
      <c r="M247" s="3">
        <v>5</v>
      </c>
      <c r="N247" s="3">
        <v>5</v>
      </c>
      <c r="O247" s="3">
        <v>5</v>
      </c>
      <c r="P247" s="3">
        <v>5</v>
      </c>
      <c r="Q247" s="3">
        <v>5</v>
      </c>
      <c r="R247" s="5">
        <v>5</v>
      </c>
      <c r="S247" s="3">
        <v>5</v>
      </c>
      <c r="T247" s="3">
        <v>5</v>
      </c>
      <c r="U247" s="3">
        <v>4</v>
      </c>
      <c r="V247" s="3">
        <v>5</v>
      </c>
      <c r="W247" s="3">
        <v>5</v>
      </c>
      <c r="X247" s="3">
        <v>5</v>
      </c>
      <c r="Y247" s="3">
        <v>5</v>
      </c>
      <c r="Z247" s="3">
        <v>5</v>
      </c>
      <c r="AA247" s="2">
        <v>4.875</v>
      </c>
      <c r="AB247" s="2">
        <v>4.95</v>
      </c>
      <c r="AC247" s="3" t="s">
        <v>1111</v>
      </c>
      <c r="AE247" t="s">
        <v>416</v>
      </c>
      <c r="AF247" s="3">
        <v>8</v>
      </c>
      <c r="AG247" s="3">
        <v>8</v>
      </c>
      <c r="AH247" s="3">
        <v>9</v>
      </c>
      <c r="AI247" s="3">
        <v>9</v>
      </c>
      <c r="AJ247" s="3">
        <v>9</v>
      </c>
      <c r="AK247" s="3">
        <v>9</v>
      </c>
      <c r="AL247" s="3">
        <v>9</v>
      </c>
      <c r="AM247" s="3">
        <v>8</v>
      </c>
      <c r="AN247" s="3">
        <v>8</v>
      </c>
      <c r="AO247" s="3">
        <v>8</v>
      </c>
      <c r="AP247" s="3">
        <v>8</v>
      </c>
      <c r="AQ247" s="3">
        <v>6</v>
      </c>
      <c r="AR247" s="3">
        <v>9</v>
      </c>
      <c r="AS247" s="3">
        <v>9</v>
      </c>
      <c r="AT247" s="3">
        <v>9</v>
      </c>
      <c r="AU247" s="3">
        <v>9</v>
      </c>
      <c r="AW247" s="3">
        <v>663</v>
      </c>
    </row>
    <row r="248" spans="1:49" x14ac:dyDescent="0.2">
      <c r="A248" t="s">
        <v>734</v>
      </c>
      <c r="B248" t="s">
        <v>48</v>
      </c>
      <c r="C248" s="3">
        <v>54</v>
      </c>
      <c r="D248" t="s">
        <v>953</v>
      </c>
      <c r="E248" s="3">
        <v>5</v>
      </c>
      <c r="F248" s="3">
        <v>5</v>
      </c>
      <c r="G248" s="3">
        <v>5</v>
      </c>
      <c r="H248" s="3">
        <v>5</v>
      </c>
      <c r="I248" s="3">
        <v>5</v>
      </c>
      <c r="J248" s="3">
        <v>5</v>
      </c>
      <c r="K248" s="2">
        <v>5</v>
      </c>
      <c r="L248" s="3">
        <v>5</v>
      </c>
      <c r="M248" s="3">
        <v>5</v>
      </c>
      <c r="N248" s="3">
        <v>5</v>
      </c>
      <c r="O248" s="3">
        <v>5</v>
      </c>
      <c r="P248" s="3">
        <v>6</v>
      </c>
      <c r="Q248" s="3">
        <v>5</v>
      </c>
      <c r="R248" s="5">
        <v>5.166666666666667</v>
      </c>
      <c r="S248" s="3">
        <v>5</v>
      </c>
      <c r="T248" s="3">
        <v>4</v>
      </c>
      <c r="U248" s="3">
        <v>4</v>
      </c>
      <c r="V248" s="3">
        <v>3</v>
      </c>
      <c r="W248" s="3">
        <v>3</v>
      </c>
      <c r="X248" s="3">
        <v>4</v>
      </c>
      <c r="Y248" s="3">
        <v>3</v>
      </c>
      <c r="Z248" s="3">
        <v>4</v>
      </c>
      <c r="AA248" s="2">
        <v>3.75</v>
      </c>
      <c r="AB248" s="2">
        <v>4.55</v>
      </c>
      <c r="AC248" s="3" t="s">
        <v>1098</v>
      </c>
      <c r="AE248" t="s">
        <v>418</v>
      </c>
      <c r="AF248" s="3">
        <v>4</v>
      </c>
      <c r="AG248" s="3">
        <v>6</v>
      </c>
      <c r="AH248" s="3">
        <v>7</v>
      </c>
      <c r="AI248" s="3">
        <v>8</v>
      </c>
      <c r="AJ248" s="3">
        <v>6</v>
      </c>
      <c r="AK248" s="3">
        <v>6</v>
      </c>
      <c r="AL248" s="3">
        <v>7</v>
      </c>
      <c r="AM248" s="3">
        <v>7</v>
      </c>
      <c r="AN248" s="3">
        <v>7</v>
      </c>
      <c r="AO248" s="3">
        <v>7</v>
      </c>
      <c r="AP248" s="3">
        <v>8</v>
      </c>
      <c r="AQ248" s="3">
        <v>9</v>
      </c>
      <c r="AR248" s="3">
        <v>8</v>
      </c>
      <c r="AS248" s="3">
        <v>8</v>
      </c>
      <c r="AT248" s="3">
        <v>2</v>
      </c>
      <c r="AU248" s="3">
        <v>4</v>
      </c>
      <c r="AW248" s="3">
        <v>662</v>
      </c>
    </row>
    <row r="249" spans="1:49" x14ac:dyDescent="0.2">
      <c r="A249" t="s">
        <v>735</v>
      </c>
      <c r="B249" t="s">
        <v>60</v>
      </c>
      <c r="C249" s="3">
        <v>22</v>
      </c>
      <c r="D249" t="s">
        <v>1012</v>
      </c>
      <c r="E249" s="3">
        <v>4</v>
      </c>
      <c r="F249" s="3">
        <v>3</v>
      </c>
      <c r="G249" s="3">
        <v>2</v>
      </c>
      <c r="H249" s="3">
        <v>3</v>
      </c>
      <c r="I249" s="3">
        <v>2</v>
      </c>
      <c r="J249" s="3">
        <v>2</v>
      </c>
      <c r="K249" s="2">
        <v>2.6666666666666665</v>
      </c>
      <c r="L249" s="3">
        <v>5</v>
      </c>
      <c r="M249" s="3">
        <v>3</v>
      </c>
      <c r="N249" s="3">
        <v>3</v>
      </c>
      <c r="O249" s="3">
        <v>3</v>
      </c>
      <c r="P249" s="3">
        <v>2</v>
      </c>
      <c r="Q249" s="3">
        <v>3</v>
      </c>
      <c r="R249" s="5">
        <v>3.1666666666666665</v>
      </c>
      <c r="S249" s="3">
        <v>5</v>
      </c>
      <c r="T249" s="3">
        <v>2</v>
      </c>
      <c r="U249" s="3">
        <v>3</v>
      </c>
      <c r="V249" s="3">
        <v>3</v>
      </c>
      <c r="W249" s="3">
        <v>4</v>
      </c>
      <c r="X249" s="3">
        <v>3</v>
      </c>
      <c r="Y249" s="3">
        <v>4</v>
      </c>
      <c r="Z249" s="3">
        <v>3</v>
      </c>
      <c r="AA249" s="2">
        <v>3.375</v>
      </c>
      <c r="AB249" s="2">
        <v>3.1</v>
      </c>
      <c r="AC249" s="3" t="s">
        <v>1112</v>
      </c>
      <c r="AD249" t="s">
        <v>419</v>
      </c>
      <c r="AE249" t="s">
        <v>420</v>
      </c>
      <c r="AF249" s="3">
        <v>9</v>
      </c>
      <c r="AG249" s="3">
        <v>4</v>
      </c>
      <c r="AH249" s="3">
        <v>7</v>
      </c>
      <c r="AI249" s="3">
        <v>8</v>
      </c>
      <c r="AJ249" s="3">
        <v>7</v>
      </c>
      <c r="AK249" s="3">
        <v>7</v>
      </c>
      <c r="AL249" s="3">
        <v>8</v>
      </c>
      <c r="AM249" s="3">
        <v>6</v>
      </c>
      <c r="AN249" s="3">
        <v>8</v>
      </c>
      <c r="AO249" s="3">
        <v>8</v>
      </c>
      <c r="AP249" s="3">
        <v>9</v>
      </c>
      <c r="AQ249" s="3">
        <v>6</v>
      </c>
      <c r="AR249" s="3">
        <v>7</v>
      </c>
      <c r="AS249" s="3">
        <v>6</v>
      </c>
      <c r="AT249" s="3">
        <v>8</v>
      </c>
      <c r="AU249" s="3">
        <v>7</v>
      </c>
      <c r="AW249" s="3">
        <v>665</v>
      </c>
    </row>
    <row r="250" spans="1:49" x14ac:dyDescent="0.2">
      <c r="A250" t="s">
        <v>736</v>
      </c>
      <c r="B250" t="s">
        <v>60</v>
      </c>
      <c r="C250" s="3">
        <v>48</v>
      </c>
      <c r="D250" t="s">
        <v>1012</v>
      </c>
      <c r="E250" s="3">
        <v>5</v>
      </c>
      <c r="F250" s="3">
        <v>5</v>
      </c>
      <c r="G250" s="3">
        <v>4</v>
      </c>
      <c r="H250" s="3">
        <v>5</v>
      </c>
      <c r="I250" s="3">
        <v>4</v>
      </c>
      <c r="J250" s="3">
        <v>4</v>
      </c>
      <c r="K250" s="2">
        <v>4.5</v>
      </c>
      <c r="L250" s="3">
        <v>5</v>
      </c>
      <c r="M250" s="3">
        <v>4</v>
      </c>
      <c r="N250" s="3">
        <v>4</v>
      </c>
      <c r="O250" s="3">
        <v>5</v>
      </c>
      <c r="P250" s="3">
        <v>5</v>
      </c>
      <c r="Q250" s="3">
        <v>4</v>
      </c>
      <c r="R250" s="5">
        <v>4.5</v>
      </c>
      <c r="S250" s="3">
        <v>4</v>
      </c>
      <c r="T250" s="3">
        <v>4</v>
      </c>
      <c r="U250" s="3">
        <v>2</v>
      </c>
      <c r="V250" s="3">
        <v>5</v>
      </c>
      <c r="W250" s="3">
        <v>5</v>
      </c>
      <c r="X250" s="3">
        <v>5</v>
      </c>
      <c r="Y250" s="3">
        <v>5</v>
      </c>
      <c r="Z250" s="3">
        <v>5</v>
      </c>
      <c r="AA250" s="2">
        <v>4.375</v>
      </c>
      <c r="AB250" s="2">
        <v>4.45</v>
      </c>
      <c r="AC250" s="3" t="s">
        <v>1096</v>
      </c>
      <c r="AE250" t="s">
        <v>421</v>
      </c>
      <c r="AF250" s="3">
        <v>7</v>
      </c>
      <c r="AG250" s="3">
        <v>8</v>
      </c>
      <c r="AH250" s="3">
        <v>9</v>
      </c>
      <c r="AI250" s="3">
        <v>9</v>
      </c>
      <c r="AJ250" s="3">
        <v>7</v>
      </c>
      <c r="AK250" s="3">
        <v>8</v>
      </c>
      <c r="AL250" s="3">
        <v>8</v>
      </c>
      <c r="AM250" s="3">
        <v>9</v>
      </c>
      <c r="AN250" s="3">
        <v>6</v>
      </c>
      <c r="AO250" s="3">
        <v>3</v>
      </c>
      <c r="AP250" s="3">
        <v>4</v>
      </c>
      <c r="AQ250" s="3">
        <v>9</v>
      </c>
      <c r="AR250" s="3">
        <v>3</v>
      </c>
      <c r="AS250" s="3">
        <v>6</v>
      </c>
      <c r="AT250" s="3">
        <v>6</v>
      </c>
      <c r="AU250" s="3">
        <v>6</v>
      </c>
      <c r="AW250" s="3">
        <v>674</v>
      </c>
    </row>
    <row r="251" spans="1:49" x14ac:dyDescent="0.2">
      <c r="A251" t="s">
        <v>737</v>
      </c>
      <c r="B251" t="s">
        <v>48</v>
      </c>
      <c r="C251" s="3">
        <v>29</v>
      </c>
      <c r="D251" t="s">
        <v>987</v>
      </c>
      <c r="E251" s="3">
        <v>4</v>
      </c>
      <c r="F251" s="3">
        <v>2</v>
      </c>
      <c r="G251" s="3">
        <v>3</v>
      </c>
      <c r="H251" s="3">
        <v>2</v>
      </c>
      <c r="I251" s="3">
        <v>3</v>
      </c>
      <c r="J251" s="3">
        <v>1</v>
      </c>
      <c r="K251" s="2">
        <v>2.5</v>
      </c>
      <c r="L251" s="3">
        <v>2</v>
      </c>
      <c r="M251" s="3">
        <v>2</v>
      </c>
      <c r="N251" s="3">
        <v>1</v>
      </c>
      <c r="O251" s="3">
        <v>1</v>
      </c>
      <c r="P251" s="3">
        <v>1</v>
      </c>
      <c r="Q251" s="3">
        <v>1</v>
      </c>
      <c r="R251" s="5">
        <v>1.3333333333333333</v>
      </c>
      <c r="S251" s="3">
        <v>4</v>
      </c>
      <c r="T251" s="3">
        <v>6</v>
      </c>
      <c r="U251" s="3">
        <v>5</v>
      </c>
      <c r="V251" s="3">
        <v>4</v>
      </c>
      <c r="W251" s="3">
        <v>5</v>
      </c>
      <c r="X251" s="3">
        <v>2</v>
      </c>
      <c r="Y251" s="3">
        <v>5</v>
      </c>
      <c r="Z251" s="3">
        <v>4</v>
      </c>
      <c r="AA251" s="2">
        <v>4.375</v>
      </c>
      <c r="AB251" s="2">
        <v>2.9</v>
      </c>
      <c r="AC251" s="3" t="s">
        <v>1060</v>
      </c>
      <c r="AE251" t="s">
        <v>422</v>
      </c>
      <c r="AF251" s="3">
        <v>8</v>
      </c>
      <c r="AG251" s="3">
        <v>10</v>
      </c>
      <c r="AH251" s="3">
        <v>9</v>
      </c>
      <c r="AI251" s="3">
        <v>10</v>
      </c>
      <c r="AJ251" s="3">
        <v>10</v>
      </c>
      <c r="AK251" s="3">
        <v>6</v>
      </c>
      <c r="AL251" s="3">
        <v>5</v>
      </c>
      <c r="AM251" s="3">
        <v>10</v>
      </c>
      <c r="AN251" s="3">
        <v>8</v>
      </c>
      <c r="AO251" s="3">
        <v>9</v>
      </c>
      <c r="AP251" s="3">
        <v>9</v>
      </c>
      <c r="AQ251" s="3">
        <v>10</v>
      </c>
      <c r="AR251" s="3">
        <v>6</v>
      </c>
      <c r="AS251" s="3">
        <v>8</v>
      </c>
      <c r="AT251" s="3">
        <v>8</v>
      </c>
      <c r="AU251" s="3">
        <v>9</v>
      </c>
      <c r="AW251" s="3">
        <v>692</v>
      </c>
    </row>
    <row r="252" spans="1:49" x14ac:dyDescent="0.2">
      <c r="A252" t="s">
        <v>738</v>
      </c>
      <c r="B252" t="s">
        <v>48</v>
      </c>
      <c r="C252" s="3">
        <v>32</v>
      </c>
      <c r="D252" t="s">
        <v>920</v>
      </c>
      <c r="E252" s="3">
        <v>5</v>
      </c>
      <c r="F252" s="3">
        <v>5</v>
      </c>
      <c r="G252" s="3">
        <v>5</v>
      </c>
      <c r="H252" s="3">
        <v>5</v>
      </c>
      <c r="I252" s="3">
        <v>5</v>
      </c>
      <c r="J252" s="3">
        <v>5</v>
      </c>
      <c r="K252" s="2">
        <v>5</v>
      </c>
      <c r="L252" s="3">
        <v>5</v>
      </c>
      <c r="M252" s="3">
        <v>5</v>
      </c>
      <c r="N252" s="3">
        <v>5</v>
      </c>
      <c r="O252" s="3">
        <v>4</v>
      </c>
      <c r="P252" s="3">
        <v>4</v>
      </c>
      <c r="Q252" s="3">
        <v>4</v>
      </c>
      <c r="R252" s="5">
        <v>4.5</v>
      </c>
      <c r="S252" s="3">
        <v>3</v>
      </c>
      <c r="T252" s="3">
        <v>3</v>
      </c>
      <c r="U252" s="3">
        <v>4</v>
      </c>
      <c r="V252" s="3">
        <v>4</v>
      </c>
      <c r="W252" s="3">
        <v>4</v>
      </c>
      <c r="X252" s="3">
        <v>3</v>
      </c>
      <c r="Y252" s="3">
        <v>4</v>
      </c>
      <c r="Z252" s="3">
        <v>4</v>
      </c>
      <c r="AA252" s="2">
        <v>3.625</v>
      </c>
      <c r="AB252" s="2">
        <v>4.3</v>
      </c>
      <c r="AC252" s="3" t="s">
        <v>1102</v>
      </c>
      <c r="AE252" t="s">
        <v>423</v>
      </c>
      <c r="AF252" s="3">
        <v>4</v>
      </c>
      <c r="AG252" s="3">
        <v>5</v>
      </c>
      <c r="AH252" s="3">
        <v>4</v>
      </c>
      <c r="AI252" s="3">
        <v>5</v>
      </c>
      <c r="AJ252" s="3">
        <v>9</v>
      </c>
      <c r="AK252" s="3">
        <v>9</v>
      </c>
      <c r="AL252" s="3">
        <v>8</v>
      </c>
      <c r="AM252" s="3">
        <v>7</v>
      </c>
      <c r="AN252" s="3">
        <v>9</v>
      </c>
      <c r="AO252" s="3">
        <v>8</v>
      </c>
      <c r="AP252" s="3">
        <v>6</v>
      </c>
      <c r="AQ252" s="3">
        <v>5</v>
      </c>
      <c r="AR252" s="3">
        <v>9</v>
      </c>
      <c r="AS252" s="3">
        <v>7</v>
      </c>
      <c r="AT252" s="3">
        <v>7</v>
      </c>
      <c r="AU252" s="3">
        <v>7</v>
      </c>
      <c r="AV252" t="s">
        <v>424</v>
      </c>
      <c r="AW252" s="3">
        <v>693</v>
      </c>
    </row>
    <row r="253" spans="1:49" x14ac:dyDescent="0.2">
      <c r="A253" t="s">
        <v>739</v>
      </c>
      <c r="B253" t="s">
        <v>48</v>
      </c>
      <c r="C253" s="3">
        <v>22</v>
      </c>
      <c r="D253" t="s">
        <v>986</v>
      </c>
      <c r="E253" s="3">
        <v>6</v>
      </c>
      <c r="F253" s="3">
        <v>1</v>
      </c>
      <c r="G253" s="3">
        <v>6</v>
      </c>
      <c r="H253" s="3">
        <v>6</v>
      </c>
      <c r="I253" s="3">
        <v>6</v>
      </c>
      <c r="J253" s="3">
        <v>6</v>
      </c>
      <c r="K253" s="2">
        <v>5.166666666666667</v>
      </c>
      <c r="L253" s="3">
        <v>6</v>
      </c>
      <c r="M253" s="3">
        <v>6</v>
      </c>
      <c r="N253" s="3">
        <v>6</v>
      </c>
      <c r="O253" s="3">
        <v>6</v>
      </c>
      <c r="P253" s="3">
        <v>6</v>
      </c>
      <c r="Q253" s="3">
        <v>6</v>
      </c>
      <c r="R253" s="5">
        <v>6</v>
      </c>
      <c r="S253" s="3">
        <v>5</v>
      </c>
      <c r="T253" s="3">
        <v>1</v>
      </c>
      <c r="U253" s="3">
        <v>6</v>
      </c>
      <c r="V253" s="3">
        <v>1</v>
      </c>
      <c r="W253" s="3">
        <v>2</v>
      </c>
      <c r="X253" s="3">
        <v>1</v>
      </c>
      <c r="Y253" s="3">
        <v>5</v>
      </c>
      <c r="Z253" s="3">
        <v>6</v>
      </c>
      <c r="AA253" s="2">
        <v>3.375</v>
      </c>
      <c r="AB253" s="2">
        <v>4.7</v>
      </c>
      <c r="AC253" s="3" t="s">
        <v>1096</v>
      </c>
      <c r="AE253" t="s">
        <v>425</v>
      </c>
      <c r="AF253" s="3">
        <v>10</v>
      </c>
      <c r="AG253" s="3">
        <v>9</v>
      </c>
      <c r="AH253" s="3">
        <v>10</v>
      </c>
      <c r="AI253" s="3">
        <v>10</v>
      </c>
      <c r="AJ253" s="3">
        <v>10</v>
      </c>
      <c r="AK253" s="3">
        <v>10</v>
      </c>
      <c r="AL253" s="3">
        <v>10</v>
      </c>
      <c r="AM253" s="3">
        <v>10</v>
      </c>
      <c r="AN253" s="3">
        <v>10</v>
      </c>
      <c r="AO253" s="3">
        <v>10</v>
      </c>
      <c r="AP253" s="3">
        <v>10</v>
      </c>
      <c r="AQ253" s="3">
        <v>9</v>
      </c>
      <c r="AR253" s="3">
        <v>9</v>
      </c>
      <c r="AS253" s="3">
        <v>9</v>
      </c>
      <c r="AT253" s="3">
        <v>9</v>
      </c>
      <c r="AU253" s="3">
        <v>9</v>
      </c>
      <c r="AW253" s="3">
        <v>641</v>
      </c>
    </row>
    <row r="254" spans="1:49" x14ac:dyDescent="0.2">
      <c r="A254" t="s">
        <v>740</v>
      </c>
      <c r="B254" t="s">
        <v>48</v>
      </c>
      <c r="C254" s="3">
        <v>22</v>
      </c>
      <c r="D254" t="s">
        <v>838</v>
      </c>
      <c r="E254" s="3">
        <v>2</v>
      </c>
      <c r="F254" s="3">
        <v>2</v>
      </c>
      <c r="G254" s="3">
        <v>2</v>
      </c>
      <c r="H254" s="3">
        <v>2</v>
      </c>
      <c r="I254" s="3">
        <v>3</v>
      </c>
      <c r="J254" s="3">
        <v>2</v>
      </c>
      <c r="K254" s="2">
        <v>2.1666666666666665</v>
      </c>
      <c r="L254" s="3">
        <v>2</v>
      </c>
      <c r="M254" s="3">
        <v>2</v>
      </c>
      <c r="N254" s="3">
        <v>2</v>
      </c>
      <c r="O254" s="3">
        <v>2</v>
      </c>
      <c r="P254" s="3">
        <v>2</v>
      </c>
      <c r="Q254" s="3">
        <v>2</v>
      </c>
      <c r="R254" s="5">
        <v>2</v>
      </c>
      <c r="S254" s="3">
        <v>4</v>
      </c>
      <c r="T254" s="3">
        <v>5</v>
      </c>
      <c r="U254" s="3">
        <v>5</v>
      </c>
      <c r="V254" s="3">
        <v>5</v>
      </c>
      <c r="W254" s="3">
        <v>5</v>
      </c>
      <c r="X254" s="3">
        <v>5</v>
      </c>
      <c r="Y254" s="3">
        <v>5</v>
      </c>
      <c r="Z254" s="3">
        <v>4</v>
      </c>
      <c r="AA254" s="2">
        <v>4.75</v>
      </c>
      <c r="AB254" s="2">
        <v>3.15</v>
      </c>
      <c r="AC254" s="3" t="s">
        <v>1110</v>
      </c>
      <c r="AE254" t="s">
        <v>426</v>
      </c>
      <c r="AF254" s="3">
        <v>6</v>
      </c>
      <c r="AG254" s="3">
        <v>8</v>
      </c>
      <c r="AH254" s="3">
        <v>5</v>
      </c>
      <c r="AI254" s="3">
        <v>8</v>
      </c>
      <c r="AJ254" s="3">
        <v>6</v>
      </c>
      <c r="AK254" s="3">
        <v>8</v>
      </c>
      <c r="AL254" s="3">
        <v>7</v>
      </c>
      <c r="AM254" s="3">
        <v>7</v>
      </c>
      <c r="AN254" s="3">
        <v>6</v>
      </c>
      <c r="AO254" s="3">
        <v>4</v>
      </c>
      <c r="AP254" s="3">
        <v>7</v>
      </c>
      <c r="AQ254" s="3">
        <v>6</v>
      </c>
      <c r="AR254" s="3">
        <v>5</v>
      </c>
      <c r="AS254" s="3">
        <v>6</v>
      </c>
      <c r="AT254" s="3">
        <v>6</v>
      </c>
      <c r="AU254" s="3">
        <v>6</v>
      </c>
      <c r="AW254" s="3">
        <v>696</v>
      </c>
    </row>
    <row r="255" spans="1:49" x14ac:dyDescent="0.2">
      <c r="A255" t="s">
        <v>741</v>
      </c>
      <c r="B255" t="s">
        <v>60</v>
      </c>
      <c r="C255" s="3">
        <v>44</v>
      </c>
      <c r="D255" t="s">
        <v>1012</v>
      </c>
      <c r="E255" s="3">
        <v>4</v>
      </c>
      <c r="F255" s="3">
        <v>5</v>
      </c>
      <c r="G255" s="3">
        <v>5</v>
      </c>
      <c r="H255" s="3">
        <v>5</v>
      </c>
      <c r="I255" s="3">
        <v>4</v>
      </c>
      <c r="J255" s="3">
        <v>4</v>
      </c>
      <c r="K255" s="2">
        <v>4.5</v>
      </c>
      <c r="L255" s="3">
        <v>5</v>
      </c>
      <c r="M255" s="3">
        <v>5</v>
      </c>
      <c r="N255" s="3">
        <v>4</v>
      </c>
      <c r="O255" s="3">
        <v>5</v>
      </c>
      <c r="P255" s="3">
        <v>4</v>
      </c>
      <c r="Q255" s="3">
        <v>4</v>
      </c>
      <c r="R255" s="5">
        <v>4.5</v>
      </c>
      <c r="S255" s="3">
        <v>5</v>
      </c>
      <c r="T255" s="3">
        <v>5</v>
      </c>
      <c r="U255" s="3">
        <v>5</v>
      </c>
      <c r="V255" s="3">
        <v>5</v>
      </c>
      <c r="W255" s="3">
        <v>5</v>
      </c>
      <c r="X255" s="3">
        <v>5</v>
      </c>
      <c r="Y255" s="3">
        <v>5</v>
      </c>
      <c r="Z255" s="3">
        <v>5</v>
      </c>
      <c r="AA255" s="2">
        <v>5</v>
      </c>
      <c r="AB255" s="2">
        <v>4.7</v>
      </c>
      <c r="AC255" s="3" t="s">
        <v>1104</v>
      </c>
      <c r="AE255" t="s">
        <v>427</v>
      </c>
      <c r="AF255" s="3">
        <v>8</v>
      </c>
      <c r="AG255" s="3">
        <v>10</v>
      </c>
      <c r="AH255" s="3">
        <v>9</v>
      </c>
      <c r="AI255" s="3">
        <v>6</v>
      </c>
      <c r="AJ255" s="3">
        <v>8</v>
      </c>
      <c r="AK255" s="3">
        <v>5</v>
      </c>
      <c r="AL255" s="3">
        <v>6</v>
      </c>
      <c r="AM255" s="3">
        <v>9</v>
      </c>
      <c r="AN255" s="3">
        <v>10</v>
      </c>
      <c r="AO255" s="3">
        <v>7</v>
      </c>
      <c r="AP255" s="3">
        <v>8</v>
      </c>
      <c r="AQ255" s="3">
        <v>3</v>
      </c>
      <c r="AR255" s="3">
        <v>4</v>
      </c>
      <c r="AS255" s="3">
        <v>3</v>
      </c>
      <c r="AT255" s="3">
        <v>2</v>
      </c>
      <c r="AU255" s="3">
        <v>6</v>
      </c>
      <c r="AW255" s="3">
        <v>720</v>
      </c>
    </row>
    <row r="256" spans="1:49" x14ac:dyDescent="0.2">
      <c r="A256" t="s">
        <v>742</v>
      </c>
      <c r="B256" t="s">
        <v>60</v>
      </c>
      <c r="C256" s="3">
        <v>27</v>
      </c>
      <c r="D256" t="s">
        <v>1012</v>
      </c>
      <c r="E256" s="3">
        <v>6</v>
      </c>
      <c r="F256" s="3">
        <v>6</v>
      </c>
      <c r="G256" s="3">
        <v>4</v>
      </c>
      <c r="H256" s="3">
        <v>6</v>
      </c>
      <c r="I256" s="3">
        <v>6</v>
      </c>
      <c r="J256" s="3">
        <v>5</v>
      </c>
      <c r="K256" s="2">
        <v>5.5</v>
      </c>
      <c r="L256" s="3">
        <v>6</v>
      </c>
      <c r="M256" s="3">
        <v>6</v>
      </c>
      <c r="N256" s="3">
        <v>6</v>
      </c>
      <c r="O256" s="3">
        <v>6</v>
      </c>
      <c r="P256" s="3">
        <v>6</v>
      </c>
      <c r="Q256" s="3">
        <v>6</v>
      </c>
      <c r="R256" s="5">
        <v>6</v>
      </c>
      <c r="S256" s="3">
        <v>5</v>
      </c>
      <c r="T256" s="3">
        <v>5</v>
      </c>
      <c r="U256" s="3">
        <v>4</v>
      </c>
      <c r="V256" s="3">
        <v>3</v>
      </c>
      <c r="W256" s="3">
        <v>4</v>
      </c>
      <c r="X256" s="3">
        <v>3</v>
      </c>
      <c r="Y256" s="3">
        <v>3</v>
      </c>
      <c r="Z256" s="3">
        <v>4</v>
      </c>
      <c r="AA256" s="2">
        <v>3.875</v>
      </c>
      <c r="AB256" s="2">
        <v>5</v>
      </c>
      <c r="AC256" s="3" t="s">
        <v>1096</v>
      </c>
      <c r="AE256" t="s">
        <v>428</v>
      </c>
      <c r="AF256" s="3">
        <v>10</v>
      </c>
      <c r="AG256" s="3">
        <v>8</v>
      </c>
      <c r="AH256" s="3">
        <v>10</v>
      </c>
      <c r="AI256" s="3">
        <v>9</v>
      </c>
      <c r="AJ256" s="3">
        <v>10</v>
      </c>
      <c r="AK256" s="3">
        <v>5</v>
      </c>
      <c r="AL256" s="3">
        <v>7</v>
      </c>
      <c r="AM256" s="3">
        <v>9</v>
      </c>
      <c r="AN256" s="3">
        <v>8</v>
      </c>
      <c r="AO256" s="3">
        <v>6</v>
      </c>
      <c r="AP256" s="3">
        <v>4</v>
      </c>
      <c r="AQ256" s="3">
        <v>6</v>
      </c>
      <c r="AR256" s="3">
        <v>2</v>
      </c>
      <c r="AS256" s="3">
        <v>6</v>
      </c>
      <c r="AT256" s="3">
        <v>3</v>
      </c>
      <c r="AU256" s="3">
        <v>3</v>
      </c>
      <c r="AV256" t="s">
        <v>77</v>
      </c>
      <c r="AW256" s="3">
        <v>655</v>
      </c>
    </row>
    <row r="257" spans="1:49" x14ac:dyDescent="0.2">
      <c r="A257" t="s">
        <v>743</v>
      </c>
      <c r="B257" t="s">
        <v>60</v>
      </c>
      <c r="C257" s="3">
        <v>23</v>
      </c>
      <c r="D257" t="s">
        <v>954</v>
      </c>
      <c r="E257" s="3">
        <v>5</v>
      </c>
      <c r="F257" s="3">
        <v>5</v>
      </c>
      <c r="G257" s="3">
        <v>5</v>
      </c>
      <c r="H257" s="3">
        <v>5</v>
      </c>
      <c r="I257" s="3">
        <v>4</v>
      </c>
      <c r="J257" s="3">
        <v>4</v>
      </c>
      <c r="K257" s="2">
        <v>4.666666666666667</v>
      </c>
      <c r="L257" s="3">
        <v>6</v>
      </c>
      <c r="M257" s="3">
        <v>5</v>
      </c>
      <c r="N257" s="3">
        <v>5</v>
      </c>
      <c r="O257" s="3">
        <v>5</v>
      </c>
      <c r="P257" s="3">
        <v>5</v>
      </c>
      <c r="Q257" s="3">
        <v>5</v>
      </c>
      <c r="R257" s="5">
        <v>5.166666666666667</v>
      </c>
      <c r="S257" s="3">
        <v>4</v>
      </c>
      <c r="T257" s="3">
        <v>1</v>
      </c>
      <c r="U257" s="3">
        <v>4</v>
      </c>
      <c r="V257" s="3">
        <v>1</v>
      </c>
      <c r="W257" s="3">
        <v>1</v>
      </c>
      <c r="X257" s="3">
        <v>4</v>
      </c>
      <c r="Y257" s="3">
        <v>2</v>
      </c>
      <c r="Z257" s="3">
        <v>4</v>
      </c>
      <c r="AA257" s="2">
        <v>2.625</v>
      </c>
      <c r="AB257" s="2">
        <v>4</v>
      </c>
      <c r="AC257" s="3" t="s">
        <v>1112</v>
      </c>
      <c r="AD257" t="s">
        <v>429</v>
      </c>
      <c r="AE257" t="s">
        <v>430</v>
      </c>
      <c r="AF257" s="3">
        <v>7</v>
      </c>
      <c r="AG257" s="3">
        <v>7</v>
      </c>
      <c r="AH257" s="3">
        <v>8</v>
      </c>
      <c r="AI257" s="3">
        <v>9</v>
      </c>
      <c r="AJ257" s="3">
        <v>8</v>
      </c>
      <c r="AK257" s="3">
        <v>7</v>
      </c>
      <c r="AL257" s="3">
        <v>8</v>
      </c>
      <c r="AM257" s="3">
        <v>8</v>
      </c>
      <c r="AN257" s="3">
        <v>8</v>
      </c>
      <c r="AO257" s="3">
        <v>8</v>
      </c>
      <c r="AP257" s="3">
        <v>9</v>
      </c>
      <c r="AQ257" s="3">
        <v>7</v>
      </c>
      <c r="AR257" s="3">
        <v>8</v>
      </c>
      <c r="AS257" s="3">
        <v>8</v>
      </c>
      <c r="AT257" s="3">
        <v>8</v>
      </c>
      <c r="AU257" s="3">
        <v>7</v>
      </c>
      <c r="AW257" s="3">
        <v>710</v>
      </c>
    </row>
    <row r="258" spans="1:49" x14ac:dyDescent="0.2">
      <c r="A258" t="s">
        <v>744</v>
      </c>
      <c r="B258" t="s">
        <v>48</v>
      </c>
      <c r="C258" s="3">
        <v>22</v>
      </c>
      <c r="D258" t="s">
        <v>920</v>
      </c>
      <c r="E258" s="3">
        <v>2</v>
      </c>
      <c r="F258" s="3">
        <v>1</v>
      </c>
      <c r="G258" s="3">
        <v>1</v>
      </c>
      <c r="H258" s="3">
        <v>2</v>
      </c>
      <c r="I258" s="3">
        <v>2</v>
      </c>
      <c r="J258" s="3">
        <v>4</v>
      </c>
      <c r="K258" s="2">
        <v>2</v>
      </c>
      <c r="L258" s="3">
        <v>3</v>
      </c>
      <c r="M258" s="3">
        <v>3</v>
      </c>
      <c r="N258" s="3">
        <v>3</v>
      </c>
      <c r="O258" s="3">
        <v>3</v>
      </c>
      <c r="P258" s="3">
        <v>3</v>
      </c>
      <c r="Q258" s="3">
        <v>3</v>
      </c>
      <c r="R258" s="5">
        <v>3</v>
      </c>
      <c r="S258" s="3">
        <v>4</v>
      </c>
      <c r="T258" s="3">
        <v>4</v>
      </c>
      <c r="U258" s="3">
        <v>5</v>
      </c>
      <c r="V258" s="3">
        <v>3</v>
      </c>
      <c r="W258" s="3">
        <v>5</v>
      </c>
      <c r="X258" s="3">
        <v>5</v>
      </c>
      <c r="Y258" s="3">
        <v>4</v>
      </c>
      <c r="Z258" s="3">
        <v>4</v>
      </c>
      <c r="AA258" s="2">
        <v>4.25</v>
      </c>
      <c r="AB258" s="2">
        <v>3.2</v>
      </c>
      <c r="AC258" s="3" t="s">
        <v>1065</v>
      </c>
      <c r="AE258" t="s">
        <v>431</v>
      </c>
      <c r="AF258" s="3">
        <v>6</v>
      </c>
      <c r="AG258" s="3">
        <v>5</v>
      </c>
      <c r="AH258" s="3">
        <v>2</v>
      </c>
      <c r="AI258" s="3">
        <v>8</v>
      </c>
      <c r="AJ258" s="3">
        <v>9</v>
      </c>
      <c r="AK258" s="3">
        <v>9</v>
      </c>
      <c r="AL258" s="3">
        <v>5</v>
      </c>
      <c r="AM258" s="3">
        <v>7</v>
      </c>
      <c r="AN258" s="3">
        <v>7</v>
      </c>
      <c r="AO258" s="3">
        <v>8</v>
      </c>
      <c r="AP258" s="3">
        <v>6</v>
      </c>
      <c r="AQ258" s="3">
        <v>7</v>
      </c>
      <c r="AR258" s="3">
        <v>2</v>
      </c>
      <c r="AS258" s="3">
        <v>2</v>
      </c>
      <c r="AT258" s="3">
        <v>1</v>
      </c>
      <c r="AU258" s="3">
        <v>7</v>
      </c>
      <c r="AW258" s="3">
        <v>711</v>
      </c>
    </row>
    <row r="259" spans="1:49" x14ac:dyDescent="0.2">
      <c r="A259" t="s">
        <v>745</v>
      </c>
      <c r="B259" t="s">
        <v>60</v>
      </c>
      <c r="C259" s="3">
        <v>23</v>
      </c>
      <c r="D259" t="s">
        <v>986</v>
      </c>
      <c r="E259" s="3">
        <v>5</v>
      </c>
      <c r="F259" s="3">
        <v>5</v>
      </c>
      <c r="G259" s="3">
        <v>6</v>
      </c>
      <c r="H259" s="3">
        <v>6</v>
      </c>
      <c r="I259" s="3">
        <v>6</v>
      </c>
      <c r="J259" s="3">
        <v>5</v>
      </c>
      <c r="K259" s="2">
        <v>5.5</v>
      </c>
      <c r="L259" s="3">
        <v>6</v>
      </c>
      <c r="M259" s="3">
        <v>6</v>
      </c>
      <c r="N259" s="3">
        <v>5</v>
      </c>
      <c r="O259" s="3">
        <v>6</v>
      </c>
      <c r="P259" s="3">
        <v>5</v>
      </c>
      <c r="Q259" s="3">
        <v>5</v>
      </c>
      <c r="R259" s="5">
        <v>5.5</v>
      </c>
      <c r="S259" s="3">
        <v>5</v>
      </c>
      <c r="T259" s="3">
        <v>3</v>
      </c>
      <c r="U259" s="3">
        <v>5</v>
      </c>
      <c r="V259" s="3">
        <v>4</v>
      </c>
      <c r="W259" s="3">
        <v>4</v>
      </c>
      <c r="X259" s="3">
        <v>5</v>
      </c>
      <c r="Y259" s="3">
        <v>3</v>
      </c>
      <c r="Z259" s="3">
        <v>5</v>
      </c>
      <c r="AA259" s="2">
        <v>4.25</v>
      </c>
      <c r="AB259" s="2">
        <v>5</v>
      </c>
      <c r="AC259" s="3" t="s">
        <v>1096</v>
      </c>
      <c r="AE259" t="s">
        <v>432</v>
      </c>
      <c r="AF259" s="3">
        <v>9</v>
      </c>
      <c r="AG259" s="3">
        <v>9</v>
      </c>
      <c r="AH259" s="3">
        <v>10</v>
      </c>
      <c r="AI259" s="3">
        <v>8</v>
      </c>
      <c r="AJ259" s="3">
        <v>9</v>
      </c>
      <c r="AK259" s="3">
        <v>7</v>
      </c>
      <c r="AL259" s="3">
        <v>6</v>
      </c>
      <c r="AM259" s="3">
        <v>9</v>
      </c>
      <c r="AN259" s="3">
        <v>8</v>
      </c>
      <c r="AO259" s="3">
        <v>9</v>
      </c>
      <c r="AP259" s="3">
        <v>8</v>
      </c>
      <c r="AQ259" s="3">
        <v>8</v>
      </c>
      <c r="AR259" s="3">
        <v>9</v>
      </c>
      <c r="AS259" s="3">
        <v>7</v>
      </c>
      <c r="AT259" s="3">
        <v>10</v>
      </c>
      <c r="AU259" s="3">
        <v>7</v>
      </c>
      <c r="AW259" s="3">
        <v>705</v>
      </c>
    </row>
    <row r="260" spans="1:49" x14ac:dyDescent="0.2">
      <c r="A260" t="s">
        <v>746</v>
      </c>
      <c r="B260" t="s">
        <v>60</v>
      </c>
      <c r="C260" s="3">
        <v>27</v>
      </c>
      <c r="D260" t="s">
        <v>986</v>
      </c>
      <c r="E260" s="3">
        <v>4</v>
      </c>
      <c r="F260" s="3">
        <v>4</v>
      </c>
      <c r="G260" s="3">
        <v>5</v>
      </c>
      <c r="H260" s="3">
        <v>5</v>
      </c>
      <c r="I260" s="3">
        <v>5</v>
      </c>
      <c r="J260" s="3">
        <v>5</v>
      </c>
      <c r="K260" s="2">
        <v>4.666666666666667</v>
      </c>
      <c r="L260" s="3">
        <v>5</v>
      </c>
      <c r="M260" s="3">
        <v>5</v>
      </c>
      <c r="N260" s="3">
        <v>5</v>
      </c>
      <c r="O260" s="3">
        <v>5</v>
      </c>
      <c r="P260" s="3">
        <v>5</v>
      </c>
      <c r="Q260" s="3">
        <v>5</v>
      </c>
      <c r="R260" s="5">
        <v>5</v>
      </c>
      <c r="S260" s="3">
        <v>5</v>
      </c>
      <c r="T260" s="3">
        <v>5</v>
      </c>
      <c r="U260" s="3">
        <v>5</v>
      </c>
      <c r="V260" s="3">
        <v>4</v>
      </c>
      <c r="W260" s="3">
        <v>4</v>
      </c>
      <c r="X260" s="3">
        <v>5</v>
      </c>
      <c r="Y260" s="3">
        <v>5</v>
      </c>
      <c r="Z260" s="3">
        <v>5</v>
      </c>
      <c r="AA260" s="2">
        <v>4.75</v>
      </c>
      <c r="AB260" s="2">
        <v>4.8</v>
      </c>
      <c r="AC260" s="3" t="s">
        <v>1078</v>
      </c>
      <c r="AE260" t="s">
        <v>433</v>
      </c>
      <c r="AF260" s="3">
        <v>9</v>
      </c>
      <c r="AG260" s="3">
        <v>7</v>
      </c>
      <c r="AH260" s="3">
        <v>7</v>
      </c>
      <c r="AI260" s="3">
        <v>9</v>
      </c>
      <c r="AJ260" s="3">
        <v>7</v>
      </c>
      <c r="AK260" s="3">
        <v>6</v>
      </c>
      <c r="AL260" s="3">
        <v>9</v>
      </c>
      <c r="AM260" s="3">
        <v>9</v>
      </c>
      <c r="AN260" s="3">
        <v>8</v>
      </c>
      <c r="AO260" s="3">
        <v>8</v>
      </c>
      <c r="AP260" s="3">
        <v>9</v>
      </c>
      <c r="AQ260" s="3">
        <v>5</v>
      </c>
      <c r="AR260" s="3">
        <v>6</v>
      </c>
      <c r="AS260" s="3">
        <v>7</v>
      </c>
      <c r="AT260" s="3">
        <v>9</v>
      </c>
      <c r="AU260" s="3">
        <v>9</v>
      </c>
      <c r="AW260" s="3">
        <v>608</v>
      </c>
    </row>
    <row r="261" spans="1:49" x14ac:dyDescent="0.2">
      <c r="A261" t="s">
        <v>747</v>
      </c>
      <c r="B261" t="s">
        <v>60</v>
      </c>
      <c r="C261" s="3">
        <v>21</v>
      </c>
      <c r="D261" t="s">
        <v>986</v>
      </c>
      <c r="E261" s="3">
        <v>5</v>
      </c>
      <c r="F261" s="3">
        <v>6</v>
      </c>
      <c r="G261" s="3">
        <v>6</v>
      </c>
      <c r="H261" s="3">
        <v>4</v>
      </c>
      <c r="I261" s="3">
        <v>6</v>
      </c>
      <c r="J261" s="3">
        <v>6</v>
      </c>
      <c r="K261" s="2">
        <v>5.5</v>
      </c>
      <c r="L261" s="3">
        <v>6</v>
      </c>
      <c r="M261" s="3">
        <v>6</v>
      </c>
      <c r="N261" s="3">
        <v>5</v>
      </c>
      <c r="O261" s="3">
        <v>6</v>
      </c>
      <c r="P261" s="3">
        <v>6</v>
      </c>
      <c r="Q261" s="3">
        <v>5</v>
      </c>
      <c r="R261" s="5">
        <v>5.666666666666667</v>
      </c>
      <c r="S261" s="3">
        <v>6</v>
      </c>
      <c r="T261" s="3">
        <v>3</v>
      </c>
      <c r="U261" s="3">
        <v>3</v>
      </c>
      <c r="V261" s="3">
        <v>2</v>
      </c>
      <c r="W261" s="3">
        <v>5</v>
      </c>
      <c r="X261" s="3">
        <v>5</v>
      </c>
      <c r="Y261" s="3">
        <v>3</v>
      </c>
      <c r="Z261" s="3">
        <v>3</v>
      </c>
      <c r="AA261" s="2">
        <v>3.75</v>
      </c>
      <c r="AB261" s="2">
        <v>4.8499999999999996</v>
      </c>
      <c r="AC261" s="3" t="s">
        <v>1071</v>
      </c>
      <c r="AE261" t="s">
        <v>434</v>
      </c>
      <c r="AF261" s="3">
        <v>0</v>
      </c>
      <c r="AG261" s="3">
        <v>1</v>
      </c>
      <c r="AH261" s="3">
        <v>3</v>
      </c>
      <c r="AI261" s="3">
        <v>4</v>
      </c>
      <c r="AJ261" s="3">
        <v>5</v>
      </c>
      <c r="AK261" s="3">
        <v>4</v>
      </c>
      <c r="AL261" s="3">
        <v>3</v>
      </c>
      <c r="AM261" s="3">
        <v>4</v>
      </c>
      <c r="AN261" s="3">
        <v>6</v>
      </c>
      <c r="AO261" s="3">
        <v>5</v>
      </c>
      <c r="AP261" s="3">
        <v>8</v>
      </c>
      <c r="AQ261" s="3">
        <v>10</v>
      </c>
      <c r="AR261" s="3">
        <v>8</v>
      </c>
      <c r="AS261" s="3">
        <v>7</v>
      </c>
      <c r="AT261" s="3">
        <v>6</v>
      </c>
      <c r="AU261" s="3">
        <v>4</v>
      </c>
      <c r="AW261" s="3">
        <v>689</v>
      </c>
    </row>
    <row r="262" spans="1:49" x14ac:dyDescent="0.2">
      <c r="A262" t="s">
        <v>748</v>
      </c>
      <c r="B262" t="s">
        <v>48</v>
      </c>
      <c r="C262" s="3">
        <v>28</v>
      </c>
      <c r="D262" t="s">
        <v>878</v>
      </c>
      <c r="E262" s="3">
        <v>5</v>
      </c>
      <c r="F262" s="3">
        <v>5</v>
      </c>
      <c r="G262" s="3">
        <v>5</v>
      </c>
      <c r="H262" s="3">
        <v>6</v>
      </c>
      <c r="I262" s="3">
        <v>5</v>
      </c>
      <c r="J262" s="3">
        <v>6</v>
      </c>
      <c r="K262" s="2">
        <v>5.333333333333333</v>
      </c>
      <c r="L262" s="3">
        <v>5</v>
      </c>
      <c r="M262" s="3">
        <v>4</v>
      </c>
      <c r="N262" s="3">
        <v>4</v>
      </c>
      <c r="O262" s="3">
        <v>5</v>
      </c>
      <c r="P262" s="3">
        <v>3</v>
      </c>
      <c r="Q262" s="3">
        <v>4</v>
      </c>
      <c r="R262" s="5">
        <v>4.166666666666667</v>
      </c>
      <c r="S262" s="3">
        <v>4</v>
      </c>
      <c r="T262" s="3">
        <v>2</v>
      </c>
      <c r="U262" s="3">
        <v>4</v>
      </c>
      <c r="V262" s="3">
        <v>4</v>
      </c>
      <c r="W262" s="3">
        <v>4</v>
      </c>
      <c r="X262" s="3">
        <v>3</v>
      </c>
      <c r="Y262" s="3">
        <v>3</v>
      </c>
      <c r="Z262" s="3">
        <v>4</v>
      </c>
      <c r="AA262" s="2">
        <v>3.5</v>
      </c>
      <c r="AB262" s="2">
        <v>4.25</v>
      </c>
      <c r="AC262" s="3" t="s">
        <v>1089</v>
      </c>
      <c r="AE262" t="s">
        <v>435</v>
      </c>
      <c r="AF262" s="3">
        <v>8</v>
      </c>
      <c r="AG262" s="3">
        <v>7</v>
      </c>
      <c r="AH262" s="3">
        <v>9</v>
      </c>
      <c r="AI262" s="3">
        <v>7</v>
      </c>
      <c r="AJ262" s="3">
        <v>8</v>
      </c>
      <c r="AK262" s="3">
        <v>7</v>
      </c>
      <c r="AL262" s="3">
        <v>6</v>
      </c>
      <c r="AM262" s="3">
        <v>4</v>
      </c>
      <c r="AN262" s="3">
        <v>5</v>
      </c>
      <c r="AO262" s="3">
        <v>7</v>
      </c>
      <c r="AP262" s="3">
        <v>8</v>
      </c>
      <c r="AQ262" s="3">
        <v>4</v>
      </c>
      <c r="AR262" s="3">
        <v>5</v>
      </c>
      <c r="AS262" s="3">
        <v>6</v>
      </c>
      <c r="AT262" s="3">
        <v>7</v>
      </c>
      <c r="AU262" s="3">
        <v>6</v>
      </c>
      <c r="AW262" s="3">
        <v>743</v>
      </c>
    </row>
    <row r="263" spans="1:49" x14ac:dyDescent="0.2">
      <c r="A263" t="s">
        <v>749</v>
      </c>
      <c r="B263" t="s">
        <v>60</v>
      </c>
      <c r="C263" s="3">
        <v>34</v>
      </c>
      <c r="D263" t="s">
        <v>954</v>
      </c>
      <c r="E263" s="3">
        <v>4</v>
      </c>
      <c r="F263" s="3">
        <v>5</v>
      </c>
      <c r="G263" s="3">
        <v>4</v>
      </c>
      <c r="H263" s="3">
        <v>5</v>
      </c>
      <c r="I263" s="3">
        <v>5</v>
      </c>
      <c r="J263" s="3">
        <v>5</v>
      </c>
      <c r="K263" s="2">
        <v>4.666666666666667</v>
      </c>
      <c r="L263" s="3">
        <v>5</v>
      </c>
      <c r="M263" s="3">
        <v>4</v>
      </c>
      <c r="N263" s="3">
        <v>5</v>
      </c>
      <c r="O263" s="3">
        <v>4</v>
      </c>
      <c r="P263" s="3">
        <v>5</v>
      </c>
      <c r="Q263" s="3">
        <v>4</v>
      </c>
      <c r="R263" s="5">
        <v>4.5</v>
      </c>
      <c r="S263" s="3">
        <v>4</v>
      </c>
      <c r="T263" s="3">
        <v>4</v>
      </c>
      <c r="U263" s="3">
        <v>4</v>
      </c>
      <c r="V263" s="3">
        <v>4</v>
      </c>
      <c r="W263" s="3">
        <v>4</v>
      </c>
      <c r="X263" s="3">
        <v>4</v>
      </c>
      <c r="Y263" s="3">
        <v>4</v>
      </c>
      <c r="Z263" s="3">
        <v>4</v>
      </c>
      <c r="AA263" s="2">
        <v>4</v>
      </c>
      <c r="AB263" s="2">
        <v>4.3499999999999996</v>
      </c>
      <c r="AC263" s="3" t="s">
        <v>1104</v>
      </c>
      <c r="AE263" t="s">
        <v>436</v>
      </c>
      <c r="AF263" s="3">
        <v>4</v>
      </c>
      <c r="AG263" s="3">
        <v>6</v>
      </c>
      <c r="AH263" s="3">
        <v>4</v>
      </c>
      <c r="AI263" s="3">
        <v>4</v>
      </c>
      <c r="AJ263" s="3">
        <v>4</v>
      </c>
      <c r="AK263" s="3">
        <v>4</v>
      </c>
      <c r="AL263" s="3">
        <v>4</v>
      </c>
      <c r="AM263" s="3">
        <v>6</v>
      </c>
      <c r="AN263" s="3">
        <v>4</v>
      </c>
      <c r="AO263" s="3">
        <v>5</v>
      </c>
      <c r="AP263" s="3">
        <v>6</v>
      </c>
      <c r="AQ263" s="3">
        <v>7</v>
      </c>
      <c r="AR263" s="3">
        <v>4</v>
      </c>
      <c r="AS263" s="3">
        <v>3</v>
      </c>
      <c r="AT263" s="3">
        <v>4</v>
      </c>
      <c r="AU263" s="3">
        <v>6</v>
      </c>
      <c r="AW263" s="3">
        <v>740</v>
      </c>
    </row>
    <row r="264" spans="1:49" x14ac:dyDescent="0.2">
      <c r="A264" t="s">
        <v>750</v>
      </c>
      <c r="B264" t="s">
        <v>48</v>
      </c>
      <c r="C264" s="3">
        <v>19</v>
      </c>
      <c r="D264" t="s">
        <v>954</v>
      </c>
      <c r="E264" s="3">
        <v>5</v>
      </c>
      <c r="F264" s="3">
        <v>5</v>
      </c>
      <c r="G264" s="3">
        <v>3</v>
      </c>
      <c r="H264" s="3">
        <v>2</v>
      </c>
      <c r="I264" s="3">
        <v>2</v>
      </c>
      <c r="J264" s="3">
        <v>1</v>
      </c>
      <c r="K264" s="2">
        <v>3</v>
      </c>
      <c r="L264" s="3">
        <v>5</v>
      </c>
      <c r="M264" s="3">
        <v>3</v>
      </c>
      <c r="N264" s="3">
        <v>2</v>
      </c>
      <c r="O264" s="3">
        <v>1</v>
      </c>
      <c r="P264" s="3">
        <v>2</v>
      </c>
      <c r="Q264" s="3">
        <v>3</v>
      </c>
      <c r="R264" s="5">
        <v>2.6666666666666665</v>
      </c>
      <c r="S264" s="3">
        <v>2</v>
      </c>
      <c r="T264" s="3">
        <v>3</v>
      </c>
      <c r="U264" s="3">
        <v>2</v>
      </c>
      <c r="V264" s="3">
        <v>5</v>
      </c>
      <c r="W264" s="3">
        <v>4</v>
      </c>
      <c r="X264" s="3">
        <v>3</v>
      </c>
      <c r="Y264" s="3">
        <v>3</v>
      </c>
      <c r="Z264" s="3">
        <v>2</v>
      </c>
      <c r="AA264" s="2">
        <v>3</v>
      </c>
      <c r="AB264" s="2">
        <v>2.9</v>
      </c>
      <c r="AC264" s="3" t="s">
        <v>1098</v>
      </c>
      <c r="AE264" t="s">
        <v>437</v>
      </c>
      <c r="AF264" s="3">
        <v>9</v>
      </c>
      <c r="AG264" s="3">
        <v>10</v>
      </c>
      <c r="AH264" s="3">
        <v>9</v>
      </c>
      <c r="AI264" s="3">
        <v>5</v>
      </c>
      <c r="AJ264" s="3">
        <v>10</v>
      </c>
      <c r="AK264" s="3">
        <v>9</v>
      </c>
      <c r="AL264" s="3">
        <v>9</v>
      </c>
      <c r="AM264" s="3">
        <v>8</v>
      </c>
      <c r="AN264" s="3">
        <v>8</v>
      </c>
      <c r="AO264" s="3">
        <v>9</v>
      </c>
      <c r="AP264" s="3">
        <v>8</v>
      </c>
      <c r="AQ264" s="3">
        <v>10</v>
      </c>
      <c r="AR264" s="3">
        <v>9</v>
      </c>
      <c r="AS264" s="3">
        <v>1</v>
      </c>
      <c r="AT264" s="3">
        <v>1</v>
      </c>
      <c r="AU264" s="3">
        <v>0</v>
      </c>
      <c r="AW264" s="3">
        <v>760</v>
      </c>
    </row>
    <row r="265" spans="1:49" x14ac:dyDescent="0.2">
      <c r="A265" t="s">
        <v>751</v>
      </c>
      <c r="B265" t="s">
        <v>48</v>
      </c>
      <c r="C265" s="3">
        <v>20</v>
      </c>
      <c r="D265" t="s">
        <v>953</v>
      </c>
      <c r="E265" s="3">
        <v>5</v>
      </c>
      <c r="F265" s="3">
        <v>5</v>
      </c>
      <c r="G265" s="3">
        <v>5</v>
      </c>
      <c r="H265" s="3">
        <v>5</v>
      </c>
      <c r="I265" s="3">
        <v>4</v>
      </c>
      <c r="J265" s="3">
        <v>5</v>
      </c>
      <c r="K265" s="2">
        <v>4.833333333333333</v>
      </c>
      <c r="L265" s="3">
        <v>5</v>
      </c>
      <c r="M265" s="3">
        <v>4</v>
      </c>
      <c r="N265" s="3">
        <v>4</v>
      </c>
      <c r="O265" s="3">
        <v>3</v>
      </c>
      <c r="P265" s="3">
        <v>3</v>
      </c>
      <c r="Q265" s="3">
        <v>4</v>
      </c>
      <c r="R265" s="5">
        <v>3.8333333333333335</v>
      </c>
      <c r="S265" s="3">
        <v>5</v>
      </c>
      <c r="T265" s="3">
        <v>3</v>
      </c>
      <c r="U265" s="3">
        <v>4</v>
      </c>
      <c r="V265" s="3">
        <v>4</v>
      </c>
      <c r="W265" s="3">
        <v>4</v>
      </c>
      <c r="X265" s="3">
        <v>3</v>
      </c>
      <c r="Y265" s="3">
        <v>4</v>
      </c>
      <c r="Z265" s="3">
        <v>5</v>
      </c>
      <c r="AA265" s="2">
        <v>4</v>
      </c>
      <c r="AB265" s="2">
        <v>4.2</v>
      </c>
      <c r="AC265" s="3" t="s">
        <v>1072</v>
      </c>
      <c r="AE265" t="s">
        <v>438</v>
      </c>
      <c r="AF265" s="3">
        <v>6</v>
      </c>
      <c r="AG265" s="3">
        <v>6</v>
      </c>
      <c r="AH265" s="3">
        <v>7</v>
      </c>
      <c r="AI265" s="3">
        <v>6</v>
      </c>
      <c r="AJ265" s="3">
        <v>8</v>
      </c>
      <c r="AK265" s="3">
        <v>7</v>
      </c>
      <c r="AL265" s="3">
        <v>8</v>
      </c>
      <c r="AM265" s="3">
        <v>7</v>
      </c>
      <c r="AN265" s="3">
        <v>6</v>
      </c>
      <c r="AO265" s="3">
        <v>8</v>
      </c>
      <c r="AP265" s="3">
        <v>6</v>
      </c>
      <c r="AQ265" s="3">
        <v>6</v>
      </c>
      <c r="AR265" s="3">
        <v>3</v>
      </c>
      <c r="AS265" s="3">
        <v>6</v>
      </c>
      <c r="AT265" s="3">
        <v>5</v>
      </c>
      <c r="AU265" s="3">
        <v>5</v>
      </c>
      <c r="AW265" s="3">
        <v>792</v>
      </c>
    </row>
    <row r="266" spans="1:49" x14ac:dyDescent="0.2">
      <c r="A266" t="s">
        <v>752</v>
      </c>
      <c r="B266" t="s">
        <v>48</v>
      </c>
      <c r="C266" s="3">
        <v>32</v>
      </c>
      <c r="D266" t="s">
        <v>887</v>
      </c>
      <c r="E266" s="3">
        <v>5</v>
      </c>
      <c r="F266" s="3">
        <v>5</v>
      </c>
      <c r="G266" s="3">
        <v>5</v>
      </c>
      <c r="H266" s="3">
        <v>4</v>
      </c>
      <c r="I266" s="3">
        <v>5</v>
      </c>
      <c r="J266" s="3">
        <v>4</v>
      </c>
      <c r="K266" s="2">
        <v>4.666666666666667</v>
      </c>
      <c r="L266" s="3">
        <v>5</v>
      </c>
      <c r="M266" s="3">
        <v>5</v>
      </c>
      <c r="N266" s="3">
        <v>6</v>
      </c>
      <c r="O266" s="3">
        <v>4</v>
      </c>
      <c r="P266" s="3">
        <v>5</v>
      </c>
      <c r="Q266" s="3">
        <v>4</v>
      </c>
      <c r="R266" s="5">
        <v>4.833333333333333</v>
      </c>
      <c r="S266" s="3">
        <v>4</v>
      </c>
      <c r="T266" s="3">
        <v>4</v>
      </c>
      <c r="U266" s="3">
        <v>3</v>
      </c>
      <c r="V266" s="3">
        <v>3</v>
      </c>
      <c r="W266" s="3">
        <v>2</v>
      </c>
      <c r="X266" s="3">
        <v>4</v>
      </c>
      <c r="Y266" s="3">
        <v>4</v>
      </c>
      <c r="Z266" s="3">
        <v>4</v>
      </c>
      <c r="AA266" s="2">
        <v>3.5</v>
      </c>
      <c r="AB266" s="2">
        <v>4.25</v>
      </c>
      <c r="AC266" s="3" t="s">
        <v>1089</v>
      </c>
      <c r="AE266" t="s">
        <v>439</v>
      </c>
      <c r="AF266" s="3">
        <v>8</v>
      </c>
      <c r="AG266" s="3">
        <v>7</v>
      </c>
      <c r="AH266" s="3">
        <v>9</v>
      </c>
      <c r="AI266" s="3">
        <v>8</v>
      </c>
      <c r="AJ266" s="3">
        <v>10</v>
      </c>
      <c r="AK266" s="3">
        <v>9</v>
      </c>
      <c r="AL266" s="3">
        <v>8</v>
      </c>
      <c r="AM266" s="3">
        <v>7</v>
      </c>
      <c r="AN266" s="3">
        <v>7</v>
      </c>
      <c r="AO266" s="3">
        <v>8</v>
      </c>
      <c r="AP266" s="3">
        <v>9</v>
      </c>
      <c r="AQ266" s="3">
        <v>6</v>
      </c>
      <c r="AR266" s="3">
        <v>5</v>
      </c>
      <c r="AS266" s="3">
        <v>7</v>
      </c>
      <c r="AT266" s="3">
        <v>6</v>
      </c>
      <c r="AU266" s="3">
        <v>7</v>
      </c>
      <c r="AV266" t="s">
        <v>440</v>
      </c>
      <c r="AW266" s="3">
        <v>844</v>
      </c>
    </row>
    <row r="267" spans="1:49" x14ac:dyDescent="0.2">
      <c r="A267" t="s">
        <v>753</v>
      </c>
      <c r="B267" t="s">
        <v>60</v>
      </c>
      <c r="C267" s="3">
        <v>21</v>
      </c>
      <c r="D267" t="s">
        <v>953</v>
      </c>
      <c r="E267" s="3">
        <v>5</v>
      </c>
      <c r="F267" s="3">
        <v>4</v>
      </c>
      <c r="G267" s="3">
        <v>4</v>
      </c>
      <c r="H267" s="3">
        <v>4</v>
      </c>
      <c r="I267" s="3">
        <v>4</v>
      </c>
      <c r="J267" s="3">
        <v>5</v>
      </c>
      <c r="K267" s="2">
        <v>4.333333333333333</v>
      </c>
      <c r="L267" s="3">
        <v>5</v>
      </c>
      <c r="M267" s="3">
        <v>6</v>
      </c>
      <c r="N267" s="3">
        <v>6</v>
      </c>
      <c r="O267" s="3">
        <v>6</v>
      </c>
      <c r="P267" s="3">
        <v>6</v>
      </c>
      <c r="Q267" s="3">
        <v>6</v>
      </c>
      <c r="R267" s="5">
        <v>5.833333333333333</v>
      </c>
      <c r="S267" s="3">
        <v>4</v>
      </c>
      <c r="T267" s="3">
        <v>2</v>
      </c>
      <c r="U267" s="3">
        <v>2</v>
      </c>
      <c r="V267" s="3">
        <v>3</v>
      </c>
      <c r="W267" s="3">
        <v>1</v>
      </c>
      <c r="X267" s="3">
        <v>3</v>
      </c>
      <c r="Y267" s="3">
        <v>3</v>
      </c>
      <c r="Z267" s="3">
        <v>2</v>
      </c>
      <c r="AA267" s="2">
        <v>2.5</v>
      </c>
      <c r="AB267" s="2">
        <v>4.05</v>
      </c>
      <c r="AC267" s="3" t="s">
        <v>1074</v>
      </c>
      <c r="AE267" t="s">
        <v>441</v>
      </c>
      <c r="AF267" s="3">
        <v>5</v>
      </c>
      <c r="AG267" s="3">
        <v>7</v>
      </c>
      <c r="AH267" s="3">
        <v>8</v>
      </c>
      <c r="AI267" s="3">
        <v>7</v>
      </c>
      <c r="AJ267" s="3">
        <v>8</v>
      </c>
      <c r="AK267" s="3">
        <v>8</v>
      </c>
      <c r="AL267" s="3">
        <v>8</v>
      </c>
      <c r="AM267" s="3">
        <v>9</v>
      </c>
      <c r="AN267" s="3">
        <v>8</v>
      </c>
      <c r="AO267" s="3">
        <v>8</v>
      </c>
      <c r="AP267" s="3">
        <v>8</v>
      </c>
      <c r="AQ267" s="3">
        <v>6</v>
      </c>
      <c r="AR267" s="3">
        <v>6</v>
      </c>
      <c r="AS267" s="3">
        <v>7</v>
      </c>
      <c r="AT267" s="3">
        <v>8</v>
      </c>
      <c r="AU267" s="3">
        <v>9</v>
      </c>
      <c r="AW267" s="3">
        <v>880</v>
      </c>
    </row>
    <row r="268" spans="1:49" x14ac:dyDescent="0.2">
      <c r="A268" t="s">
        <v>754</v>
      </c>
      <c r="B268" t="s">
        <v>48</v>
      </c>
      <c r="C268" s="3">
        <v>30</v>
      </c>
      <c r="D268" t="s">
        <v>986</v>
      </c>
      <c r="E268" s="3">
        <v>6</v>
      </c>
      <c r="F268" s="3">
        <v>6</v>
      </c>
      <c r="G268" s="3">
        <v>5</v>
      </c>
      <c r="H268" s="3">
        <v>5</v>
      </c>
      <c r="I268" s="3">
        <v>5</v>
      </c>
      <c r="J268" s="3">
        <v>5</v>
      </c>
      <c r="K268" s="2">
        <v>5.333333333333333</v>
      </c>
      <c r="L268" s="3">
        <v>6</v>
      </c>
      <c r="M268" s="3">
        <v>5</v>
      </c>
      <c r="N268" s="3">
        <v>5</v>
      </c>
      <c r="O268" s="3">
        <v>5</v>
      </c>
      <c r="P268" s="3">
        <v>5</v>
      </c>
      <c r="Q268" s="3">
        <v>5</v>
      </c>
      <c r="R268" s="5">
        <v>5.166666666666667</v>
      </c>
      <c r="S268" s="3">
        <v>4</v>
      </c>
      <c r="T268" s="3">
        <v>5</v>
      </c>
      <c r="U268" s="3">
        <v>4</v>
      </c>
      <c r="V268" s="3">
        <v>4</v>
      </c>
      <c r="W268" s="3">
        <v>5</v>
      </c>
      <c r="X268" s="3">
        <v>6</v>
      </c>
      <c r="Y268" s="3">
        <v>6</v>
      </c>
      <c r="Z268" s="3">
        <v>4</v>
      </c>
      <c r="AA268" s="2">
        <v>4.75</v>
      </c>
      <c r="AB268" s="2">
        <v>5.05</v>
      </c>
      <c r="AC268" s="3" t="s">
        <v>1089</v>
      </c>
      <c r="AE268" t="s">
        <v>442</v>
      </c>
      <c r="AF268" s="3">
        <v>3</v>
      </c>
      <c r="AG268" s="3">
        <v>6</v>
      </c>
      <c r="AH268" s="3">
        <v>8</v>
      </c>
      <c r="AI268" s="3">
        <v>9</v>
      </c>
      <c r="AJ268" s="3">
        <v>9</v>
      </c>
      <c r="AK268" s="3">
        <v>9</v>
      </c>
      <c r="AL268" s="3">
        <v>9</v>
      </c>
      <c r="AM268" s="3">
        <v>10</v>
      </c>
      <c r="AN268" s="3">
        <v>9</v>
      </c>
      <c r="AO268" s="3">
        <v>8</v>
      </c>
      <c r="AP268" s="3">
        <v>9</v>
      </c>
      <c r="AQ268" s="3">
        <v>3</v>
      </c>
      <c r="AR268" s="3">
        <v>5</v>
      </c>
      <c r="AS268" s="3">
        <v>7</v>
      </c>
      <c r="AT268" s="3">
        <v>8</v>
      </c>
      <c r="AU268" s="3">
        <v>8</v>
      </c>
      <c r="AV268" t="s">
        <v>443</v>
      </c>
      <c r="AW268" s="3">
        <v>929</v>
      </c>
    </row>
    <row r="269" spans="1:49" x14ac:dyDescent="0.2">
      <c r="A269" t="s">
        <v>755</v>
      </c>
      <c r="B269" t="s">
        <v>48</v>
      </c>
      <c r="C269" s="3">
        <v>28</v>
      </c>
      <c r="D269" t="s">
        <v>986</v>
      </c>
      <c r="E269" s="3">
        <v>6</v>
      </c>
      <c r="F269" s="3">
        <v>6</v>
      </c>
      <c r="G269" s="3">
        <v>2</v>
      </c>
      <c r="H269" s="3">
        <v>6</v>
      </c>
      <c r="I269" s="3">
        <v>6</v>
      </c>
      <c r="J269" s="3">
        <v>5</v>
      </c>
      <c r="K269" s="2">
        <v>5.166666666666667</v>
      </c>
      <c r="L269" s="3">
        <v>6</v>
      </c>
      <c r="M269" s="3">
        <v>6</v>
      </c>
      <c r="N269" s="3">
        <v>5</v>
      </c>
      <c r="O269" s="3">
        <v>5</v>
      </c>
      <c r="P269" s="3">
        <v>5</v>
      </c>
      <c r="Q269" s="3">
        <v>4</v>
      </c>
      <c r="R269" s="5">
        <v>5.166666666666667</v>
      </c>
      <c r="S269" s="3">
        <v>6</v>
      </c>
      <c r="T269" s="3">
        <v>3</v>
      </c>
      <c r="U269" s="3">
        <v>5</v>
      </c>
      <c r="V269" s="3">
        <v>5</v>
      </c>
      <c r="W269" s="3">
        <v>6</v>
      </c>
      <c r="X269" s="3">
        <v>4</v>
      </c>
      <c r="Y269" s="3">
        <v>4</v>
      </c>
      <c r="Z269" s="3">
        <v>6</v>
      </c>
      <c r="AA269" s="2">
        <v>4.875</v>
      </c>
      <c r="AB269" s="2">
        <v>5.05</v>
      </c>
      <c r="AC269" s="3" t="s">
        <v>1098</v>
      </c>
      <c r="AE269" t="s">
        <v>444</v>
      </c>
      <c r="AF269" s="3">
        <v>10</v>
      </c>
      <c r="AG269" s="3">
        <v>10</v>
      </c>
      <c r="AH269" s="3">
        <v>10</v>
      </c>
      <c r="AI269" s="3">
        <v>10</v>
      </c>
      <c r="AJ269" s="3">
        <v>10</v>
      </c>
      <c r="AK269" s="3">
        <v>9</v>
      </c>
      <c r="AL269" s="3">
        <v>10</v>
      </c>
      <c r="AM269" s="3">
        <v>10</v>
      </c>
      <c r="AN269" s="3">
        <v>9</v>
      </c>
      <c r="AO269" s="3">
        <v>10</v>
      </c>
      <c r="AP269" s="3">
        <v>10</v>
      </c>
      <c r="AQ269" s="3">
        <v>10</v>
      </c>
      <c r="AR269" s="3">
        <v>9</v>
      </c>
      <c r="AS269" s="3">
        <v>8</v>
      </c>
      <c r="AT269" s="3">
        <v>6</v>
      </c>
      <c r="AU269" s="3">
        <v>9</v>
      </c>
      <c r="AW269" s="3">
        <v>901</v>
      </c>
    </row>
    <row r="270" spans="1:49" x14ac:dyDescent="0.2">
      <c r="A270" t="s">
        <v>756</v>
      </c>
      <c r="B270" t="s">
        <v>48</v>
      </c>
      <c r="C270" s="3">
        <v>37</v>
      </c>
      <c r="D270" t="s">
        <v>1012</v>
      </c>
      <c r="E270" s="3">
        <v>5</v>
      </c>
      <c r="F270" s="3">
        <v>5</v>
      </c>
      <c r="G270" s="3">
        <v>5</v>
      </c>
      <c r="H270" s="3">
        <v>6</v>
      </c>
      <c r="I270" s="3">
        <v>5</v>
      </c>
      <c r="J270" s="3">
        <v>6</v>
      </c>
      <c r="K270" s="2">
        <v>5.333333333333333</v>
      </c>
      <c r="L270" s="3">
        <v>6</v>
      </c>
      <c r="M270" s="3">
        <v>5</v>
      </c>
      <c r="N270" s="3">
        <v>5</v>
      </c>
      <c r="O270" s="3">
        <v>5</v>
      </c>
      <c r="P270" s="3">
        <v>6</v>
      </c>
      <c r="Q270" s="3">
        <v>5</v>
      </c>
      <c r="R270" s="5">
        <v>5.333333333333333</v>
      </c>
      <c r="S270" s="3">
        <v>5</v>
      </c>
      <c r="T270" s="3">
        <v>3</v>
      </c>
      <c r="U270" s="3">
        <v>4</v>
      </c>
      <c r="V270" s="3">
        <v>2</v>
      </c>
      <c r="W270" s="3">
        <v>5</v>
      </c>
      <c r="X270" s="3">
        <v>6</v>
      </c>
      <c r="Y270" s="3">
        <v>4</v>
      </c>
      <c r="Z270" s="3">
        <v>5</v>
      </c>
      <c r="AA270" s="2">
        <v>4.25</v>
      </c>
      <c r="AB270" s="2">
        <v>4.9000000000000004</v>
      </c>
      <c r="AC270" s="3" t="s">
        <v>1098</v>
      </c>
      <c r="AE270" t="s">
        <v>445</v>
      </c>
      <c r="AF270" s="3">
        <v>8</v>
      </c>
      <c r="AG270" s="3">
        <v>10</v>
      </c>
      <c r="AH270" s="3">
        <v>9</v>
      </c>
      <c r="AI270" s="3">
        <v>7</v>
      </c>
      <c r="AJ270" s="3">
        <v>9</v>
      </c>
      <c r="AK270" s="3">
        <v>10</v>
      </c>
      <c r="AL270" s="3">
        <v>10</v>
      </c>
      <c r="AM270" s="3">
        <v>8</v>
      </c>
      <c r="AN270" s="3">
        <v>8</v>
      </c>
      <c r="AO270" s="3">
        <v>9</v>
      </c>
      <c r="AP270" s="3">
        <v>9</v>
      </c>
      <c r="AQ270" s="3">
        <v>9</v>
      </c>
      <c r="AR270" s="3">
        <v>4</v>
      </c>
      <c r="AS270" s="3">
        <v>8</v>
      </c>
      <c r="AT270" s="3">
        <v>6</v>
      </c>
      <c r="AU270" s="3">
        <v>7</v>
      </c>
      <c r="AW270" s="3">
        <v>969</v>
      </c>
    </row>
    <row r="271" spans="1:49" x14ac:dyDescent="0.2">
      <c r="A271" t="s">
        <v>757</v>
      </c>
      <c r="B271" t="s">
        <v>60</v>
      </c>
      <c r="C271" s="3">
        <v>29</v>
      </c>
      <c r="D271" t="s">
        <v>986</v>
      </c>
      <c r="E271" s="3">
        <v>5</v>
      </c>
      <c r="F271" s="3">
        <v>5</v>
      </c>
      <c r="G271" s="3">
        <v>6</v>
      </c>
      <c r="H271" s="3">
        <v>6</v>
      </c>
      <c r="I271" s="3">
        <v>6</v>
      </c>
      <c r="J271" s="3">
        <v>6</v>
      </c>
      <c r="K271" s="2">
        <v>5.666666666666667</v>
      </c>
      <c r="L271" s="3">
        <v>6</v>
      </c>
      <c r="M271" s="3">
        <v>6</v>
      </c>
      <c r="N271" s="3">
        <v>6</v>
      </c>
      <c r="O271" s="3">
        <v>6</v>
      </c>
      <c r="P271" s="3">
        <v>6</v>
      </c>
      <c r="Q271" s="3">
        <v>6</v>
      </c>
      <c r="R271" s="5">
        <v>6</v>
      </c>
      <c r="S271" s="3">
        <v>6</v>
      </c>
      <c r="T271" s="3">
        <v>4</v>
      </c>
      <c r="U271" s="3">
        <v>4</v>
      </c>
      <c r="V271" s="3">
        <v>2</v>
      </c>
      <c r="W271" s="3">
        <v>5</v>
      </c>
      <c r="X271" s="3">
        <v>5</v>
      </c>
      <c r="Y271" s="3">
        <v>5</v>
      </c>
      <c r="Z271" s="3">
        <v>6</v>
      </c>
      <c r="AA271" s="2">
        <v>4.625</v>
      </c>
      <c r="AB271" s="2">
        <v>5.35</v>
      </c>
      <c r="AC271" s="3" t="s">
        <v>1062</v>
      </c>
      <c r="AE271" t="s">
        <v>446</v>
      </c>
      <c r="AF271" s="3">
        <v>10</v>
      </c>
      <c r="AG271" s="3">
        <v>9</v>
      </c>
      <c r="AH271" s="3">
        <v>9</v>
      </c>
      <c r="AI271" s="3">
        <v>9</v>
      </c>
      <c r="AJ271" s="3">
        <v>10</v>
      </c>
      <c r="AK271" s="3">
        <v>10</v>
      </c>
      <c r="AL271" s="3">
        <v>10</v>
      </c>
      <c r="AM271" s="3">
        <v>9</v>
      </c>
      <c r="AN271" s="3">
        <v>8</v>
      </c>
      <c r="AO271" s="3">
        <v>7</v>
      </c>
      <c r="AP271" s="3">
        <v>8</v>
      </c>
      <c r="AQ271" s="3">
        <v>8</v>
      </c>
      <c r="AR271" s="3">
        <v>9</v>
      </c>
      <c r="AS271" s="3">
        <v>2</v>
      </c>
      <c r="AT271" s="3">
        <v>9</v>
      </c>
      <c r="AU271" s="3">
        <v>10</v>
      </c>
      <c r="AW271" s="3">
        <v>966</v>
      </c>
    </row>
    <row r="272" spans="1:49" x14ac:dyDescent="0.2">
      <c r="A272" t="s">
        <v>758</v>
      </c>
      <c r="B272" t="s">
        <v>48</v>
      </c>
      <c r="C272" s="3">
        <v>36</v>
      </c>
      <c r="D272" t="s">
        <v>1012</v>
      </c>
      <c r="E272" s="3">
        <v>4</v>
      </c>
      <c r="F272" s="3">
        <v>4</v>
      </c>
      <c r="G272" s="3">
        <v>4</v>
      </c>
      <c r="H272" s="3">
        <v>4</v>
      </c>
      <c r="I272" s="3">
        <v>4</v>
      </c>
      <c r="J272" s="3">
        <v>4</v>
      </c>
      <c r="K272" s="2">
        <v>4</v>
      </c>
      <c r="L272" s="3">
        <v>4</v>
      </c>
      <c r="M272" s="3">
        <v>3</v>
      </c>
      <c r="N272" s="3">
        <v>2</v>
      </c>
      <c r="O272" s="3">
        <v>4</v>
      </c>
      <c r="P272" s="3">
        <v>5</v>
      </c>
      <c r="Q272" s="3">
        <v>3</v>
      </c>
      <c r="R272" s="5">
        <v>3.5</v>
      </c>
      <c r="S272" s="3">
        <v>3</v>
      </c>
      <c r="T272" s="3">
        <v>3</v>
      </c>
      <c r="U272" s="3">
        <v>4</v>
      </c>
      <c r="V272" s="3">
        <v>5</v>
      </c>
      <c r="W272" s="3">
        <v>5</v>
      </c>
      <c r="X272" s="3">
        <v>5</v>
      </c>
      <c r="Y272" s="3">
        <v>5</v>
      </c>
      <c r="Z272" s="3">
        <v>5</v>
      </c>
      <c r="AA272" s="2">
        <v>4.375</v>
      </c>
      <c r="AB272" s="2">
        <v>4</v>
      </c>
      <c r="AC272" s="3" t="s">
        <v>1096</v>
      </c>
      <c r="AE272" t="s">
        <v>447</v>
      </c>
      <c r="AF272" s="3">
        <v>7</v>
      </c>
      <c r="AG272" s="3">
        <v>9</v>
      </c>
      <c r="AH272" s="3">
        <v>9</v>
      </c>
      <c r="AI272" s="3">
        <v>7</v>
      </c>
      <c r="AJ272" s="3">
        <v>8</v>
      </c>
      <c r="AK272" s="3">
        <v>3</v>
      </c>
      <c r="AL272" s="3">
        <v>6</v>
      </c>
      <c r="AM272" s="3">
        <v>9</v>
      </c>
      <c r="AN272" s="3">
        <v>8</v>
      </c>
      <c r="AO272" s="3">
        <v>5</v>
      </c>
      <c r="AP272" s="3">
        <v>3</v>
      </c>
      <c r="AQ272" s="3">
        <v>7</v>
      </c>
      <c r="AR272" s="3">
        <v>1</v>
      </c>
      <c r="AS272" s="3">
        <v>3</v>
      </c>
      <c r="AT272" s="3">
        <v>4</v>
      </c>
      <c r="AU272" s="3">
        <v>5</v>
      </c>
      <c r="AV272" t="s">
        <v>448</v>
      </c>
      <c r="AW272" s="3">
        <v>1009</v>
      </c>
    </row>
    <row r="273" spans="1:49" x14ac:dyDescent="0.2">
      <c r="A273" t="s">
        <v>759</v>
      </c>
      <c r="B273" t="s">
        <v>48</v>
      </c>
      <c r="C273" s="3">
        <v>30</v>
      </c>
      <c r="D273" t="s">
        <v>986</v>
      </c>
      <c r="E273" s="3">
        <v>4</v>
      </c>
      <c r="F273" s="3">
        <v>4</v>
      </c>
      <c r="G273" s="3">
        <v>3</v>
      </c>
      <c r="H273" s="3">
        <v>4</v>
      </c>
      <c r="I273" s="3">
        <v>4</v>
      </c>
      <c r="J273" s="3">
        <v>3</v>
      </c>
      <c r="K273" s="2">
        <v>3.6666666666666665</v>
      </c>
      <c r="L273" s="3">
        <v>4</v>
      </c>
      <c r="M273" s="3">
        <v>3</v>
      </c>
      <c r="N273" s="3">
        <v>3</v>
      </c>
      <c r="O273" s="3">
        <v>3</v>
      </c>
      <c r="P273" s="3">
        <v>4</v>
      </c>
      <c r="Q273" s="3">
        <v>4</v>
      </c>
      <c r="R273" s="5">
        <v>3.5</v>
      </c>
      <c r="S273" s="3">
        <v>5</v>
      </c>
      <c r="T273" s="3">
        <v>5</v>
      </c>
      <c r="U273" s="3">
        <v>6</v>
      </c>
      <c r="V273" s="3">
        <v>4</v>
      </c>
      <c r="W273" s="3">
        <v>4</v>
      </c>
      <c r="X273" s="3">
        <v>4</v>
      </c>
      <c r="Y273" s="3">
        <v>5</v>
      </c>
      <c r="Z273" s="3">
        <v>6</v>
      </c>
      <c r="AA273" s="2">
        <v>4.875</v>
      </c>
      <c r="AB273" s="2">
        <v>4.0999999999999996</v>
      </c>
      <c r="AC273" s="3" t="s">
        <v>1096</v>
      </c>
      <c r="AE273" t="s">
        <v>449</v>
      </c>
      <c r="AF273" s="3">
        <v>4</v>
      </c>
      <c r="AG273" s="3">
        <v>7</v>
      </c>
      <c r="AH273" s="3">
        <v>5</v>
      </c>
      <c r="AI273" s="3">
        <v>4</v>
      </c>
      <c r="AJ273" s="3">
        <v>4</v>
      </c>
      <c r="AK273" s="3">
        <v>4</v>
      </c>
      <c r="AL273" s="3">
        <v>5</v>
      </c>
      <c r="AM273" s="3">
        <v>4</v>
      </c>
      <c r="AN273" s="3">
        <v>6</v>
      </c>
      <c r="AO273" s="3">
        <v>4</v>
      </c>
      <c r="AP273" s="3">
        <v>7</v>
      </c>
      <c r="AQ273" s="3">
        <v>5</v>
      </c>
      <c r="AR273" s="3">
        <v>4</v>
      </c>
      <c r="AS273" s="3">
        <v>7</v>
      </c>
      <c r="AT273" s="3">
        <v>4</v>
      </c>
      <c r="AU273" s="3">
        <v>9</v>
      </c>
      <c r="AV273" t="s">
        <v>450</v>
      </c>
      <c r="AW273" s="3">
        <v>831</v>
      </c>
    </row>
    <row r="274" spans="1:49" x14ac:dyDescent="0.2">
      <c r="A274" t="s">
        <v>760</v>
      </c>
      <c r="B274" t="s">
        <v>60</v>
      </c>
      <c r="C274" s="3">
        <v>25</v>
      </c>
      <c r="D274" t="s">
        <v>953</v>
      </c>
      <c r="E274" s="3">
        <v>6</v>
      </c>
      <c r="F274" s="3">
        <v>6</v>
      </c>
      <c r="G274" s="3">
        <v>6</v>
      </c>
      <c r="H274" s="3">
        <v>6</v>
      </c>
      <c r="I274" s="3">
        <v>6</v>
      </c>
      <c r="J274" s="3">
        <v>6</v>
      </c>
      <c r="K274" s="2">
        <v>6</v>
      </c>
      <c r="L274" s="3">
        <v>6</v>
      </c>
      <c r="M274" s="3">
        <v>4</v>
      </c>
      <c r="N274" s="3">
        <v>6</v>
      </c>
      <c r="O274" s="3">
        <v>6</v>
      </c>
      <c r="P274" s="3">
        <v>6</v>
      </c>
      <c r="Q274" s="3">
        <v>5</v>
      </c>
      <c r="R274" s="5">
        <v>5.5</v>
      </c>
      <c r="S274" s="3">
        <v>5</v>
      </c>
      <c r="T274" s="3">
        <v>2</v>
      </c>
      <c r="U274" s="3">
        <v>2</v>
      </c>
      <c r="V274" s="3">
        <v>3</v>
      </c>
      <c r="W274" s="3">
        <v>3</v>
      </c>
      <c r="X274" s="3">
        <v>2</v>
      </c>
      <c r="Y274" s="3">
        <v>3</v>
      </c>
      <c r="Z274" s="3">
        <v>1</v>
      </c>
      <c r="AA274" s="2">
        <v>2.625</v>
      </c>
      <c r="AB274" s="2">
        <v>4.5</v>
      </c>
      <c r="AC274" s="3" t="s">
        <v>1104</v>
      </c>
      <c r="AE274" t="s">
        <v>451</v>
      </c>
      <c r="AF274" s="3">
        <v>5</v>
      </c>
      <c r="AG274" s="3">
        <v>6</v>
      </c>
      <c r="AH274" s="3">
        <v>6</v>
      </c>
      <c r="AI274" s="3">
        <v>7</v>
      </c>
      <c r="AJ274" s="3">
        <v>6</v>
      </c>
      <c r="AK274" s="3">
        <v>7</v>
      </c>
      <c r="AL274" s="3">
        <v>7</v>
      </c>
      <c r="AM274" s="3">
        <v>5</v>
      </c>
      <c r="AN274" s="3">
        <v>5</v>
      </c>
      <c r="AO274" s="3">
        <v>7</v>
      </c>
      <c r="AP274" s="3">
        <v>7</v>
      </c>
      <c r="AQ274" s="3">
        <v>8</v>
      </c>
      <c r="AR274" s="3">
        <v>8</v>
      </c>
      <c r="AS274" s="3">
        <v>5</v>
      </c>
      <c r="AT274" s="3">
        <v>5</v>
      </c>
      <c r="AU274" s="3">
        <v>5</v>
      </c>
      <c r="AW274" s="3">
        <v>1029</v>
      </c>
    </row>
    <row r="275" spans="1:49" x14ac:dyDescent="0.2">
      <c r="A275" t="s">
        <v>761</v>
      </c>
      <c r="B275" t="s">
        <v>48</v>
      </c>
      <c r="C275" s="3">
        <v>21</v>
      </c>
      <c r="D275" t="s">
        <v>954</v>
      </c>
      <c r="E275" s="3">
        <v>5</v>
      </c>
      <c r="F275" s="3">
        <v>4</v>
      </c>
      <c r="G275" s="3">
        <v>5</v>
      </c>
      <c r="H275" s="3">
        <v>4</v>
      </c>
      <c r="I275" s="3">
        <v>4</v>
      </c>
      <c r="J275" s="3">
        <v>4</v>
      </c>
      <c r="K275" s="2">
        <v>4.333333333333333</v>
      </c>
      <c r="L275" s="3">
        <v>5</v>
      </c>
      <c r="M275" s="3">
        <v>5</v>
      </c>
      <c r="N275" s="3">
        <v>5</v>
      </c>
      <c r="O275" s="3">
        <v>4</v>
      </c>
      <c r="P275" s="3">
        <v>5</v>
      </c>
      <c r="Q275" s="3">
        <v>4</v>
      </c>
      <c r="R275" s="5">
        <v>4.666666666666667</v>
      </c>
      <c r="S275" s="3">
        <v>5</v>
      </c>
      <c r="T275" s="3">
        <v>4</v>
      </c>
      <c r="U275" s="3">
        <v>4</v>
      </c>
      <c r="V275" s="3">
        <v>5</v>
      </c>
      <c r="W275" s="3">
        <v>5</v>
      </c>
      <c r="X275" s="3">
        <v>4</v>
      </c>
      <c r="Y275" s="3">
        <v>4</v>
      </c>
      <c r="Z275" s="3">
        <v>4</v>
      </c>
      <c r="AA275" s="2">
        <v>4.375</v>
      </c>
      <c r="AB275" s="2">
        <v>4.45</v>
      </c>
      <c r="AC275" s="3" t="s">
        <v>1064</v>
      </c>
      <c r="AE275" t="s">
        <v>452</v>
      </c>
      <c r="AF275" s="3">
        <v>7</v>
      </c>
      <c r="AG275" s="3">
        <v>7</v>
      </c>
      <c r="AH275" s="3">
        <v>6</v>
      </c>
      <c r="AI275" s="3">
        <v>5</v>
      </c>
      <c r="AJ275" s="3">
        <v>7</v>
      </c>
      <c r="AK275" s="3">
        <v>4</v>
      </c>
      <c r="AL275" s="3">
        <v>7</v>
      </c>
      <c r="AM275" s="3">
        <v>6</v>
      </c>
      <c r="AN275" s="3">
        <v>5</v>
      </c>
      <c r="AO275" s="3">
        <v>8</v>
      </c>
      <c r="AP275" s="3">
        <v>8</v>
      </c>
      <c r="AQ275" s="3">
        <v>7</v>
      </c>
      <c r="AR275" s="3">
        <v>6</v>
      </c>
      <c r="AS275" s="3">
        <v>4</v>
      </c>
      <c r="AT275" s="3">
        <v>10</v>
      </c>
      <c r="AU275" s="3">
        <v>6</v>
      </c>
      <c r="AW275" s="3">
        <v>805</v>
      </c>
    </row>
    <row r="276" spans="1:49" x14ac:dyDescent="0.2">
      <c r="A276" t="s">
        <v>762</v>
      </c>
      <c r="B276" t="s">
        <v>60</v>
      </c>
      <c r="C276" s="3">
        <v>26</v>
      </c>
      <c r="D276" t="s">
        <v>986</v>
      </c>
      <c r="E276" s="3">
        <v>5</v>
      </c>
      <c r="F276" s="3">
        <v>5</v>
      </c>
      <c r="G276" s="3">
        <v>5</v>
      </c>
      <c r="H276" s="3">
        <v>5</v>
      </c>
      <c r="I276" s="3">
        <v>5</v>
      </c>
      <c r="J276" s="3">
        <v>5</v>
      </c>
      <c r="K276" s="2">
        <v>5</v>
      </c>
      <c r="L276" s="3">
        <v>5</v>
      </c>
      <c r="M276" s="3">
        <v>5</v>
      </c>
      <c r="N276" s="3">
        <v>5</v>
      </c>
      <c r="O276" s="3">
        <v>5</v>
      </c>
      <c r="P276" s="3">
        <v>5</v>
      </c>
      <c r="Q276" s="3">
        <v>5</v>
      </c>
      <c r="R276" s="5">
        <v>5</v>
      </c>
      <c r="S276" s="3">
        <v>5</v>
      </c>
      <c r="T276" s="3">
        <v>4</v>
      </c>
      <c r="U276" s="3">
        <v>5</v>
      </c>
      <c r="V276" s="3">
        <v>6</v>
      </c>
      <c r="W276" s="3">
        <v>5</v>
      </c>
      <c r="X276" s="3">
        <v>5</v>
      </c>
      <c r="Y276" s="3">
        <v>5</v>
      </c>
      <c r="Z276" s="3">
        <v>5</v>
      </c>
      <c r="AA276" s="2">
        <v>5</v>
      </c>
      <c r="AB276" s="2">
        <v>5</v>
      </c>
      <c r="AC276" s="3" t="s">
        <v>1102</v>
      </c>
      <c r="AE276" t="s">
        <v>453</v>
      </c>
      <c r="AF276" s="3">
        <v>8</v>
      </c>
      <c r="AG276" s="3">
        <v>9</v>
      </c>
      <c r="AH276" s="3">
        <v>7</v>
      </c>
      <c r="AI276" s="3">
        <v>7</v>
      </c>
      <c r="AJ276" s="3">
        <v>8</v>
      </c>
      <c r="AK276" s="3">
        <v>8</v>
      </c>
      <c r="AL276" s="3">
        <v>7</v>
      </c>
      <c r="AM276" s="3">
        <v>7</v>
      </c>
      <c r="AN276" s="3">
        <v>6</v>
      </c>
      <c r="AO276" s="3">
        <v>7</v>
      </c>
      <c r="AP276" s="3">
        <v>6</v>
      </c>
      <c r="AQ276" s="3">
        <v>5</v>
      </c>
      <c r="AR276" s="3">
        <v>6</v>
      </c>
      <c r="AS276" s="3">
        <v>6</v>
      </c>
      <c r="AT276" s="3">
        <v>8</v>
      </c>
      <c r="AU276" s="3">
        <v>7</v>
      </c>
      <c r="AV276" t="s">
        <v>454</v>
      </c>
      <c r="AW276" s="3">
        <v>1035</v>
      </c>
    </row>
    <row r="277" spans="1:49" x14ac:dyDescent="0.2">
      <c r="A277" t="s">
        <v>763</v>
      </c>
      <c r="B277" t="s">
        <v>60</v>
      </c>
      <c r="C277" s="3">
        <v>52</v>
      </c>
      <c r="D277" t="s">
        <v>986</v>
      </c>
      <c r="E277" s="3">
        <v>4</v>
      </c>
      <c r="F277" s="3">
        <v>5</v>
      </c>
      <c r="G277" s="3">
        <v>2</v>
      </c>
      <c r="H277" s="3">
        <v>4</v>
      </c>
      <c r="I277" s="3">
        <v>3</v>
      </c>
      <c r="J277" s="3">
        <v>2</v>
      </c>
      <c r="K277" s="2">
        <v>3.3333333333333335</v>
      </c>
      <c r="L277" s="3">
        <v>5</v>
      </c>
      <c r="M277" s="3">
        <v>5</v>
      </c>
      <c r="N277" s="3">
        <v>6</v>
      </c>
      <c r="O277" s="3">
        <v>3</v>
      </c>
      <c r="P277" s="3">
        <v>3</v>
      </c>
      <c r="Q277" s="3">
        <v>3</v>
      </c>
      <c r="R277" s="5">
        <v>4.166666666666667</v>
      </c>
      <c r="S277" s="3">
        <v>5</v>
      </c>
      <c r="T277" s="3">
        <v>5</v>
      </c>
      <c r="U277" s="3">
        <v>5</v>
      </c>
      <c r="V277" s="3">
        <v>5</v>
      </c>
      <c r="W277" s="3">
        <v>5</v>
      </c>
      <c r="X277" s="3">
        <v>6</v>
      </c>
      <c r="Y277" s="3">
        <v>6</v>
      </c>
      <c r="Z277" s="3">
        <v>5</v>
      </c>
      <c r="AA277" s="2">
        <v>5.25</v>
      </c>
      <c r="AB277" s="2">
        <v>4.3499999999999996</v>
      </c>
      <c r="AC277" s="3" t="s">
        <v>1090</v>
      </c>
      <c r="AE277" t="s">
        <v>455</v>
      </c>
      <c r="AF277" s="3">
        <v>10</v>
      </c>
      <c r="AG277" s="3">
        <v>10</v>
      </c>
      <c r="AH277" s="3">
        <v>10</v>
      </c>
      <c r="AI277" s="3">
        <v>10</v>
      </c>
      <c r="AJ277" s="3">
        <v>10</v>
      </c>
      <c r="AK277" s="3">
        <v>10</v>
      </c>
      <c r="AL277" s="3">
        <v>10</v>
      </c>
      <c r="AM277" s="3">
        <v>10</v>
      </c>
      <c r="AN277" s="3">
        <v>10</v>
      </c>
      <c r="AO277" s="3">
        <v>10</v>
      </c>
      <c r="AP277" s="3">
        <v>10</v>
      </c>
      <c r="AQ277" s="3">
        <v>6</v>
      </c>
      <c r="AR277" s="3">
        <v>0</v>
      </c>
      <c r="AS277" s="3">
        <v>0</v>
      </c>
      <c r="AT277" s="3">
        <v>0</v>
      </c>
      <c r="AU277" s="3">
        <v>10</v>
      </c>
      <c r="AW277" s="3">
        <v>1032</v>
      </c>
    </row>
    <row r="278" spans="1:49" x14ac:dyDescent="0.2">
      <c r="A278" t="s">
        <v>764</v>
      </c>
      <c r="B278" t="s">
        <v>48</v>
      </c>
      <c r="C278" s="3">
        <v>36</v>
      </c>
      <c r="D278" t="s">
        <v>854</v>
      </c>
      <c r="E278" s="3">
        <v>6</v>
      </c>
      <c r="F278" s="3">
        <v>5</v>
      </c>
      <c r="G278" s="3">
        <v>4</v>
      </c>
      <c r="H278" s="3">
        <v>6</v>
      </c>
      <c r="I278" s="3">
        <v>4</v>
      </c>
      <c r="J278" s="3">
        <v>4</v>
      </c>
      <c r="K278" s="2">
        <v>4.833333333333333</v>
      </c>
      <c r="L278" s="3">
        <v>6</v>
      </c>
      <c r="M278" s="3">
        <v>4</v>
      </c>
      <c r="N278" s="3">
        <v>3</v>
      </c>
      <c r="O278" s="3">
        <v>3</v>
      </c>
      <c r="P278" s="3">
        <v>3</v>
      </c>
      <c r="Q278" s="3">
        <v>4</v>
      </c>
      <c r="R278" s="5">
        <v>3.8333333333333335</v>
      </c>
      <c r="S278" s="3">
        <v>4</v>
      </c>
      <c r="T278" s="3">
        <v>5</v>
      </c>
      <c r="U278" s="3">
        <v>4</v>
      </c>
      <c r="V278" s="3">
        <v>5</v>
      </c>
      <c r="W278" s="3">
        <v>5</v>
      </c>
      <c r="X278" s="3">
        <v>5</v>
      </c>
      <c r="Y278" s="3">
        <v>6</v>
      </c>
      <c r="Z278" s="3">
        <v>3</v>
      </c>
      <c r="AA278" s="2">
        <v>4.625</v>
      </c>
      <c r="AB278" s="2">
        <v>4.45</v>
      </c>
      <c r="AC278" s="3" t="s">
        <v>1095</v>
      </c>
      <c r="AE278" t="s">
        <v>456</v>
      </c>
      <c r="AF278" s="3">
        <v>7</v>
      </c>
      <c r="AG278" s="3">
        <v>8</v>
      </c>
      <c r="AH278" s="3">
        <v>10</v>
      </c>
      <c r="AI278" s="3">
        <v>8</v>
      </c>
      <c r="AJ278" s="3">
        <v>8</v>
      </c>
      <c r="AK278" s="3">
        <v>10</v>
      </c>
      <c r="AL278" s="3">
        <v>9</v>
      </c>
      <c r="AM278" s="3">
        <v>8</v>
      </c>
      <c r="AN278" s="3">
        <v>4</v>
      </c>
      <c r="AO278" s="3">
        <v>9</v>
      </c>
      <c r="AP278" s="3">
        <v>9</v>
      </c>
      <c r="AQ278" s="3">
        <v>0</v>
      </c>
      <c r="AR278" s="3">
        <v>5</v>
      </c>
      <c r="AS278" s="3">
        <v>0</v>
      </c>
      <c r="AT278" s="3">
        <v>10</v>
      </c>
      <c r="AU278" s="3">
        <v>6</v>
      </c>
      <c r="AW278" s="3">
        <v>805</v>
      </c>
    </row>
    <row r="279" spans="1:49" x14ac:dyDescent="0.2">
      <c r="A279" t="s">
        <v>765</v>
      </c>
      <c r="B279" t="s">
        <v>48</v>
      </c>
      <c r="C279" s="3">
        <v>32</v>
      </c>
      <c r="D279" t="s">
        <v>866</v>
      </c>
      <c r="E279" s="3">
        <v>5</v>
      </c>
      <c r="F279" s="3">
        <v>4</v>
      </c>
      <c r="G279" s="3">
        <v>4</v>
      </c>
      <c r="H279" s="3">
        <v>4</v>
      </c>
      <c r="I279" s="3">
        <v>4</v>
      </c>
      <c r="J279" s="3">
        <v>6</v>
      </c>
      <c r="K279" s="2">
        <v>4.5</v>
      </c>
      <c r="L279" s="3">
        <v>6</v>
      </c>
      <c r="M279" s="3">
        <v>4</v>
      </c>
      <c r="N279" s="3">
        <v>3</v>
      </c>
      <c r="O279" s="3">
        <v>4</v>
      </c>
      <c r="P279" s="3">
        <v>6</v>
      </c>
      <c r="Q279" s="3">
        <v>4</v>
      </c>
      <c r="R279" s="5">
        <v>4.5</v>
      </c>
      <c r="S279" s="3">
        <v>5</v>
      </c>
      <c r="T279" s="3">
        <v>6</v>
      </c>
      <c r="U279" s="3">
        <v>4</v>
      </c>
      <c r="V279" s="3">
        <v>5</v>
      </c>
      <c r="W279" s="3">
        <v>6</v>
      </c>
      <c r="X279" s="3">
        <v>6</v>
      </c>
      <c r="Y279" s="3">
        <v>6</v>
      </c>
      <c r="Z279" s="3">
        <v>5</v>
      </c>
      <c r="AA279" s="2">
        <v>5.375</v>
      </c>
      <c r="AB279" s="2">
        <v>4.8499999999999996</v>
      </c>
      <c r="AC279" s="3" t="s">
        <v>1060</v>
      </c>
      <c r="AE279" t="s">
        <v>457</v>
      </c>
      <c r="AF279" s="3">
        <v>7</v>
      </c>
      <c r="AG279" s="3">
        <v>5</v>
      </c>
      <c r="AH279" s="3">
        <v>9</v>
      </c>
      <c r="AI279" s="3">
        <v>9</v>
      </c>
      <c r="AJ279" s="3">
        <v>5</v>
      </c>
      <c r="AK279" s="3">
        <v>2</v>
      </c>
      <c r="AL279" s="3">
        <v>2</v>
      </c>
      <c r="AM279" s="3">
        <v>7</v>
      </c>
      <c r="AN279" s="3">
        <v>6</v>
      </c>
      <c r="AO279" s="3">
        <v>0</v>
      </c>
      <c r="AP279" s="3">
        <v>8</v>
      </c>
      <c r="AQ279" s="3">
        <v>6</v>
      </c>
      <c r="AR279" s="3">
        <v>10</v>
      </c>
      <c r="AS279" s="3">
        <v>3</v>
      </c>
      <c r="AT279" s="3">
        <v>8</v>
      </c>
      <c r="AU279" s="3">
        <v>3</v>
      </c>
      <c r="AV279" t="s">
        <v>458</v>
      </c>
      <c r="AW279" s="3">
        <v>1058</v>
      </c>
    </row>
    <row r="280" spans="1:49" x14ac:dyDescent="0.2">
      <c r="A280" t="s">
        <v>766</v>
      </c>
      <c r="B280" t="s">
        <v>212</v>
      </c>
      <c r="C280" s="3">
        <v>40</v>
      </c>
      <c r="D280" t="s">
        <v>862</v>
      </c>
      <c r="E280" s="3">
        <v>5</v>
      </c>
      <c r="F280" s="3">
        <v>4</v>
      </c>
      <c r="G280" s="3">
        <v>3</v>
      </c>
      <c r="H280" s="3">
        <v>5</v>
      </c>
      <c r="I280" s="3">
        <v>5</v>
      </c>
      <c r="J280" s="3">
        <v>4</v>
      </c>
      <c r="K280" s="2">
        <v>4.333333333333333</v>
      </c>
      <c r="L280" s="3">
        <v>5</v>
      </c>
      <c r="M280" s="3">
        <v>5</v>
      </c>
      <c r="N280" s="3">
        <v>5</v>
      </c>
      <c r="O280" s="3">
        <v>5</v>
      </c>
      <c r="P280" s="3">
        <v>5</v>
      </c>
      <c r="Q280" s="3">
        <v>4</v>
      </c>
      <c r="R280" s="5">
        <v>4.833333333333333</v>
      </c>
      <c r="S280" s="3">
        <v>4</v>
      </c>
      <c r="T280" s="3">
        <v>3</v>
      </c>
      <c r="U280" s="3">
        <v>5</v>
      </c>
      <c r="V280" s="3">
        <v>2</v>
      </c>
      <c r="W280" s="3">
        <v>3</v>
      </c>
      <c r="X280" s="3">
        <v>3</v>
      </c>
      <c r="Y280" s="3">
        <v>2</v>
      </c>
      <c r="Z280" s="3">
        <v>5</v>
      </c>
      <c r="AA280" s="2">
        <v>3.375</v>
      </c>
      <c r="AB280" s="2">
        <v>4.0999999999999996</v>
      </c>
      <c r="AC280" s="3" t="s">
        <v>1089</v>
      </c>
      <c r="AE280" t="s">
        <v>459</v>
      </c>
      <c r="AF280" s="3">
        <v>8</v>
      </c>
      <c r="AG280" s="3">
        <v>10</v>
      </c>
      <c r="AH280" s="3">
        <v>10</v>
      </c>
      <c r="AI280" s="3">
        <v>10</v>
      </c>
      <c r="AJ280" s="3">
        <v>10</v>
      </c>
      <c r="AK280" s="3">
        <v>9</v>
      </c>
      <c r="AL280" s="3">
        <v>10</v>
      </c>
      <c r="AM280" s="3">
        <v>9</v>
      </c>
      <c r="AN280" s="3">
        <v>10</v>
      </c>
      <c r="AO280" s="3">
        <v>7</v>
      </c>
      <c r="AP280" s="3">
        <v>9</v>
      </c>
      <c r="AQ280" s="3">
        <v>5</v>
      </c>
      <c r="AR280" s="3">
        <v>4</v>
      </c>
      <c r="AS280" s="3">
        <v>8</v>
      </c>
      <c r="AT280" s="3">
        <v>7</v>
      </c>
      <c r="AU280" s="3">
        <v>2</v>
      </c>
      <c r="AV280" t="s">
        <v>460</v>
      </c>
      <c r="AW280" s="3">
        <v>1252</v>
      </c>
    </row>
    <row r="281" spans="1:49" x14ac:dyDescent="0.2">
      <c r="A281" t="s">
        <v>767</v>
      </c>
      <c r="B281" t="s">
        <v>48</v>
      </c>
      <c r="C281" s="3">
        <v>24</v>
      </c>
      <c r="D281" t="s">
        <v>953</v>
      </c>
      <c r="E281" s="3">
        <v>4</v>
      </c>
      <c r="F281" s="3">
        <v>2</v>
      </c>
      <c r="G281" s="3">
        <v>4</v>
      </c>
      <c r="H281" s="3">
        <v>2</v>
      </c>
      <c r="I281" s="3">
        <v>4</v>
      </c>
      <c r="J281" s="3">
        <v>4</v>
      </c>
      <c r="K281" s="2">
        <v>3.3333333333333335</v>
      </c>
      <c r="L281" s="3">
        <v>2</v>
      </c>
      <c r="M281" s="3">
        <v>3</v>
      </c>
      <c r="N281" s="3">
        <v>4</v>
      </c>
      <c r="O281" s="3">
        <v>4</v>
      </c>
      <c r="P281" s="3">
        <v>2</v>
      </c>
      <c r="Q281" s="3">
        <v>2</v>
      </c>
      <c r="R281" s="5">
        <v>2.8333333333333335</v>
      </c>
      <c r="S281" s="3">
        <v>6</v>
      </c>
      <c r="T281" s="3">
        <v>3</v>
      </c>
      <c r="U281" s="3">
        <v>3</v>
      </c>
      <c r="V281" s="3">
        <v>3</v>
      </c>
      <c r="W281" s="3">
        <v>4</v>
      </c>
      <c r="X281" s="3">
        <v>5</v>
      </c>
      <c r="Y281" s="3">
        <v>3</v>
      </c>
      <c r="Z281" s="3">
        <v>2</v>
      </c>
      <c r="AA281" s="2">
        <v>3.625</v>
      </c>
      <c r="AB281" s="2">
        <v>3.3</v>
      </c>
      <c r="AC281" s="3" t="s">
        <v>1104</v>
      </c>
      <c r="AE281" t="s">
        <v>461</v>
      </c>
      <c r="AF281" s="3">
        <v>0</v>
      </c>
      <c r="AG281" s="3">
        <v>2</v>
      </c>
      <c r="AH281" s="3">
        <v>1</v>
      </c>
      <c r="AI281" s="3">
        <v>0</v>
      </c>
      <c r="AJ281" s="3">
        <v>3</v>
      </c>
      <c r="AK281" s="3">
        <v>0</v>
      </c>
      <c r="AL281" s="3">
        <v>0</v>
      </c>
      <c r="AM281" s="3">
        <v>0</v>
      </c>
      <c r="AN281" s="3">
        <v>3</v>
      </c>
      <c r="AO281" s="3">
        <v>0</v>
      </c>
      <c r="AP281" s="3">
        <v>0</v>
      </c>
      <c r="AQ281" s="3">
        <v>4</v>
      </c>
      <c r="AR281" s="3">
        <v>0</v>
      </c>
      <c r="AS281" s="3">
        <v>0</v>
      </c>
      <c r="AT281" s="3">
        <v>0</v>
      </c>
      <c r="AU281" s="3">
        <v>0</v>
      </c>
      <c r="AV281" t="s">
        <v>462</v>
      </c>
      <c r="AW281" s="3">
        <v>1315</v>
      </c>
    </row>
    <row r="282" spans="1:49" x14ac:dyDescent="0.2">
      <c r="A282" t="s">
        <v>768</v>
      </c>
      <c r="B282" t="s">
        <v>48</v>
      </c>
      <c r="C282" s="3">
        <v>40</v>
      </c>
      <c r="D282" t="s">
        <v>953</v>
      </c>
      <c r="E282" s="3">
        <v>6</v>
      </c>
      <c r="F282" s="3">
        <v>6</v>
      </c>
      <c r="G282" s="3">
        <v>6</v>
      </c>
      <c r="H282" s="3">
        <v>1</v>
      </c>
      <c r="I282" s="3">
        <v>5</v>
      </c>
      <c r="J282" s="3">
        <v>6</v>
      </c>
      <c r="K282" s="2">
        <v>5</v>
      </c>
      <c r="L282" s="3">
        <v>6</v>
      </c>
      <c r="M282" s="3">
        <v>6</v>
      </c>
      <c r="N282" s="3">
        <v>6</v>
      </c>
      <c r="O282" s="3">
        <v>6</v>
      </c>
      <c r="P282" s="3">
        <v>6</v>
      </c>
      <c r="Q282" s="3">
        <v>5</v>
      </c>
      <c r="R282" s="5">
        <v>5.833333333333333</v>
      </c>
      <c r="S282" s="3">
        <v>6</v>
      </c>
      <c r="T282" s="3">
        <v>4</v>
      </c>
      <c r="U282" s="3">
        <v>5</v>
      </c>
      <c r="V282" s="3">
        <v>2</v>
      </c>
      <c r="W282" s="3">
        <v>3</v>
      </c>
      <c r="X282" s="3">
        <v>3</v>
      </c>
      <c r="Y282" s="3">
        <v>2</v>
      </c>
      <c r="Z282" s="3">
        <v>4</v>
      </c>
      <c r="AA282" s="2">
        <v>3.625</v>
      </c>
      <c r="AB282" s="2">
        <v>4.7</v>
      </c>
      <c r="AC282" s="3" t="s">
        <v>1067</v>
      </c>
      <c r="AE282" t="s">
        <v>463</v>
      </c>
      <c r="AF282" s="3">
        <v>5</v>
      </c>
      <c r="AG282" s="3">
        <v>6</v>
      </c>
      <c r="AH282" s="3">
        <v>8</v>
      </c>
      <c r="AI282" s="3">
        <v>9</v>
      </c>
      <c r="AJ282" s="3">
        <v>8</v>
      </c>
      <c r="AK282" s="3">
        <v>5</v>
      </c>
      <c r="AL282" s="3">
        <v>10</v>
      </c>
      <c r="AM282" s="3">
        <v>6</v>
      </c>
      <c r="AN282" s="3">
        <v>8</v>
      </c>
      <c r="AO282" s="3">
        <v>7</v>
      </c>
      <c r="AP282" s="3">
        <v>10</v>
      </c>
      <c r="AQ282" s="3">
        <v>10</v>
      </c>
      <c r="AR282" s="3">
        <v>8</v>
      </c>
      <c r="AS282" s="3">
        <v>7</v>
      </c>
      <c r="AT282" s="3">
        <v>7</v>
      </c>
      <c r="AU282" s="3">
        <v>10</v>
      </c>
      <c r="AV282" t="s">
        <v>464</v>
      </c>
      <c r="AW282" s="3">
        <v>1156</v>
      </c>
    </row>
    <row r="283" spans="1:49" x14ac:dyDescent="0.2">
      <c r="A283" t="s">
        <v>769</v>
      </c>
      <c r="B283" t="s">
        <v>60</v>
      </c>
      <c r="C283" s="3">
        <v>27</v>
      </c>
      <c r="D283" t="s">
        <v>986</v>
      </c>
      <c r="E283" s="3">
        <v>6</v>
      </c>
      <c r="F283" s="3">
        <v>6</v>
      </c>
      <c r="G283" s="3">
        <v>6</v>
      </c>
      <c r="H283" s="3">
        <v>6</v>
      </c>
      <c r="I283" s="3">
        <v>6</v>
      </c>
      <c r="J283" s="3">
        <v>6</v>
      </c>
      <c r="K283" s="2">
        <v>6</v>
      </c>
      <c r="L283" s="3">
        <v>6</v>
      </c>
      <c r="M283" s="3">
        <v>6</v>
      </c>
      <c r="N283" s="3">
        <v>6</v>
      </c>
      <c r="O283" s="3">
        <v>6</v>
      </c>
      <c r="P283" s="3">
        <v>6</v>
      </c>
      <c r="Q283" s="3">
        <v>6</v>
      </c>
      <c r="R283" s="5">
        <v>6</v>
      </c>
      <c r="S283" s="3">
        <v>6</v>
      </c>
      <c r="T283" s="3">
        <v>6</v>
      </c>
      <c r="U283" s="3">
        <v>6</v>
      </c>
      <c r="V283" s="3">
        <v>1</v>
      </c>
      <c r="W283" s="3">
        <v>6</v>
      </c>
      <c r="X283" s="3">
        <v>6</v>
      </c>
      <c r="Y283" s="3">
        <v>6</v>
      </c>
      <c r="Z283" s="3">
        <v>6</v>
      </c>
      <c r="AA283" s="2">
        <v>5.375</v>
      </c>
      <c r="AB283" s="2">
        <v>5.75</v>
      </c>
      <c r="AC283" s="3" t="s">
        <v>1067</v>
      </c>
      <c r="AE283" t="s">
        <v>465</v>
      </c>
      <c r="AF283" s="3">
        <v>8</v>
      </c>
      <c r="AG283" s="3">
        <v>10</v>
      </c>
      <c r="AH283" s="3">
        <v>7</v>
      </c>
      <c r="AI283" s="3">
        <v>8</v>
      </c>
      <c r="AJ283" s="3">
        <v>10</v>
      </c>
      <c r="AK283" s="3">
        <v>10</v>
      </c>
      <c r="AL283" s="3">
        <v>10</v>
      </c>
      <c r="AM283" s="3">
        <v>8</v>
      </c>
      <c r="AN283" s="3">
        <v>10</v>
      </c>
      <c r="AO283" s="3">
        <v>10</v>
      </c>
      <c r="AP283" s="3">
        <v>8</v>
      </c>
      <c r="AQ283" s="3">
        <v>9</v>
      </c>
      <c r="AR283" s="3">
        <v>10</v>
      </c>
      <c r="AS283" s="3">
        <v>7</v>
      </c>
      <c r="AT283" s="3">
        <v>10</v>
      </c>
      <c r="AU283" s="3">
        <v>6</v>
      </c>
      <c r="AV283" t="s">
        <v>466</v>
      </c>
      <c r="AW283" s="3">
        <v>1394</v>
      </c>
    </row>
    <row r="284" spans="1:49" x14ac:dyDescent="0.2">
      <c r="A284" t="s">
        <v>770</v>
      </c>
      <c r="B284" t="s">
        <v>48</v>
      </c>
      <c r="C284" s="3">
        <v>25</v>
      </c>
      <c r="D284" t="s">
        <v>954</v>
      </c>
      <c r="E284" s="3">
        <v>3</v>
      </c>
      <c r="F284" s="3">
        <v>3</v>
      </c>
      <c r="G284" s="3">
        <v>3</v>
      </c>
      <c r="H284" s="3">
        <v>3</v>
      </c>
      <c r="I284" s="3">
        <v>3</v>
      </c>
      <c r="J284" s="3">
        <v>2</v>
      </c>
      <c r="K284" s="2">
        <v>2.8333333333333335</v>
      </c>
      <c r="L284" s="3">
        <v>5</v>
      </c>
      <c r="M284" s="3">
        <v>4</v>
      </c>
      <c r="N284" s="3">
        <v>4</v>
      </c>
      <c r="O284" s="3">
        <v>5</v>
      </c>
      <c r="P284" s="3">
        <v>4</v>
      </c>
      <c r="Q284" s="3">
        <v>4</v>
      </c>
      <c r="R284" s="5">
        <v>4.333333333333333</v>
      </c>
      <c r="S284" s="3">
        <v>4</v>
      </c>
      <c r="T284" s="3">
        <v>4</v>
      </c>
      <c r="U284" s="3">
        <v>4</v>
      </c>
      <c r="V284" s="3">
        <v>4</v>
      </c>
      <c r="W284" s="3">
        <v>5</v>
      </c>
      <c r="X284" s="3">
        <v>4</v>
      </c>
      <c r="Y284" s="3">
        <v>5</v>
      </c>
      <c r="Z284" s="3">
        <v>4</v>
      </c>
      <c r="AA284" s="2">
        <v>4.25</v>
      </c>
      <c r="AB284" s="2">
        <v>3.85</v>
      </c>
      <c r="AC284" s="3" t="s">
        <v>1096</v>
      </c>
      <c r="AE284" t="s">
        <v>467</v>
      </c>
      <c r="AF284" s="3">
        <v>4</v>
      </c>
      <c r="AG284" s="3">
        <v>6</v>
      </c>
      <c r="AH284" s="3">
        <v>7</v>
      </c>
      <c r="AI284" s="3">
        <v>5</v>
      </c>
      <c r="AJ284" s="3">
        <v>4</v>
      </c>
      <c r="AK284" s="3">
        <v>4</v>
      </c>
      <c r="AL284" s="3">
        <v>7</v>
      </c>
      <c r="AM284" s="3">
        <v>6</v>
      </c>
      <c r="AN284" s="3">
        <v>6</v>
      </c>
      <c r="AO284" s="3">
        <v>3</v>
      </c>
      <c r="AP284" s="3">
        <v>6</v>
      </c>
      <c r="AQ284" s="3">
        <v>8</v>
      </c>
      <c r="AR284" s="3">
        <v>7</v>
      </c>
      <c r="AS284" s="3">
        <v>7</v>
      </c>
      <c r="AT284" s="3">
        <v>6</v>
      </c>
      <c r="AU284" s="3">
        <v>5</v>
      </c>
      <c r="AW284" s="3">
        <v>1477</v>
      </c>
    </row>
    <row r="285" spans="1:49" x14ac:dyDescent="0.2">
      <c r="A285" t="s">
        <v>771</v>
      </c>
      <c r="B285" t="s">
        <v>48</v>
      </c>
      <c r="C285" s="3">
        <v>22</v>
      </c>
      <c r="D285" t="s">
        <v>953</v>
      </c>
      <c r="E285" s="3">
        <v>6</v>
      </c>
      <c r="F285" s="3">
        <v>5</v>
      </c>
      <c r="G285" s="3">
        <v>4</v>
      </c>
      <c r="H285" s="3">
        <v>6</v>
      </c>
      <c r="I285" s="3">
        <v>5</v>
      </c>
      <c r="J285" s="3">
        <v>6</v>
      </c>
      <c r="K285" s="2">
        <v>5.333333333333333</v>
      </c>
      <c r="L285" s="3">
        <v>6</v>
      </c>
      <c r="M285" s="3">
        <v>2</v>
      </c>
      <c r="N285" s="3">
        <v>4</v>
      </c>
      <c r="O285" s="3">
        <v>4</v>
      </c>
      <c r="P285" s="3">
        <v>6</v>
      </c>
      <c r="Q285" s="3">
        <v>5</v>
      </c>
      <c r="R285" s="5">
        <v>4.5</v>
      </c>
      <c r="S285" s="3">
        <v>4</v>
      </c>
      <c r="T285" s="3">
        <v>1</v>
      </c>
      <c r="U285" s="3">
        <v>3</v>
      </c>
      <c r="V285" s="3">
        <v>3</v>
      </c>
      <c r="W285" s="3">
        <v>3</v>
      </c>
      <c r="X285" s="3">
        <v>3</v>
      </c>
      <c r="Y285" s="3">
        <v>3</v>
      </c>
      <c r="Z285" s="3">
        <v>2</v>
      </c>
      <c r="AA285" s="2">
        <v>2.75</v>
      </c>
      <c r="AB285" s="2">
        <v>4.05</v>
      </c>
      <c r="AC285" s="3" t="s">
        <v>1096</v>
      </c>
      <c r="AE285" t="s">
        <v>468</v>
      </c>
      <c r="AF285" s="3">
        <v>7</v>
      </c>
      <c r="AG285" s="3">
        <v>8</v>
      </c>
      <c r="AH285" s="3">
        <v>7</v>
      </c>
      <c r="AI285" s="3">
        <v>6</v>
      </c>
      <c r="AJ285" s="3">
        <v>5</v>
      </c>
      <c r="AK285" s="3">
        <v>7</v>
      </c>
      <c r="AL285" s="3">
        <v>6</v>
      </c>
      <c r="AM285" s="3">
        <v>6</v>
      </c>
      <c r="AN285" s="3">
        <v>7</v>
      </c>
      <c r="AO285" s="3">
        <v>8</v>
      </c>
      <c r="AP285" s="3">
        <v>6</v>
      </c>
      <c r="AQ285" s="3">
        <v>6</v>
      </c>
      <c r="AR285" s="3">
        <v>7</v>
      </c>
      <c r="AS285" s="3">
        <v>6</v>
      </c>
      <c r="AT285" s="3">
        <v>6</v>
      </c>
      <c r="AU285" s="3">
        <v>5</v>
      </c>
      <c r="AW285" s="3">
        <v>734</v>
      </c>
    </row>
    <row r="286" spans="1:49" x14ac:dyDescent="0.2">
      <c r="A286" t="s">
        <v>772</v>
      </c>
      <c r="B286" t="s">
        <v>60</v>
      </c>
      <c r="C286" s="3">
        <v>25</v>
      </c>
      <c r="D286" t="s">
        <v>920</v>
      </c>
      <c r="E286" s="3">
        <v>5</v>
      </c>
      <c r="F286" s="3">
        <v>5</v>
      </c>
      <c r="G286" s="3">
        <v>4</v>
      </c>
      <c r="H286" s="3">
        <v>5</v>
      </c>
      <c r="I286" s="3">
        <v>4</v>
      </c>
      <c r="J286" s="3">
        <v>4</v>
      </c>
      <c r="K286" s="2">
        <v>4.5</v>
      </c>
      <c r="L286" s="3">
        <v>5</v>
      </c>
      <c r="M286" s="3">
        <v>4</v>
      </c>
      <c r="N286" s="3">
        <v>4</v>
      </c>
      <c r="O286" s="3">
        <v>5</v>
      </c>
      <c r="P286" s="3">
        <v>5</v>
      </c>
      <c r="Q286" s="3">
        <v>4</v>
      </c>
      <c r="R286" s="5">
        <v>4.5</v>
      </c>
      <c r="S286" s="3">
        <v>4</v>
      </c>
      <c r="T286" s="3">
        <v>4</v>
      </c>
      <c r="U286" s="3">
        <v>4</v>
      </c>
      <c r="V286" s="3">
        <v>4</v>
      </c>
      <c r="W286" s="3">
        <v>5</v>
      </c>
      <c r="X286" s="3">
        <v>5</v>
      </c>
      <c r="Y286" s="3">
        <v>5</v>
      </c>
      <c r="Z286" s="3">
        <v>4</v>
      </c>
      <c r="AA286" s="2">
        <v>4.375</v>
      </c>
      <c r="AB286" s="2">
        <v>4.45</v>
      </c>
      <c r="AC286" s="3" t="s">
        <v>1060</v>
      </c>
      <c r="AE286" t="s">
        <v>469</v>
      </c>
      <c r="AF286" s="3">
        <v>6</v>
      </c>
      <c r="AG286" s="3">
        <v>8</v>
      </c>
      <c r="AH286" s="3">
        <v>9</v>
      </c>
      <c r="AI286" s="3">
        <v>7</v>
      </c>
      <c r="AJ286" s="3">
        <v>7</v>
      </c>
      <c r="AK286" s="3">
        <v>8</v>
      </c>
      <c r="AL286" s="3">
        <v>9</v>
      </c>
      <c r="AM286" s="3">
        <v>5</v>
      </c>
      <c r="AN286" s="3">
        <v>6</v>
      </c>
      <c r="AO286" s="3">
        <v>7</v>
      </c>
      <c r="AP286" s="3">
        <v>8</v>
      </c>
      <c r="AQ286" s="3">
        <v>5</v>
      </c>
      <c r="AR286" s="3">
        <v>6</v>
      </c>
      <c r="AS286" s="3">
        <v>5</v>
      </c>
      <c r="AT286" s="3">
        <v>6</v>
      </c>
      <c r="AU286" s="3">
        <v>7</v>
      </c>
      <c r="AV286" t="s">
        <v>470</v>
      </c>
      <c r="AW286" s="3">
        <v>808</v>
      </c>
    </row>
    <row r="287" spans="1:49" x14ac:dyDescent="0.2">
      <c r="A287" t="s">
        <v>773</v>
      </c>
      <c r="B287" t="s">
        <v>48</v>
      </c>
      <c r="C287" s="3">
        <v>20</v>
      </c>
      <c r="D287" t="s">
        <v>986</v>
      </c>
      <c r="E287" s="3">
        <v>6</v>
      </c>
      <c r="F287" s="3">
        <v>6</v>
      </c>
      <c r="G287" s="3">
        <v>6</v>
      </c>
      <c r="H287" s="3">
        <v>6</v>
      </c>
      <c r="I287" s="3">
        <v>6</v>
      </c>
      <c r="J287" s="3">
        <v>6</v>
      </c>
      <c r="K287" s="2">
        <v>6</v>
      </c>
      <c r="L287" s="3">
        <v>6</v>
      </c>
      <c r="M287" s="3">
        <v>6</v>
      </c>
      <c r="N287" s="3">
        <v>6</v>
      </c>
      <c r="O287" s="3">
        <v>6</v>
      </c>
      <c r="P287" s="3">
        <v>6</v>
      </c>
      <c r="Q287" s="3">
        <v>6</v>
      </c>
      <c r="R287" s="5">
        <v>6</v>
      </c>
      <c r="S287" s="3">
        <v>6</v>
      </c>
      <c r="T287" s="3">
        <v>4</v>
      </c>
      <c r="U287" s="3">
        <v>6</v>
      </c>
      <c r="V287" s="3">
        <v>1</v>
      </c>
      <c r="W287" s="3">
        <v>5</v>
      </c>
      <c r="X287" s="3">
        <v>5</v>
      </c>
      <c r="Y287" s="3">
        <v>4</v>
      </c>
      <c r="Z287" s="3">
        <v>5</v>
      </c>
      <c r="AA287" s="2">
        <v>4.5</v>
      </c>
      <c r="AB287" s="2">
        <v>5.4</v>
      </c>
      <c r="AC287" s="3" t="s">
        <v>1096</v>
      </c>
      <c r="AE287" t="s">
        <v>471</v>
      </c>
      <c r="AF287" s="3">
        <v>8</v>
      </c>
      <c r="AG287" s="3">
        <v>10</v>
      </c>
      <c r="AH287" s="3">
        <v>9</v>
      </c>
      <c r="AI287" s="3">
        <v>8</v>
      </c>
      <c r="AJ287" s="3">
        <v>8</v>
      </c>
      <c r="AK287" s="3">
        <v>9</v>
      </c>
      <c r="AL287" s="3">
        <v>9</v>
      </c>
      <c r="AM287" s="3">
        <v>9</v>
      </c>
      <c r="AN287" s="3">
        <v>9</v>
      </c>
      <c r="AO287" s="3">
        <v>9</v>
      </c>
      <c r="AP287" s="3">
        <v>10</v>
      </c>
      <c r="AQ287" s="3">
        <v>5</v>
      </c>
      <c r="AR287" s="3">
        <v>7</v>
      </c>
      <c r="AS287" s="3">
        <v>9</v>
      </c>
      <c r="AT287" s="3">
        <v>9</v>
      </c>
      <c r="AU287" s="3">
        <v>10</v>
      </c>
      <c r="AV287" t="s">
        <v>472</v>
      </c>
      <c r="AW287" s="3">
        <v>919</v>
      </c>
    </row>
    <row r="288" spans="1:49" x14ac:dyDescent="0.2">
      <c r="A288" t="s">
        <v>774</v>
      </c>
      <c r="B288" t="s">
        <v>60</v>
      </c>
      <c r="C288" s="3">
        <v>29</v>
      </c>
      <c r="D288" t="s">
        <v>824</v>
      </c>
      <c r="E288" s="3">
        <v>6</v>
      </c>
      <c r="F288" s="3">
        <v>6</v>
      </c>
      <c r="G288" s="3">
        <v>6</v>
      </c>
      <c r="H288" s="3">
        <v>6</v>
      </c>
      <c r="I288" s="3">
        <v>1</v>
      </c>
      <c r="J288" s="3">
        <v>1</v>
      </c>
      <c r="K288" s="2">
        <v>4.333333333333333</v>
      </c>
      <c r="L288" s="3">
        <v>5</v>
      </c>
      <c r="M288" s="3">
        <v>6</v>
      </c>
      <c r="N288" s="3">
        <v>6</v>
      </c>
      <c r="O288" s="3">
        <v>6</v>
      </c>
      <c r="P288" s="3">
        <v>6</v>
      </c>
      <c r="Q288" s="3">
        <v>6</v>
      </c>
      <c r="R288" s="5">
        <v>5.833333333333333</v>
      </c>
      <c r="S288" s="3">
        <v>6</v>
      </c>
      <c r="T288" s="3">
        <v>5</v>
      </c>
      <c r="U288" s="3">
        <v>5</v>
      </c>
      <c r="V288" s="3">
        <v>5</v>
      </c>
      <c r="W288" s="3">
        <v>6</v>
      </c>
      <c r="X288" s="3">
        <v>6</v>
      </c>
      <c r="Y288" s="3">
        <v>6</v>
      </c>
      <c r="Z288" s="3">
        <v>6</v>
      </c>
      <c r="AA288" s="2">
        <v>5.625</v>
      </c>
      <c r="AB288" s="2">
        <v>5.3</v>
      </c>
      <c r="AC288" s="3" t="s">
        <v>1090</v>
      </c>
      <c r="AE288" t="s">
        <v>473</v>
      </c>
      <c r="AF288" s="3">
        <v>5</v>
      </c>
      <c r="AG288" s="3">
        <v>8</v>
      </c>
      <c r="AH288" s="3">
        <v>9</v>
      </c>
      <c r="AI288" s="3">
        <v>10</v>
      </c>
      <c r="AJ288" s="3">
        <v>10</v>
      </c>
      <c r="AK288" s="3">
        <v>10</v>
      </c>
      <c r="AL288" s="3">
        <v>10</v>
      </c>
      <c r="AM288" s="3">
        <v>9</v>
      </c>
      <c r="AN288" s="3">
        <v>7</v>
      </c>
      <c r="AO288" s="3">
        <v>6</v>
      </c>
      <c r="AP288" s="3">
        <v>5</v>
      </c>
      <c r="AQ288" s="3">
        <v>8</v>
      </c>
      <c r="AR288" s="3">
        <v>5</v>
      </c>
      <c r="AS288" s="3">
        <v>5</v>
      </c>
      <c r="AT288" s="3">
        <v>4</v>
      </c>
      <c r="AU288" s="3">
        <v>5</v>
      </c>
      <c r="AW288" s="3">
        <v>666</v>
      </c>
    </row>
    <row r="289" spans="1:56" x14ac:dyDescent="0.2">
      <c r="A289" t="s">
        <v>1208</v>
      </c>
      <c r="B289" t="s">
        <v>60</v>
      </c>
      <c r="C289" s="3">
        <v>21</v>
      </c>
      <c r="D289" t="s">
        <v>887</v>
      </c>
      <c r="E289" s="3">
        <v>3</v>
      </c>
      <c r="F289" s="3">
        <v>1</v>
      </c>
      <c r="G289" s="3">
        <v>5</v>
      </c>
      <c r="H289" s="3">
        <v>4</v>
      </c>
      <c r="I289" s="3">
        <v>4</v>
      </c>
      <c r="J289" s="3">
        <v>4</v>
      </c>
      <c r="K289" s="2">
        <v>3.5</v>
      </c>
      <c r="L289" s="3">
        <v>4</v>
      </c>
      <c r="M289" s="3">
        <v>3</v>
      </c>
      <c r="N289" s="3">
        <v>3</v>
      </c>
      <c r="O289" s="3">
        <v>3</v>
      </c>
      <c r="P289" s="3">
        <v>3</v>
      </c>
      <c r="Q289" s="3">
        <v>5</v>
      </c>
      <c r="R289" s="5">
        <v>3.5</v>
      </c>
      <c r="S289" s="3">
        <v>1</v>
      </c>
      <c r="T289" s="3">
        <v>5</v>
      </c>
      <c r="U289" s="3">
        <v>3</v>
      </c>
      <c r="V289" s="3">
        <v>3</v>
      </c>
      <c r="W289" s="3">
        <v>2</v>
      </c>
      <c r="X289" s="3">
        <v>1</v>
      </c>
      <c r="Y289" s="3">
        <v>1</v>
      </c>
      <c r="Z289" s="3">
        <v>4</v>
      </c>
      <c r="AA289" s="2">
        <v>2.5</v>
      </c>
      <c r="AB289" s="2">
        <v>3.1</v>
      </c>
      <c r="AC289" s="3" t="s">
        <v>1096</v>
      </c>
      <c r="AE289" t="s">
        <v>1189</v>
      </c>
      <c r="AF289" s="3">
        <v>4</v>
      </c>
      <c r="AG289" s="3">
        <v>4</v>
      </c>
      <c r="AH289" s="3">
        <v>2</v>
      </c>
      <c r="AI289" s="3">
        <v>6</v>
      </c>
      <c r="AJ289" s="3">
        <v>4</v>
      </c>
      <c r="AK289" s="3">
        <v>3</v>
      </c>
      <c r="AL289" s="3">
        <v>6</v>
      </c>
      <c r="AM289" s="3">
        <v>4</v>
      </c>
      <c r="AN289" s="3">
        <v>5</v>
      </c>
      <c r="AO289" s="3">
        <v>3</v>
      </c>
      <c r="AP289" s="3">
        <v>6</v>
      </c>
      <c r="AQ289" s="3">
        <v>4</v>
      </c>
      <c r="AR289" s="3">
        <v>3</v>
      </c>
      <c r="AS289" s="3">
        <v>6</v>
      </c>
      <c r="AT289" s="3">
        <v>3</v>
      </c>
      <c r="AU289" s="3">
        <v>6</v>
      </c>
      <c r="AW289">
        <v>143</v>
      </c>
    </row>
    <row r="290" spans="1:56" x14ac:dyDescent="0.2">
      <c r="A290" t="s">
        <v>1210</v>
      </c>
      <c r="B290" t="s">
        <v>48</v>
      </c>
      <c r="C290" s="3">
        <v>23</v>
      </c>
      <c r="D290" t="s">
        <v>824</v>
      </c>
      <c r="E290" s="3">
        <v>6</v>
      </c>
      <c r="F290" s="3">
        <v>6</v>
      </c>
      <c r="G290" s="3">
        <v>1</v>
      </c>
      <c r="H290" s="3">
        <v>6</v>
      </c>
      <c r="I290" s="3">
        <v>3</v>
      </c>
      <c r="J290" s="3">
        <v>2</v>
      </c>
      <c r="K290" s="2">
        <v>4</v>
      </c>
      <c r="L290" s="3">
        <v>3</v>
      </c>
      <c r="M290" s="3">
        <v>3</v>
      </c>
      <c r="N290" s="3">
        <v>5</v>
      </c>
      <c r="O290" s="3">
        <v>5</v>
      </c>
      <c r="P290" s="3">
        <v>5</v>
      </c>
      <c r="Q290" s="3">
        <v>4</v>
      </c>
      <c r="R290" s="5">
        <v>4.166666666666667</v>
      </c>
      <c r="S290" s="3">
        <v>5</v>
      </c>
      <c r="T290" s="3">
        <v>4</v>
      </c>
      <c r="U290" s="3">
        <v>3</v>
      </c>
      <c r="V290" s="3">
        <v>3</v>
      </c>
      <c r="W290" s="3">
        <v>4</v>
      </c>
      <c r="X290" s="3">
        <v>5</v>
      </c>
      <c r="Y290" s="3">
        <v>5</v>
      </c>
      <c r="Z290" s="3">
        <v>3</v>
      </c>
      <c r="AA290" s="2">
        <v>4</v>
      </c>
      <c r="AB290" s="2">
        <v>4.05</v>
      </c>
      <c r="AC290" s="3" t="s">
        <v>1096</v>
      </c>
      <c r="AE290" t="s">
        <v>1192</v>
      </c>
      <c r="AF290" s="3">
        <v>6</v>
      </c>
      <c r="AG290" s="3">
        <v>5</v>
      </c>
      <c r="AH290" s="3">
        <v>4</v>
      </c>
      <c r="AI290" s="3">
        <v>6</v>
      </c>
      <c r="AJ290" s="3">
        <v>6</v>
      </c>
      <c r="AK290" s="3">
        <v>7</v>
      </c>
      <c r="AL290" s="3">
        <v>7</v>
      </c>
      <c r="AM290" s="3">
        <v>7</v>
      </c>
      <c r="AN290" s="3">
        <v>4</v>
      </c>
      <c r="AO290" s="3">
        <v>4</v>
      </c>
      <c r="AP290" s="3">
        <v>7</v>
      </c>
      <c r="AQ290" s="3">
        <v>3</v>
      </c>
      <c r="AR290" s="3">
        <v>3</v>
      </c>
      <c r="AS290" s="3">
        <v>2</v>
      </c>
      <c r="AT290" s="3">
        <v>2</v>
      </c>
      <c r="AU290" s="3">
        <v>1</v>
      </c>
      <c r="AW290">
        <v>236</v>
      </c>
    </row>
    <row r="291" spans="1:56" x14ac:dyDescent="0.2">
      <c r="A291" t="s">
        <v>1211</v>
      </c>
      <c r="B291" t="s">
        <v>48</v>
      </c>
      <c r="C291" s="3">
        <v>26</v>
      </c>
      <c r="D291" t="s">
        <v>838</v>
      </c>
      <c r="E291" s="3">
        <v>5</v>
      </c>
      <c r="F291" s="3">
        <v>5</v>
      </c>
      <c r="G291" s="3">
        <v>3</v>
      </c>
      <c r="H291" s="3">
        <v>5</v>
      </c>
      <c r="I291" s="3">
        <v>5</v>
      </c>
      <c r="J291" s="3">
        <v>4</v>
      </c>
      <c r="K291" s="2">
        <v>4.5</v>
      </c>
      <c r="L291" s="3">
        <v>5</v>
      </c>
      <c r="M291" s="3">
        <v>5</v>
      </c>
      <c r="N291" s="3">
        <v>4</v>
      </c>
      <c r="O291" s="3">
        <v>5</v>
      </c>
      <c r="P291" s="3">
        <v>4</v>
      </c>
      <c r="Q291" s="3">
        <v>4</v>
      </c>
      <c r="R291" s="5">
        <v>4.5</v>
      </c>
      <c r="S291" s="3">
        <v>3</v>
      </c>
      <c r="T291" s="3">
        <v>3</v>
      </c>
      <c r="U291" s="3">
        <v>3</v>
      </c>
      <c r="V291" s="3">
        <v>3</v>
      </c>
      <c r="W291" s="3">
        <v>3</v>
      </c>
      <c r="X291" s="3">
        <v>3</v>
      </c>
      <c r="Y291" s="3">
        <v>4</v>
      </c>
      <c r="Z291" s="3">
        <v>4</v>
      </c>
      <c r="AA291" s="2">
        <v>3.25</v>
      </c>
      <c r="AB291" s="2">
        <v>4</v>
      </c>
      <c r="AC291" s="3" t="s">
        <v>1098</v>
      </c>
      <c r="AE291" t="s">
        <v>1193</v>
      </c>
      <c r="AF291" s="3">
        <v>4</v>
      </c>
      <c r="AG291" s="3">
        <v>3</v>
      </c>
      <c r="AH291" s="3">
        <v>4</v>
      </c>
      <c r="AI291" s="3">
        <v>4</v>
      </c>
      <c r="AJ291" s="3">
        <v>3</v>
      </c>
      <c r="AK291" s="3">
        <v>5</v>
      </c>
      <c r="AL291" s="3">
        <v>5</v>
      </c>
      <c r="AM291" s="3">
        <v>5</v>
      </c>
      <c r="AN291" s="3">
        <v>4</v>
      </c>
      <c r="AO291" s="3">
        <v>4</v>
      </c>
      <c r="AP291" s="3">
        <v>4</v>
      </c>
      <c r="AQ291" s="3">
        <v>7</v>
      </c>
      <c r="AR291" s="3">
        <v>4</v>
      </c>
      <c r="AS291" s="3">
        <v>8</v>
      </c>
      <c r="AT291" s="3">
        <v>7</v>
      </c>
      <c r="AU291" s="3">
        <v>8</v>
      </c>
      <c r="AV291" t="s">
        <v>382</v>
      </c>
      <c r="AW291">
        <v>302</v>
      </c>
    </row>
    <row r="292" spans="1:56" x14ac:dyDescent="0.2">
      <c r="A292" s="12" t="s">
        <v>1212</v>
      </c>
      <c r="B292" s="12" t="s">
        <v>60</v>
      </c>
      <c r="C292" s="7">
        <v>34</v>
      </c>
      <c r="D292" s="12" t="s">
        <v>1012</v>
      </c>
      <c r="E292" s="7">
        <v>6</v>
      </c>
      <c r="F292" s="7">
        <v>6</v>
      </c>
      <c r="G292" s="7">
        <v>6</v>
      </c>
      <c r="H292" s="7">
        <v>6</v>
      </c>
      <c r="I292" s="7">
        <v>6</v>
      </c>
      <c r="J292" s="7">
        <v>6</v>
      </c>
      <c r="K292" s="6">
        <v>6</v>
      </c>
      <c r="L292" s="7">
        <v>5</v>
      </c>
      <c r="M292" s="7">
        <v>6</v>
      </c>
      <c r="N292" s="7">
        <v>6</v>
      </c>
      <c r="O292" s="7">
        <v>6</v>
      </c>
      <c r="P292" s="7">
        <v>6</v>
      </c>
      <c r="Q292" s="7">
        <v>6</v>
      </c>
      <c r="R292" s="14">
        <v>5.833333333333333</v>
      </c>
      <c r="S292" s="7">
        <v>6</v>
      </c>
      <c r="T292" s="7">
        <v>1</v>
      </c>
      <c r="U292" s="7">
        <v>3</v>
      </c>
      <c r="V292" s="7">
        <v>3</v>
      </c>
      <c r="W292" s="7">
        <v>4</v>
      </c>
      <c r="X292" s="7">
        <v>5</v>
      </c>
      <c r="Y292" s="7">
        <v>5</v>
      </c>
      <c r="Z292" s="7">
        <v>5</v>
      </c>
      <c r="AA292" s="6">
        <v>4</v>
      </c>
      <c r="AB292" s="6">
        <v>5.15</v>
      </c>
      <c r="AC292" s="7" t="s">
        <v>1098</v>
      </c>
      <c r="AD292" s="12"/>
      <c r="AE292" s="12" t="s">
        <v>1194</v>
      </c>
      <c r="AF292" s="7">
        <v>8</v>
      </c>
      <c r="AG292" s="7">
        <v>7</v>
      </c>
      <c r="AH292" s="7">
        <v>7</v>
      </c>
      <c r="AI292" s="7">
        <v>8</v>
      </c>
      <c r="AJ292" s="7">
        <v>9</v>
      </c>
      <c r="AK292" s="7">
        <v>9</v>
      </c>
      <c r="AL292" s="7">
        <v>9</v>
      </c>
      <c r="AM292" s="7">
        <v>9</v>
      </c>
      <c r="AN292" s="7">
        <v>10</v>
      </c>
      <c r="AO292" s="7">
        <v>6</v>
      </c>
      <c r="AP292" s="7">
        <v>3</v>
      </c>
      <c r="AQ292" s="7">
        <v>10</v>
      </c>
      <c r="AR292" s="7">
        <v>10</v>
      </c>
      <c r="AS292" s="7">
        <v>7</v>
      </c>
      <c r="AT292" s="7">
        <v>6</v>
      </c>
      <c r="AU292" s="7">
        <v>8</v>
      </c>
      <c r="AV292" s="12"/>
      <c r="AW292">
        <v>290</v>
      </c>
      <c r="AX292" s="12"/>
      <c r="AY292" s="12"/>
      <c r="AZ292" s="12"/>
      <c r="BA292" s="12"/>
      <c r="BB292" s="12"/>
      <c r="BC292" s="12"/>
      <c r="BD292" s="12"/>
    </row>
    <row r="293" spans="1:56" x14ac:dyDescent="0.2">
      <c r="A293" s="12" t="s">
        <v>1213</v>
      </c>
      <c r="B293" s="12" t="s">
        <v>60</v>
      </c>
      <c r="C293" s="7">
        <v>25</v>
      </c>
      <c r="D293" s="12" t="s">
        <v>800</v>
      </c>
      <c r="E293" s="7">
        <v>6</v>
      </c>
      <c r="F293" s="7">
        <v>5</v>
      </c>
      <c r="G293" s="7">
        <v>6</v>
      </c>
      <c r="H293" s="7">
        <v>5</v>
      </c>
      <c r="I293" s="7">
        <v>4</v>
      </c>
      <c r="J293" s="7">
        <v>6</v>
      </c>
      <c r="K293" s="6">
        <v>5.333333333333333</v>
      </c>
      <c r="L293" s="7">
        <v>5</v>
      </c>
      <c r="M293" s="7">
        <v>5</v>
      </c>
      <c r="N293" s="7">
        <v>5</v>
      </c>
      <c r="O293" s="7">
        <v>6</v>
      </c>
      <c r="P293" s="7">
        <v>6</v>
      </c>
      <c r="Q293" s="7">
        <v>6</v>
      </c>
      <c r="R293" s="14">
        <v>5.5</v>
      </c>
      <c r="S293" s="7">
        <v>6</v>
      </c>
      <c r="T293" s="7">
        <v>1</v>
      </c>
      <c r="U293" s="7">
        <v>2</v>
      </c>
      <c r="V293" s="7">
        <v>2</v>
      </c>
      <c r="W293" s="7">
        <v>1</v>
      </c>
      <c r="X293" s="7">
        <v>3</v>
      </c>
      <c r="Y293" s="7">
        <v>2</v>
      </c>
      <c r="Z293" s="7">
        <v>2</v>
      </c>
      <c r="AA293" s="6">
        <v>2.375</v>
      </c>
      <c r="AB293" s="6">
        <v>4.2</v>
      </c>
      <c r="AC293" s="7" t="s">
        <v>1096</v>
      </c>
      <c r="AD293" s="12"/>
      <c r="AE293" s="12" t="s">
        <v>1195</v>
      </c>
      <c r="AF293" s="7">
        <v>10</v>
      </c>
      <c r="AG293" s="7">
        <v>10</v>
      </c>
      <c r="AH293" s="7">
        <v>9</v>
      </c>
      <c r="AI293" s="7">
        <v>4</v>
      </c>
      <c r="AJ293" s="7">
        <v>10</v>
      </c>
      <c r="AK293" s="7">
        <v>1</v>
      </c>
      <c r="AL293" s="7">
        <v>8</v>
      </c>
      <c r="AM293" s="7">
        <v>9</v>
      </c>
      <c r="AN293" s="7">
        <v>7</v>
      </c>
      <c r="AO293" s="7">
        <v>3</v>
      </c>
      <c r="AP293" s="7">
        <v>3</v>
      </c>
      <c r="AQ293" s="7">
        <v>10</v>
      </c>
      <c r="AR293" s="7">
        <v>9</v>
      </c>
      <c r="AS293" s="7">
        <v>1</v>
      </c>
      <c r="AT293" s="7">
        <v>0</v>
      </c>
      <c r="AU293" s="7">
        <v>7</v>
      </c>
      <c r="AV293" s="12"/>
      <c r="AW293">
        <v>365</v>
      </c>
      <c r="AX293" s="12"/>
      <c r="AY293" s="12"/>
      <c r="AZ293" s="12"/>
      <c r="BA293" s="12"/>
      <c r="BB293" s="12"/>
      <c r="BC293" s="12"/>
      <c r="BD293" s="12"/>
    </row>
    <row r="294" spans="1:56" x14ac:dyDescent="0.2">
      <c r="A294" s="12" t="s">
        <v>1214</v>
      </c>
      <c r="B294" s="12" t="s">
        <v>48</v>
      </c>
      <c r="C294" s="7">
        <v>21</v>
      </c>
      <c r="D294" s="12" t="s">
        <v>953</v>
      </c>
      <c r="E294" s="7">
        <v>5</v>
      </c>
      <c r="F294" s="7">
        <v>5</v>
      </c>
      <c r="G294" s="7">
        <v>6</v>
      </c>
      <c r="H294" s="7">
        <v>6</v>
      </c>
      <c r="I294" s="7">
        <v>5</v>
      </c>
      <c r="J294" s="7">
        <v>6</v>
      </c>
      <c r="K294" s="6">
        <v>5.5</v>
      </c>
      <c r="L294" s="7">
        <v>5</v>
      </c>
      <c r="M294" s="7">
        <v>5</v>
      </c>
      <c r="N294" s="7">
        <v>5</v>
      </c>
      <c r="O294" s="7">
        <v>5</v>
      </c>
      <c r="P294" s="7">
        <v>6</v>
      </c>
      <c r="Q294" s="7">
        <v>6</v>
      </c>
      <c r="R294" s="14">
        <v>5.333333333333333</v>
      </c>
      <c r="S294" s="7">
        <v>4</v>
      </c>
      <c r="T294" s="7">
        <v>2</v>
      </c>
      <c r="U294" s="7">
        <v>4</v>
      </c>
      <c r="V294" s="7">
        <v>4</v>
      </c>
      <c r="W294" s="7">
        <v>2</v>
      </c>
      <c r="X294" s="7">
        <v>4</v>
      </c>
      <c r="Y294" s="7">
        <v>4</v>
      </c>
      <c r="Z294" s="7">
        <v>4</v>
      </c>
      <c r="AA294" s="6">
        <v>3.5</v>
      </c>
      <c r="AB294" s="6">
        <v>4.6500000000000004</v>
      </c>
      <c r="AC294" s="7" t="s">
        <v>1111</v>
      </c>
      <c r="AD294" s="12"/>
      <c r="AE294" s="12" t="s">
        <v>1196</v>
      </c>
      <c r="AF294" s="7">
        <v>4</v>
      </c>
      <c r="AG294" s="7">
        <v>4</v>
      </c>
      <c r="AH294" s="7">
        <v>7</v>
      </c>
      <c r="AI294" s="7">
        <v>6</v>
      </c>
      <c r="AJ294" s="7">
        <v>2</v>
      </c>
      <c r="AK294" s="7">
        <v>6</v>
      </c>
      <c r="AL294" s="7">
        <v>6</v>
      </c>
      <c r="AM294" s="7">
        <v>7</v>
      </c>
      <c r="AN294" s="7">
        <v>6</v>
      </c>
      <c r="AO294" s="7">
        <v>5</v>
      </c>
      <c r="AP294" s="7">
        <v>5</v>
      </c>
      <c r="AQ294" s="7">
        <v>7</v>
      </c>
      <c r="AR294" s="7">
        <v>5</v>
      </c>
      <c r="AS294" s="7">
        <v>7</v>
      </c>
      <c r="AT294" s="7">
        <v>7</v>
      </c>
      <c r="AU294" s="7">
        <v>4</v>
      </c>
      <c r="AV294" s="12"/>
      <c r="AW294">
        <v>460</v>
      </c>
      <c r="AX294" s="12"/>
      <c r="AY294" s="12"/>
      <c r="AZ294" s="12"/>
      <c r="BA294" s="12"/>
      <c r="BB294" s="12"/>
      <c r="BC294" s="12"/>
      <c r="BD294" s="12"/>
    </row>
    <row r="295" spans="1:56" x14ac:dyDescent="0.2">
      <c r="A295" s="12" t="s">
        <v>1215</v>
      </c>
      <c r="B295" s="12" t="s">
        <v>48</v>
      </c>
      <c r="C295" s="7">
        <v>20</v>
      </c>
      <c r="D295" s="12" t="s">
        <v>986</v>
      </c>
      <c r="E295" s="7">
        <v>6</v>
      </c>
      <c r="F295" s="7">
        <v>6</v>
      </c>
      <c r="G295" s="7">
        <v>2</v>
      </c>
      <c r="H295" s="7">
        <v>5</v>
      </c>
      <c r="I295" s="7">
        <v>4</v>
      </c>
      <c r="J295" s="7">
        <v>5</v>
      </c>
      <c r="K295" s="6">
        <v>4.666666666666667</v>
      </c>
      <c r="L295" s="7">
        <v>6</v>
      </c>
      <c r="M295" s="7">
        <v>5</v>
      </c>
      <c r="N295" s="7">
        <v>5</v>
      </c>
      <c r="O295" s="7">
        <v>5</v>
      </c>
      <c r="P295" s="7">
        <v>5</v>
      </c>
      <c r="Q295" s="7">
        <v>5</v>
      </c>
      <c r="R295" s="14">
        <v>5.166666666666667</v>
      </c>
      <c r="S295" s="7">
        <v>4</v>
      </c>
      <c r="T295" s="7">
        <v>5</v>
      </c>
      <c r="U295" s="7">
        <v>4</v>
      </c>
      <c r="V295" s="7">
        <v>3</v>
      </c>
      <c r="W295" s="7">
        <v>4</v>
      </c>
      <c r="X295" s="7">
        <v>5</v>
      </c>
      <c r="Y295" s="7">
        <v>4</v>
      </c>
      <c r="Z295" s="7">
        <v>2</v>
      </c>
      <c r="AA295" s="6">
        <v>3.875</v>
      </c>
      <c r="AB295" s="6">
        <v>4.5</v>
      </c>
      <c r="AC295" s="7" t="s">
        <v>1096</v>
      </c>
      <c r="AD295" s="12"/>
      <c r="AE295" s="12" t="s">
        <v>1197</v>
      </c>
      <c r="AF295" s="7">
        <v>4</v>
      </c>
      <c r="AG295" s="7">
        <v>4</v>
      </c>
      <c r="AH295" s="7">
        <v>5</v>
      </c>
      <c r="AI295" s="7">
        <v>4</v>
      </c>
      <c r="AJ295" s="7">
        <v>4</v>
      </c>
      <c r="AK295" s="7">
        <v>6</v>
      </c>
      <c r="AL295" s="7">
        <v>6</v>
      </c>
      <c r="AM295" s="7">
        <v>6</v>
      </c>
      <c r="AN295" s="7">
        <v>7</v>
      </c>
      <c r="AO295" s="7">
        <v>6</v>
      </c>
      <c r="AP295" s="7">
        <v>6</v>
      </c>
      <c r="AQ295" s="7">
        <v>6</v>
      </c>
      <c r="AR295" s="7">
        <v>5</v>
      </c>
      <c r="AS295" s="7">
        <v>6</v>
      </c>
      <c r="AT295" s="7">
        <v>7</v>
      </c>
      <c r="AU295" s="7">
        <v>8</v>
      </c>
      <c r="AV295" s="12"/>
      <c r="AW295">
        <v>600</v>
      </c>
      <c r="AX295" s="12"/>
      <c r="AY295" s="12"/>
      <c r="AZ295" s="12"/>
      <c r="BA295" s="12"/>
      <c r="BB295" s="12"/>
      <c r="BC295" s="12"/>
      <c r="BD295" s="12"/>
    </row>
    <row r="296" spans="1:56" x14ac:dyDescent="0.2">
      <c r="A296" t="s">
        <v>1216</v>
      </c>
      <c r="B296" t="s">
        <v>60</v>
      </c>
      <c r="C296" s="3">
        <v>21</v>
      </c>
      <c r="D296" t="s">
        <v>954</v>
      </c>
      <c r="E296" s="3">
        <v>5</v>
      </c>
      <c r="F296" s="3">
        <v>5</v>
      </c>
      <c r="G296" s="3">
        <v>5</v>
      </c>
      <c r="H296" s="3">
        <v>4</v>
      </c>
      <c r="I296" s="3">
        <v>5</v>
      </c>
      <c r="J296" s="3">
        <v>6</v>
      </c>
      <c r="K296" s="2">
        <v>5</v>
      </c>
      <c r="L296" s="3">
        <v>5</v>
      </c>
      <c r="M296" s="3">
        <v>5</v>
      </c>
      <c r="N296" s="3">
        <v>5</v>
      </c>
      <c r="O296" s="3">
        <v>5</v>
      </c>
      <c r="P296" s="3">
        <v>6</v>
      </c>
      <c r="Q296" s="3">
        <v>5</v>
      </c>
      <c r="R296" s="5">
        <v>5.166666666666667</v>
      </c>
      <c r="S296" s="3">
        <v>3</v>
      </c>
      <c r="T296" s="3">
        <v>1</v>
      </c>
      <c r="U296" s="3">
        <v>3</v>
      </c>
      <c r="V296" s="3">
        <v>3</v>
      </c>
      <c r="W296" s="3">
        <v>2</v>
      </c>
      <c r="X296" s="3">
        <v>2</v>
      </c>
      <c r="Y296" s="3">
        <v>2</v>
      </c>
      <c r="Z296" s="3">
        <v>4</v>
      </c>
      <c r="AA296" s="2">
        <v>2.5</v>
      </c>
      <c r="AB296" s="2">
        <v>4.05</v>
      </c>
      <c r="AC296" s="3" t="s">
        <v>1111</v>
      </c>
      <c r="AE296" t="s">
        <v>1198</v>
      </c>
      <c r="AF296" s="3">
        <v>8</v>
      </c>
      <c r="AG296" s="3">
        <v>9</v>
      </c>
      <c r="AH296" s="3">
        <v>9</v>
      </c>
      <c r="AI296" s="3">
        <v>7</v>
      </c>
      <c r="AJ296" s="3">
        <v>10</v>
      </c>
      <c r="AK296" s="3">
        <v>10</v>
      </c>
      <c r="AL296" s="3">
        <v>8</v>
      </c>
      <c r="AM296" s="3">
        <v>6</v>
      </c>
      <c r="AN296" s="3">
        <v>4</v>
      </c>
      <c r="AO296" s="3">
        <v>4</v>
      </c>
      <c r="AP296" s="3">
        <v>5</v>
      </c>
      <c r="AQ296" s="3">
        <v>10</v>
      </c>
      <c r="AR296" s="3">
        <v>8</v>
      </c>
      <c r="AS296" s="3">
        <v>8</v>
      </c>
      <c r="AT296" s="3">
        <v>4</v>
      </c>
      <c r="AU296" s="3">
        <v>6</v>
      </c>
      <c r="AW296">
        <v>633</v>
      </c>
    </row>
    <row r="297" spans="1:56" x14ac:dyDescent="0.2">
      <c r="A297" t="s">
        <v>1217</v>
      </c>
      <c r="B297" t="s">
        <v>48</v>
      </c>
      <c r="C297" s="3">
        <v>53</v>
      </c>
      <c r="D297" t="s">
        <v>884</v>
      </c>
      <c r="E297" s="3">
        <v>5</v>
      </c>
      <c r="F297" s="3">
        <v>5</v>
      </c>
      <c r="G297" s="3">
        <v>5</v>
      </c>
      <c r="H297" s="3">
        <v>5</v>
      </c>
      <c r="I297" s="3">
        <v>5</v>
      </c>
      <c r="J297" s="3">
        <v>5</v>
      </c>
      <c r="K297" s="2">
        <v>5</v>
      </c>
      <c r="L297" s="3">
        <v>5</v>
      </c>
      <c r="M297" s="3">
        <v>5</v>
      </c>
      <c r="N297" s="3">
        <v>5</v>
      </c>
      <c r="O297" s="3">
        <v>5</v>
      </c>
      <c r="P297" s="3">
        <v>6</v>
      </c>
      <c r="Q297" s="3">
        <v>5</v>
      </c>
      <c r="R297" s="5">
        <v>5.166666666666667</v>
      </c>
      <c r="S297" s="3">
        <v>5</v>
      </c>
      <c r="T297" s="3">
        <v>3</v>
      </c>
      <c r="U297" s="3">
        <v>5</v>
      </c>
      <c r="V297" s="3">
        <v>3</v>
      </c>
      <c r="W297" s="3">
        <v>5</v>
      </c>
      <c r="X297" s="3">
        <v>5</v>
      </c>
      <c r="Y297" s="3">
        <v>5</v>
      </c>
      <c r="Z297" s="3">
        <v>5</v>
      </c>
      <c r="AA297" s="2">
        <v>4.5</v>
      </c>
      <c r="AB297" s="2">
        <v>4.8499999999999996</v>
      </c>
      <c r="AC297" s="3" t="s">
        <v>1095</v>
      </c>
      <c r="AE297" t="s">
        <v>1200</v>
      </c>
      <c r="AF297" s="3">
        <v>8</v>
      </c>
      <c r="AG297" s="3">
        <v>8</v>
      </c>
      <c r="AH297" s="3">
        <v>10</v>
      </c>
      <c r="AI297" s="3">
        <v>10</v>
      </c>
      <c r="AJ297" s="3">
        <v>10</v>
      </c>
      <c r="AK297" s="3">
        <v>10</v>
      </c>
      <c r="AL297" s="3">
        <v>10</v>
      </c>
      <c r="AM297" s="3">
        <v>9</v>
      </c>
      <c r="AN297" s="3">
        <v>8</v>
      </c>
      <c r="AO297" s="3">
        <v>9</v>
      </c>
      <c r="AP297" s="3">
        <v>9</v>
      </c>
      <c r="AQ297" s="3">
        <v>3</v>
      </c>
      <c r="AR297" s="3">
        <v>2</v>
      </c>
      <c r="AS297" s="3">
        <v>8</v>
      </c>
      <c r="AT297" s="3">
        <v>5</v>
      </c>
      <c r="AU297" s="3">
        <v>8</v>
      </c>
      <c r="AW297">
        <v>679</v>
      </c>
    </row>
    <row r="298" spans="1:56" x14ac:dyDescent="0.2">
      <c r="A298" s="12" t="s">
        <v>1218</v>
      </c>
      <c r="B298" t="s">
        <v>60</v>
      </c>
      <c r="C298" s="3">
        <v>24</v>
      </c>
      <c r="D298" t="s">
        <v>986</v>
      </c>
      <c r="E298" s="3">
        <v>5</v>
      </c>
      <c r="F298" s="3">
        <v>6</v>
      </c>
      <c r="G298" s="3">
        <v>5</v>
      </c>
      <c r="H298" s="3">
        <v>5</v>
      </c>
      <c r="I298" s="3">
        <v>5</v>
      </c>
      <c r="J298" s="3">
        <v>5</v>
      </c>
      <c r="K298" s="2">
        <v>5.166666666666667</v>
      </c>
      <c r="L298" s="3">
        <v>6</v>
      </c>
      <c r="M298" s="3">
        <v>5</v>
      </c>
      <c r="N298" s="3">
        <v>5</v>
      </c>
      <c r="O298" s="3">
        <v>6</v>
      </c>
      <c r="P298" s="3">
        <v>6</v>
      </c>
      <c r="Q298" s="3">
        <v>5</v>
      </c>
      <c r="R298" s="5">
        <v>5.5</v>
      </c>
      <c r="S298" s="3">
        <v>5</v>
      </c>
      <c r="T298" s="3">
        <v>3</v>
      </c>
      <c r="U298" s="3">
        <v>4</v>
      </c>
      <c r="V298" s="3">
        <v>3</v>
      </c>
      <c r="W298" s="3">
        <v>5</v>
      </c>
      <c r="X298" s="3">
        <v>3</v>
      </c>
      <c r="Y298" s="3">
        <v>3</v>
      </c>
      <c r="Z298" s="3">
        <v>3</v>
      </c>
      <c r="AA298" s="2">
        <v>3.625</v>
      </c>
      <c r="AB298" s="2">
        <v>4.6500000000000004</v>
      </c>
      <c r="AC298" s="3" t="s">
        <v>1096</v>
      </c>
      <c r="AE298" t="s">
        <v>1201</v>
      </c>
      <c r="AF298" s="3">
        <v>3</v>
      </c>
      <c r="AG298" s="3">
        <v>6</v>
      </c>
      <c r="AH298" s="3">
        <v>8</v>
      </c>
      <c r="AI298" s="3">
        <v>9</v>
      </c>
      <c r="AJ298" s="3">
        <v>9</v>
      </c>
      <c r="AK298" s="3">
        <v>8</v>
      </c>
      <c r="AL298" s="3">
        <v>9</v>
      </c>
      <c r="AM298" s="3">
        <v>7</v>
      </c>
      <c r="AN298" s="3">
        <v>6</v>
      </c>
      <c r="AO298" s="3">
        <v>8</v>
      </c>
      <c r="AP298" s="3">
        <v>9</v>
      </c>
      <c r="AQ298" s="3">
        <v>10</v>
      </c>
      <c r="AR298" s="3">
        <v>9</v>
      </c>
      <c r="AS298" s="3">
        <v>3</v>
      </c>
      <c r="AT298" s="3">
        <v>5</v>
      </c>
      <c r="AU298" s="3">
        <v>5</v>
      </c>
      <c r="AW298">
        <v>968</v>
      </c>
    </row>
    <row r="299" spans="1:56" x14ac:dyDescent="0.2">
      <c r="A299" t="s">
        <v>1220</v>
      </c>
      <c r="B299" t="s">
        <v>48</v>
      </c>
      <c r="C299" s="3">
        <v>27</v>
      </c>
      <c r="D299" t="s">
        <v>954</v>
      </c>
      <c r="E299" s="3">
        <v>6</v>
      </c>
      <c r="F299" s="3">
        <v>6</v>
      </c>
      <c r="G299" s="3">
        <v>5</v>
      </c>
      <c r="H299" s="3">
        <v>5</v>
      </c>
      <c r="I299" s="3">
        <v>5</v>
      </c>
      <c r="J299" s="3">
        <v>5</v>
      </c>
      <c r="K299" s="2">
        <v>5.333333333333333</v>
      </c>
      <c r="L299" s="3">
        <v>6</v>
      </c>
      <c r="M299" s="3">
        <v>5</v>
      </c>
      <c r="N299" s="3">
        <v>5</v>
      </c>
      <c r="O299" s="3">
        <v>5</v>
      </c>
      <c r="P299" s="3">
        <v>5</v>
      </c>
      <c r="Q299" s="3">
        <v>5</v>
      </c>
      <c r="R299" s="5">
        <v>5.166666666666667</v>
      </c>
      <c r="S299" s="3">
        <v>4</v>
      </c>
      <c r="T299" s="3">
        <v>3</v>
      </c>
      <c r="U299" s="3">
        <v>3</v>
      </c>
      <c r="V299" s="3">
        <v>4</v>
      </c>
      <c r="W299" s="3">
        <v>4</v>
      </c>
      <c r="X299" s="3">
        <v>2</v>
      </c>
      <c r="Y299" s="3">
        <v>2</v>
      </c>
      <c r="Z299" s="3">
        <v>3</v>
      </c>
      <c r="AA299" s="2">
        <v>3.125</v>
      </c>
      <c r="AB299" s="2">
        <v>4.4000000000000004</v>
      </c>
      <c r="AC299" s="3" t="s">
        <v>1093</v>
      </c>
      <c r="AE299" t="s">
        <v>1206</v>
      </c>
      <c r="AF299" s="3">
        <v>8</v>
      </c>
      <c r="AG299" s="3">
        <v>8</v>
      </c>
      <c r="AH299" s="3">
        <v>10</v>
      </c>
      <c r="AI299" s="3">
        <v>9</v>
      </c>
      <c r="AJ299" s="3">
        <v>10</v>
      </c>
      <c r="AK299" s="3">
        <v>9</v>
      </c>
      <c r="AL299" s="3">
        <v>9</v>
      </c>
      <c r="AM299" s="3">
        <v>10</v>
      </c>
      <c r="AN299" s="3">
        <v>8</v>
      </c>
      <c r="AO299" s="3">
        <v>10</v>
      </c>
      <c r="AP299" s="3">
        <v>9</v>
      </c>
      <c r="AQ299" s="3">
        <v>8</v>
      </c>
      <c r="AR299" s="3">
        <v>5</v>
      </c>
      <c r="AS299" s="3">
        <v>7</v>
      </c>
      <c r="AT299" s="3">
        <v>8</v>
      </c>
      <c r="AU299" s="3">
        <v>8</v>
      </c>
      <c r="AW299">
        <v>399</v>
      </c>
    </row>
    <row r="300" spans="1:56" x14ac:dyDescent="0.2">
      <c r="A300" t="s">
        <v>1221</v>
      </c>
      <c r="B300" t="s">
        <v>60</v>
      </c>
      <c r="C300" s="3">
        <v>23</v>
      </c>
      <c r="D300" t="s">
        <v>1012</v>
      </c>
      <c r="E300" s="3">
        <v>6</v>
      </c>
      <c r="F300" s="3">
        <v>6</v>
      </c>
      <c r="G300" s="3">
        <v>6</v>
      </c>
      <c r="H300" s="3">
        <v>4</v>
      </c>
      <c r="I300" s="3">
        <v>5</v>
      </c>
      <c r="J300" s="3">
        <v>6</v>
      </c>
      <c r="K300" s="2">
        <v>5.5</v>
      </c>
      <c r="L300" s="3">
        <v>4</v>
      </c>
      <c r="M300" s="3">
        <v>5</v>
      </c>
      <c r="N300" s="3">
        <v>4</v>
      </c>
      <c r="O300" s="3">
        <v>5</v>
      </c>
      <c r="P300" s="3">
        <v>4</v>
      </c>
      <c r="Q300" s="3">
        <v>4</v>
      </c>
      <c r="R300" s="5">
        <v>4.333333333333333</v>
      </c>
      <c r="S300" s="3">
        <v>4</v>
      </c>
      <c r="T300" s="3">
        <v>3</v>
      </c>
      <c r="U300" s="3">
        <v>5</v>
      </c>
      <c r="V300" s="3">
        <v>3</v>
      </c>
      <c r="W300" s="3">
        <v>3</v>
      </c>
      <c r="X300" s="3">
        <v>3</v>
      </c>
      <c r="Y300" s="3">
        <v>3</v>
      </c>
      <c r="Z300" s="3">
        <v>4</v>
      </c>
      <c r="AA300" s="2">
        <v>3.5</v>
      </c>
      <c r="AB300" s="2">
        <v>4.3499999999999996</v>
      </c>
      <c r="AC300" s="3" t="s">
        <v>1095</v>
      </c>
      <c r="AE300" t="s">
        <v>1207</v>
      </c>
      <c r="AF300" s="3">
        <v>5</v>
      </c>
      <c r="AG300" s="3">
        <v>6</v>
      </c>
      <c r="AH300" s="3">
        <v>5</v>
      </c>
      <c r="AI300" s="3">
        <v>4</v>
      </c>
      <c r="AJ300" s="3">
        <v>8</v>
      </c>
      <c r="AK300" s="3">
        <v>7</v>
      </c>
      <c r="AL300" s="3">
        <v>6</v>
      </c>
      <c r="AM300" s="3">
        <v>5</v>
      </c>
      <c r="AN300" s="3">
        <v>4</v>
      </c>
      <c r="AO300" s="3">
        <v>7</v>
      </c>
      <c r="AP300" s="3">
        <v>6</v>
      </c>
      <c r="AQ300" s="3">
        <v>8</v>
      </c>
      <c r="AR300" s="3">
        <v>7</v>
      </c>
      <c r="AS300" s="3">
        <v>2</v>
      </c>
      <c r="AT300" s="3">
        <v>9</v>
      </c>
      <c r="AU300" s="3">
        <v>8</v>
      </c>
      <c r="AW300">
        <v>624</v>
      </c>
    </row>
    <row r="301" spans="1:56" x14ac:dyDescent="0.2">
      <c r="A301" t="s">
        <v>1222</v>
      </c>
      <c r="B301" t="s">
        <v>48</v>
      </c>
      <c r="C301" s="3">
        <v>27</v>
      </c>
      <c r="D301" t="s">
        <v>954</v>
      </c>
      <c r="E301" s="3">
        <v>6</v>
      </c>
      <c r="F301" s="3">
        <v>6</v>
      </c>
      <c r="G301" s="3">
        <v>5</v>
      </c>
      <c r="H301" s="3">
        <v>6</v>
      </c>
      <c r="I301" s="3">
        <v>6</v>
      </c>
      <c r="J301" s="3">
        <v>5</v>
      </c>
      <c r="K301" s="2">
        <v>5.666666666666667</v>
      </c>
      <c r="L301" s="3">
        <v>6</v>
      </c>
      <c r="M301" s="3">
        <v>6</v>
      </c>
      <c r="N301" s="3">
        <v>6</v>
      </c>
      <c r="O301" s="3">
        <v>6</v>
      </c>
      <c r="P301" s="3">
        <v>6</v>
      </c>
      <c r="Q301" s="3">
        <v>6</v>
      </c>
      <c r="R301" s="5">
        <v>6</v>
      </c>
      <c r="S301" s="3">
        <v>5</v>
      </c>
      <c r="T301" s="3">
        <v>2</v>
      </c>
      <c r="U301" s="3">
        <v>4</v>
      </c>
      <c r="V301" s="3">
        <v>3</v>
      </c>
      <c r="W301" s="3">
        <v>3</v>
      </c>
      <c r="X301" s="3">
        <v>6</v>
      </c>
      <c r="Y301" s="3">
        <v>5</v>
      </c>
      <c r="Z301" s="3">
        <v>5</v>
      </c>
      <c r="AA301" s="2">
        <v>4.125</v>
      </c>
      <c r="AB301" s="2">
        <v>5.15</v>
      </c>
      <c r="AC301" s="3" t="s">
        <v>1067</v>
      </c>
      <c r="AE301" t="s">
        <v>1223</v>
      </c>
      <c r="AF301" s="3">
        <v>9</v>
      </c>
      <c r="AG301" s="3">
        <v>9</v>
      </c>
      <c r="AH301" s="3">
        <v>9</v>
      </c>
      <c r="AI301" s="3">
        <v>10</v>
      </c>
      <c r="AJ301" s="3">
        <v>10</v>
      </c>
      <c r="AK301" s="3">
        <v>10</v>
      </c>
      <c r="AL301" s="3">
        <v>9</v>
      </c>
      <c r="AM301" s="3">
        <v>9</v>
      </c>
      <c r="AN301" s="3">
        <v>9</v>
      </c>
      <c r="AO301" s="3">
        <v>10</v>
      </c>
      <c r="AP301" s="3">
        <v>10</v>
      </c>
      <c r="AQ301" s="3">
        <v>9</v>
      </c>
      <c r="AR301" s="3">
        <v>8</v>
      </c>
      <c r="AS301" s="3">
        <v>9</v>
      </c>
      <c r="AT301" s="3">
        <v>10</v>
      </c>
      <c r="AU301" s="3">
        <v>9</v>
      </c>
      <c r="AV301" t="s">
        <v>1224</v>
      </c>
      <c r="AW301">
        <v>787</v>
      </c>
    </row>
    <row r="307" spans="49:49" x14ac:dyDescent="0.2">
      <c r="AW307" s="13"/>
    </row>
    <row r="308" spans="49:49" x14ac:dyDescent="0.2">
      <c r="AW30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Downloaded Data</vt:lpstr>
      <vt:lpstr>Key</vt:lpstr>
      <vt:lpstr>Formatted Data</vt:lpstr>
      <vt:lpstr>Cleaned Data (n=300)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Microsoft Office User</cp:lastModifiedBy>
  <dcterms:created xsi:type="dcterms:W3CDTF">2022-08-08T16:16:02Z</dcterms:created>
  <dcterms:modified xsi:type="dcterms:W3CDTF">2023-01-26T10:54:08Z</dcterms:modified>
  <cp:category/>
</cp:coreProperties>
</file>