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stewart/Dropbox/Collaborations/TobyKiers/CropArchitecture/CropArchitectureDomestication/Data/NewDatabase_Analyszed_arch/"/>
    </mc:Choice>
  </mc:AlternateContent>
  <xr:revisionPtr revIDLastSave="0" documentId="13_ncr:1_{053B6CEF-E23F-8A4B-BA41-323305828936}" xr6:coauthVersionLast="47" xr6:coauthVersionMax="47" xr10:uidLastSave="{00000000-0000-0000-0000-000000000000}"/>
  <bookViews>
    <workbookView xWindow="5620" yWindow="1040" windowWidth="27640" windowHeight="16940" xr2:uid="{B04DA561-7C0C-E44E-928C-34F80EF7B2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7" i="1"/>
  <c r="D36" i="1"/>
  <c r="D37" i="1"/>
  <c r="D38" i="1"/>
  <c r="D39" i="1"/>
  <c r="D35" i="1"/>
  <c r="B38" i="1"/>
  <c r="D33" i="1"/>
  <c r="D32" i="1"/>
  <c r="D27" i="1"/>
  <c r="D29" i="1"/>
  <c r="D30" i="1"/>
  <c r="D26" i="1"/>
  <c r="D24" i="1"/>
  <c r="D21" i="1"/>
  <c r="D9" i="1"/>
  <c r="D13" i="1"/>
  <c r="D14" i="1"/>
  <c r="D4" i="1"/>
  <c r="D5" i="1"/>
  <c r="D3" i="1"/>
</calcChain>
</file>

<file path=xl/sharedStrings.xml><?xml version="1.0" encoding="utf-8"?>
<sst xmlns="http://schemas.openxmlformats.org/spreadsheetml/2006/main" count="55" uniqueCount="44">
  <si>
    <t>absent</t>
  </si>
  <si>
    <t>continuous</t>
  </si>
  <si>
    <t>diffuse</t>
  </si>
  <si>
    <t>rhythmic</t>
  </si>
  <si>
    <t>acrotonic</t>
  </si>
  <si>
    <t>acrotonic and basitonic</t>
  </si>
  <si>
    <t>acrotonic and mesotonic</t>
  </si>
  <si>
    <t>basitonic</t>
  </si>
  <si>
    <t>basitonic and mesotonic</t>
  </si>
  <si>
    <t>mesotonic</t>
  </si>
  <si>
    <t>monopodial</t>
  </si>
  <si>
    <t>monopodial and sympodial</t>
  </si>
  <si>
    <t>sympodial</t>
  </si>
  <si>
    <t>lateral</t>
  </si>
  <si>
    <t>lateral and terminal</t>
  </si>
  <si>
    <t>lateral or terminal</t>
  </si>
  <si>
    <t>terminal</t>
  </si>
  <si>
    <t>ageotropic</t>
  </si>
  <si>
    <t>axis 1 - orthotropic axis 2 - plagiotropic</t>
  </si>
  <si>
    <t>axis 1 - orthotropic axis 2 - plagiotropic and orthotropic</t>
  </si>
  <si>
    <t>orthotropic</t>
  </si>
  <si>
    <t>plagiotropic</t>
  </si>
  <si>
    <t>determinate</t>
  </si>
  <si>
    <t>indeterminate</t>
  </si>
  <si>
    <t>Phyllotaxis</t>
  </si>
  <si>
    <t>axis 1 - spiral axis 2 - distichous</t>
  </si>
  <si>
    <t>distichous</t>
  </si>
  <si>
    <t>opposite</t>
  </si>
  <si>
    <t>opposite/spiral</t>
  </si>
  <si>
    <t>spiral</t>
  </si>
  <si>
    <t>Branching mechanism</t>
  </si>
  <si>
    <t>Branching position</t>
  </si>
  <si>
    <t>Branching type</t>
  </si>
  <si>
    <t>Flowering axis</t>
  </si>
  <si>
    <t>Growth direction</t>
  </si>
  <si>
    <t>Meristem function</t>
  </si>
  <si>
    <t>NA</t>
  </si>
  <si>
    <t>WR2 to WR1 (%)</t>
  </si>
  <si>
    <t>WR2 to Crop (%)</t>
  </si>
  <si>
    <t>Crop-Wild ratio</t>
  </si>
  <si>
    <t>Loss</t>
  </si>
  <si>
    <t>Stable</t>
  </si>
  <si>
    <t>Gain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</si>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</sst>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55B-3095-C141-A433-CEAFA81F8F2E}">
  <dimension ref="A1:D39"/>
  <sheetViews>
    <sheetView tabSelected="1" topLeftCell="A4" zoomScale="200" workbookViewId="0">
      <selection activeCell="A11" sqref="A11"/>
    </sheetView>
  </sheetViews>
  <sheetFormatPr baseColWidth="10" defaultRowHeight="16" x14ac:dyDescent="0.2"/>
  <cols>
    <col min="1" max="1" width="46.83203125" style="3" bestFit="1" customWidth="1"/>
    <col min="2" max="4" width="10.83203125" style="2"/>
  </cols>
  <sheetData>
    <row r="1" spans="1:4" x14ac:dyDescent="0.2">
      <c r="A1" s="1" t="s">
        <v>43</v>
      </c>
      <c r="B1" s="2" t="s">
        <v>37</v>
      </c>
      <c r="C1" s="2" t="s">
        <v>38</v>
      </c>
      <c r="D1" s="2" t="s">
        <v>39</v>
      </c>
    </row>
    <row r="2" spans="1:4" x14ac:dyDescent="0.2">
      <c r="A2" s="5" t="s">
        <v>30</v>
      </c>
      <c r="B2" s="5"/>
      <c r="C2" s="5"/>
      <c r="D2" s="5"/>
    </row>
    <row r="3" spans="1:4" x14ac:dyDescent="0.2">
      <c r="A3" s="4" t="s">
        <v>0</v>
      </c>
      <c r="B3" s="2">
        <v>8.8235294117647101</v>
      </c>
      <c r="C3" s="2">
        <v>5.8823529411764701</v>
      </c>
      <c r="D3" s="2">
        <f>C3/B3</f>
        <v>0.6666666666666663</v>
      </c>
    </row>
    <row r="4" spans="1:4" x14ac:dyDescent="0.2">
      <c r="A4" s="4" t="s">
        <v>1</v>
      </c>
      <c r="B4" s="2">
        <v>41.176470588235297</v>
      </c>
      <c r="C4" s="2">
        <v>47.058823529411796</v>
      </c>
      <c r="D4" s="2">
        <f t="shared" ref="D4:D5" si="0">C4/B4</f>
        <v>1.1428571428571435</v>
      </c>
    </row>
    <row r="5" spans="1:4" x14ac:dyDescent="0.2">
      <c r="A5" s="4" t="s">
        <v>2</v>
      </c>
      <c r="B5" s="2">
        <v>8.8235294117647101</v>
      </c>
      <c r="C5" s="2">
        <v>5.8823529411764701</v>
      </c>
      <c r="D5" s="2">
        <f t="shared" si="0"/>
        <v>0.6666666666666663</v>
      </c>
    </row>
    <row r="6" spans="1:4" x14ac:dyDescent="0.2">
      <c r="A6" s="4" t="s">
        <v>3</v>
      </c>
      <c r="B6" s="2">
        <v>41.176470588235297</v>
      </c>
      <c r="C6" s="2">
        <v>41.176470588235297</v>
      </c>
      <c r="D6" s="2" t="s">
        <v>41</v>
      </c>
    </row>
    <row r="7" spans="1:4" x14ac:dyDescent="0.2">
      <c r="A7" s="5" t="s">
        <v>31</v>
      </c>
      <c r="B7" s="5"/>
      <c r="C7" s="5"/>
      <c r="D7" s="5"/>
    </row>
    <row r="8" spans="1:4" x14ac:dyDescent="0.2">
      <c r="A8" s="4" t="s">
        <v>0</v>
      </c>
      <c r="B8" s="2">
        <v>5.1020408163265296</v>
      </c>
      <c r="C8" s="2">
        <v>5.1020408163265296</v>
      </c>
      <c r="D8" s="2" t="s">
        <v>41</v>
      </c>
    </row>
    <row r="9" spans="1:4" x14ac:dyDescent="0.2">
      <c r="A9" s="4" t="s">
        <v>4</v>
      </c>
      <c r="B9" s="2">
        <v>8.1632653061224492</v>
      </c>
      <c r="C9" s="2">
        <v>13.265306122448999</v>
      </c>
      <c r="D9" s="2">
        <f t="shared" ref="D9:D14" si="1">B9/C9</f>
        <v>0.61538461538461453</v>
      </c>
    </row>
    <row r="10" spans="1:4" x14ac:dyDescent="0.2">
      <c r="A10" s="4" t="s">
        <v>5</v>
      </c>
      <c r="B10" s="2">
        <v>3.06122448979592</v>
      </c>
      <c r="C10" s="2">
        <v>3.06122448979592</v>
      </c>
      <c r="D10" s="2" t="s">
        <v>41</v>
      </c>
    </row>
    <row r="11" spans="1:4" x14ac:dyDescent="0.2">
      <c r="A11" s="4" t="s">
        <v>6</v>
      </c>
      <c r="B11" s="2">
        <v>1.0204081632653099</v>
      </c>
      <c r="D11" s="2" t="s">
        <v>40</v>
      </c>
    </row>
    <row r="12" spans="1:4" x14ac:dyDescent="0.2">
      <c r="A12" s="4" t="s">
        <v>7</v>
      </c>
      <c r="B12" s="2">
        <v>26.530612244897998</v>
      </c>
      <c r="C12" s="2">
        <v>26.530612244897998</v>
      </c>
      <c r="D12" s="2" t="s">
        <v>41</v>
      </c>
    </row>
    <row r="13" spans="1:4" x14ac:dyDescent="0.2">
      <c r="A13" s="4" t="s">
        <v>8</v>
      </c>
      <c r="B13" s="2">
        <v>21.428571428571502</v>
      </c>
      <c r="C13" s="2">
        <v>14.285714285714279</v>
      </c>
      <c r="D13" s="2">
        <f t="shared" si="1"/>
        <v>1.5000000000000058</v>
      </c>
    </row>
    <row r="14" spans="1:4" x14ac:dyDescent="0.2">
      <c r="A14" s="4" t="s">
        <v>9</v>
      </c>
      <c r="B14" s="2">
        <v>34.693877551020407</v>
      </c>
      <c r="C14" s="2">
        <v>37.755102040816297</v>
      </c>
      <c r="D14" s="2">
        <f t="shared" si="1"/>
        <v>0.91891891891891964</v>
      </c>
    </row>
    <row r="15" spans="1:4" x14ac:dyDescent="0.2">
      <c r="A15" s="5" t="s">
        <v>32</v>
      </c>
      <c r="B15" s="5"/>
      <c r="C15" s="5"/>
      <c r="D15" s="5"/>
    </row>
    <row r="16" spans="1:4" x14ac:dyDescent="0.2">
      <c r="A16" s="4" t="s">
        <v>0</v>
      </c>
      <c r="B16" s="2">
        <v>6.6666666666666696</v>
      </c>
      <c r="C16" s="2">
        <v>6.6666666666666696</v>
      </c>
      <c r="D16" s="2" t="s">
        <v>41</v>
      </c>
    </row>
    <row r="17" spans="1:4" x14ac:dyDescent="0.2">
      <c r="A17" s="4" t="s">
        <v>10</v>
      </c>
      <c r="B17" s="2">
        <v>44.4444444444444</v>
      </c>
      <c r="C17" s="2">
        <v>57.777777777777786</v>
      </c>
      <c r="D17" s="2">
        <f>C17/B17</f>
        <v>1.3000000000000014</v>
      </c>
    </row>
    <row r="18" spans="1:4" x14ac:dyDescent="0.2">
      <c r="A18" s="4" t="s">
        <v>11</v>
      </c>
      <c r="B18" s="2">
        <v>2.2222222222222201</v>
      </c>
      <c r="C18" s="2" t="s">
        <v>36</v>
      </c>
      <c r="D18" s="2" t="s">
        <v>40</v>
      </c>
    </row>
    <row r="19" spans="1:4" x14ac:dyDescent="0.2">
      <c r="A19" s="4" t="s">
        <v>12</v>
      </c>
      <c r="B19" s="2">
        <v>46.6666666666667</v>
      </c>
      <c r="C19" s="2">
        <v>35.5555555555556</v>
      </c>
      <c r="D19" s="2">
        <f>C19/B19</f>
        <v>0.76190476190476231</v>
      </c>
    </row>
    <row r="20" spans="1:4" x14ac:dyDescent="0.2">
      <c r="A20" s="5" t="s">
        <v>33</v>
      </c>
      <c r="B20" s="5"/>
      <c r="C20" s="5"/>
      <c r="D20" s="5"/>
    </row>
    <row r="21" spans="1:4" x14ac:dyDescent="0.2">
      <c r="A21" s="4" t="s">
        <v>13</v>
      </c>
      <c r="B21" s="2">
        <v>23.255813953488399</v>
      </c>
      <c r="C21" s="2">
        <v>51.162790697674403</v>
      </c>
      <c r="D21" s="2">
        <f>C21/B21</f>
        <v>2.1999999999999966</v>
      </c>
    </row>
    <row r="22" spans="1:4" x14ac:dyDescent="0.2">
      <c r="A22" s="4" t="s">
        <v>14</v>
      </c>
      <c r="B22" s="2">
        <v>18.604651162790699</v>
      </c>
      <c r="C22" s="2">
        <v>18.60465116279067</v>
      </c>
      <c r="D22" s="2" t="s">
        <v>41</v>
      </c>
    </row>
    <row r="23" spans="1:4" x14ac:dyDescent="0.2">
      <c r="A23" s="4" t="s">
        <v>15</v>
      </c>
      <c r="B23" s="2">
        <v>4.6500000000000004</v>
      </c>
      <c r="C23" s="2" t="s">
        <v>36</v>
      </c>
      <c r="D23" s="2" t="s">
        <v>40</v>
      </c>
    </row>
    <row r="24" spans="1:4" x14ac:dyDescent="0.2">
      <c r="A24" s="4" t="s">
        <v>16</v>
      </c>
      <c r="B24" s="2">
        <v>53.488372093023301</v>
      </c>
      <c r="C24" s="2">
        <v>30.232558139534898</v>
      </c>
      <c r="D24" s="2">
        <f t="shared" ref="D24" si="2">C24/B24</f>
        <v>0.56521739130434767</v>
      </c>
    </row>
    <row r="25" spans="1:4" x14ac:dyDescent="0.2">
      <c r="A25" s="5" t="s">
        <v>34</v>
      </c>
      <c r="B25" s="5"/>
      <c r="C25" s="5"/>
      <c r="D25" s="5"/>
    </row>
    <row r="26" spans="1:4" x14ac:dyDescent="0.2">
      <c r="A26" s="4" t="s">
        <v>17</v>
      </c>
      <c r="B26" s="2">
        <v>26.530612244897998</v>
      </c>
      <c r="C26" s="2">
        <v>10.2040816326531</v>
      </c>
      <c r="D26" s="2">
        <f>C26/B26</f>
        <v>0.38461538461538552</v>
      </c>
    </row>
    <row r="27" spans="1:4" x14ac:dyDescent="0.2">
      <c r="A27" s="4" t="s">
        <v>18</v>
      </c>
      <c r="B27" s="2">
        <v>12.24489795918371</v>
      </c>
      <c r="C27" s="2">
        <v>14.28571428571432</v>
      </c>
      <c r="D27" s="2">
        <f t="shared" ref="D27:D30" si="3">C27/B27</f>
        <v>1.1666666666666661</v>
      </c>
    </row>
    <row r="28" spans="1:4" x14ac:dyDescent="0.2">
      <c r="A28" s="4" t="s">
        <v>19</v>
      </c>
      <c r="B28" s="2" t="s">
        <v>36</v>
      </c>
      <c r="C28" s="2">
        <v>2.0408163265306101</v>
      </c>
      <c r="D28" s="2" t="s">
        <v>42</v>
      </c>
    </row>
    <row r="29" spans="1:4" x14ac:dyDescent="0.2">
      <c r="A29" s="4" t="s">
        <v>20</v>
      </c>
      <c r="B29" s="2">
        <v>36.734693877551017</v>
      </c>
      <c r="C29" s="2">
        <v>59.183673469387756</v>
      </c>
      <c r="D29" s="2">
        <f t="shared" si="3"/>
        <v>1.6111111111111114</v>
      </c>
    </row>
    <row r="30" spans="1:4" x14ac:dyDescent="0.2">
      <c r="A30" s="4" t="s">
        <v>21</v>
      </c>
      <c r="B30" s="2">
        <v>24.4897959183673</v>
      </c>
      <c r="C30" s="2">
        <v>16.326530612244898</v>
      </c>
      <c r="D30" s="2">
        <f t="shared" si="3"/>
        <v>0.66666666666666796</v>
      </c>
    </row>
    <row r="31" spans="1:4" x14ac:dyDescent="0.2">
      <c r="A31" s="5" t="s">
        <v>35</v>
      </c>
      <c r="B31" s="5"/>
      <c r="C31" s="5"/>
      <c r="D31" s="5"/>
    </row>
    <row r="32" spans="1:4" x14ac:dyDescent="0.2">
      <c r="A32" s="4" t="s">
        <v>22</v>
      </c>
      <c r="B32" s="2">
        <v>64.102564102564102</v>
      </c>
      <c r="C32" s="2">
        <v>35.897435897435898</v>
      </c>
      <c r="D32" s="2">
        <f>C32/B32</f>
        <v>0.56000000000000005</v>
      </c>
    </row>
    <row r="33" spans="1:4" x14ac:dyDescent="0.2">
      <c r="A33" s="4" t="s">
        <v>23</v>
      </c>
      <c r="B33" s="2">
        <v>35.897435897435898</v>
      </c>
      <c r="C33" s="2">
        <v>64.102564102564102</v>
      </c>
      <c r="D33" s="2">
        <f>C33/B33</f>
        <v>1.7857142857142856</v>
      </c>
    </row>
    <row r="34" spans="1:4" x14ac:dyDescent="0.2">
      <c r="A34" s="5" t="s">
        <v>24</v>
      </c>
      <c r="B34" s="5"/>
      <c r="C34" s="5"/>
      <c r="D34" s="5"/>
    </row>
    <row r="35" spans="1:4" x14ac:dyDescent="0.2">
      <c r="A35" s="4" t="s">
        <v>25</v>
      </c>
      <c r="B35" s="2">
        <v>9.5238095238095202</v>
      </c>
      <c r="C35" s="2">
        <v>4.7619047619047601</v>
      </c>
      <c r="D35" s="2">
        <f>C35/B35</f>
        <v>0.5</v>
      </c>
    </row>
    <row r="36" spans="1:4" x14ac:dyDescent="0.2">
      <c r="A36" s="4" t="s">
        <v>26</v>
      </c>
      <c r="B36" s="2">
        <v>25.396825396825399</v>
      </c>
      <c r="C36" s="2">
        <v>17.460317460317501</v>
      </c>
      <c r="D36" s="2">
        <f t="shared" ref="D36:D39" si="4">C36/B36</f>
        <v>0.68750000000000155</v>
      </c>
    </row>
    <row r="37" spans="1:4" x14ac:dyDescent="0.2">
      <c r="A37" s="4" t="s">
        <v>27</v>
      </c>
      <c r="B37" s="2">
        <v>22.2222222222222</v>
      </c>
      <c r="C37" s="2">
        <v>15.8730158730159</v>
      </c>
      <c r="D37" s="2">
        <f t="shared" si="4"/>
        <v>0.71428571428571619</v>
      </c>
    </row>
    <row r="38" spans="1:4" x14ac:dyDescent="0.2">
      <c r="A38" s="4" t="s">
        <v>28</v>
      </c>
      <c r="B38" s="2">
        <f>B36+E36</f>
        <v>25.396825396825399</v>
      </c>
      <c r="C38" s="2">
        <v>6.3492063492063497</v>
      </c>
      <c r="D38" s="2">
        <f t="shared" si="4"/>
        <v>0.25</v>
      </c>
    </row>
    <row r="39" spans="1:4" x14ac:dyDescent="0.2">
      <c r="A39" s="4" t="s">
        <v>29</v>
      </c>
      <c r="B39" s="2">
        <v>39.682539682539698</v>
      </c>
      <c r="C39" s="2">
        <v>55.5555555555556</v>
      </c>
      <c r="D39" s="2">
        <f t="shared" si="4"/>
        <v>1.4000000000000006</v>
      </c>
    </row>
  </sheetData>
  <mergeCells count="7">
    <mergeCell ref="A31:D31"/>
    <mergeCell ref="A34:D34"/>
    <mergeCell ref="A20:D20"/>
    <mergeCell ref="A15:D15"/>
    <mergeCell ref="A7:D7"/>
    <mergeCell ref="A2:D2"/>
    <mergeCell ref="A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Stewart</dc:creator>
  <cp:lastModifiedBy>Justin Stewart</cp:lastModifiedBy>
  <dcterms:created xsi:type="dcterms:W3CDTF">2024-06-02T15:22:49Z</dcterms:created>
  <dcterms:modified xsi:type="dcterms:W3CDTF">2024-06-03T10:42:33Z</dcterms:modified>
</cp:coreProperties>
</file>