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A31F8EE6-F94F-40E3-B5B0-C5FC97FE3288}" xr6:coauthVersionLast="36" xr6:coauthVersionMax="36" xr10:uidLastSave="{00000000-0000-0000-0000-000000000000}"/>
  <bookViews>
    <workbookView xWindow="0" yWindow="0" windowWidth="32914" windowHeight="14674" xr2:uid="{5F27DA1D-DB4A-4278-801B-8824D08DF411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P2" i="1"/>
  <c r="L2" i="1" l="1"/>
  <c r="M2" i="1"/>
  <c r="F2" i="1"/>
  <c r="N2" i="1" l="1"/>
  <c r="O2" i="1"/>
</calcChain>
</file>

<file path=xl/sharedStrings.xml><?xml version="1.0" encoding="utf-8"?>
<sst xmlns="http://schemas.openxmlformats.org/spreadsheetml/2006/main" count="53" uniqueCount="29">
  <si>
    <t>ANNO</t>
  </si>
  <si>
    <t>M</t>
  </si>
  <si>
    <t>POPOLAZIONE_M</t>
  </si>
  <si>
    <t>F</t>
  </si>
  <si>
    <t>NON_CATALOGATI (N)</t>
  </si>
  <si>
    <t>POPOLAZIONE_F</t>
  </si>
  <si>
    <t>TOT</t>
  </si>
  <si>
    <t>POPOLAZIONE_TOT</t>
  </si>
  <si>
    <t>INCIDENZA_M_%</t>
  </si>
  <si>
    <t>INCIDENZA_F_%</t>
  </si>
  <si>
    <t>INCIDENZA_TOT_%</t>
  </si>
  <si>
    <t>CITTA'</t>
  </si>
  <si>
    <t>Bergamo</t>
  </si>
  <si>
    <t>Brescia</t>
  </si>
  <si>
    <t>Como</t>
  </si>
  <si>
    <t>Cremona</t>
  </si>
  <si>
    <t>Lecco</t>
  </si>
  <si>
    <t>Lodi</t>
  </si>
  <si>
    <t>Monza e Brianza</t>
  </si>
  <si>
    <t>Milano</t>
  </si>
  <si>
    <t>Mantova</t>
  </si>
  <si>
    <t>Pavia</t>
  </si>
  <si>
    <t>Sondrio</t>
  </si>
  <si>
    <t>Varese</t>
  </si>
  <si>
    <t>CASI_PROVINCIA</t>
  </si>
  <si>
    <t>POPOLAZIONE_PROVINCIA</t>
  </si>
  <si>
    <t>POPOLAZIONE_%_SU _PROVINCIA</t>
  </si>
  <si>
    <t>CASI_%_SU_PROVINCIA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</si>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</sst>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" fillId="0" borderId="0" xfId="42" applyNumberFormat="1" applyFont="1" applyBorder="1" applyAlignment="1">
      <alignment horizontal="right"/>
    </xf>
    <xf numFmtId="0" fontId="19" fillId="0" borderId="10" xfId="42" applyNumberFormat="1" applyFont="1" applyBorder="1" applyAlignment="1">
      <alignment horizontal="right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00000000-0005-0000-0000-00002F000000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A5E6E-97FB-43E7-BF0A-7F3FC5BE8EDE}">
  <dimension ref="A1:Q37"/>
  <sheetViews>
    <sheetView tabSelected="1" workbookViewId="0"/>
  </sheetViews>
  <sheetFormatPr defaultRowHeight="14.6" x14ac:dyDescent="0.4"/>
  <cols>
    <col min="1" max="1" width="5.921875" bestFit="1" customWidth="1"/>
    <col min="2" max="2" width="14.3046875" bestFit="1" customWidth="1"/>
    <col min="3" max="3" width="4.921875" bestFit="1" customWidth="1"/>
    <col min="4" max="4" width="19.3828125" bestFit="1" customWidth="1"/>
    <col min="5" max="6" width="4.921875" bestFit="1" customWidth="1"/>
    <col min="7" max="7" width="15.3046875" bestFit="1" customWidth="1"/>
    <col min="8" max="8" width="14.53515625" bestFit="1" customWidth="1"/>
    <col min="9" max="9" width="17" bestFit="1" customWidth="1"/>
    <col min="10" max="10" width="14.765625" style="3" bestFit="1" customWidth="1"/>
    <col min="11" max="11" width="22.921875" style="3" bestFit="1" customWidth="1"/>
    <col min="12" max="12" width="15.15234375" bestFit="1" customWidth="1"/>
    <col min="13" max="13" width="14.3828125" bestFit="1" customWidth="1"/>
    <col min="14" max="14" width="16.765625" bestFit="1" customWidth="1"/>
    <col min="15" max="15" width="16.765625" style="3" customWidth="1"/>
    <col min="16" max="16" width="29.23046875" bestFit="1" customWidth="1"/>
  </cols>
  <sheetData>
    <row r="1" spans="1:17" x14ac:dyDescent="0.4">
      <c r="A1" s="1" t="s">
        <v>0</v>
      </c>
      <c r="B1" s="1" t="s">
        <v>11</v>
      </c>
      <c r="C1" s="1" t="s">
        <v>1</v>
      </c>
      <c r="D1" s="1" t="s">
        <v>4</v>
      </c>
      <c r="E1" s="1" t="s">
        <v>3</v>
      </c>
      <c r="F1" s="1" t="s">
        <v>6</v>
      </c>
      <c r="G1" s="1" t="s">
        <v>2</v>
      </c>
      <c r="H1" s="1" t="s">
        <v>5</v>
      </c>
      <c r="I1" s="1" t="s">
        <v>7</v>
      </c>
      <c r="J1" s="3" t="s">
        <v>24</v>
      </c>
      <c r="K1" s="3" t="s">
        <v>25</v>
      </c>
      <c r="L1" s="1" t="s">
        <v>8</v>
      </c>
      <c r="M1" s="1" t="s">
        <v>9</v>
      </c>
      <c r="N1" s="1" t="s">
        <v>10</v>
      </c>
      <c r="O1" s="3" t="s">
        <v>27</v>
      </c>
      <c r="P1" t="s">
        <v>26</v>
      </c>
      <c r="Q1" t="s">
        <v>28</v>
      </c>
    </row>
    <row r="2" spans="1:17" x14ac:dyDescent="0.4">
      <c r="A2" s="2">
        <v>2015</v>
      </c>
      <c r="B2" s="3" t="s">
        <v>12</v>
      </c>
      <c r="C2" s="2">
        <v>22</v>
      </c>
      <c r="D2" s="2">
        <v>2</v>
      </c>
      <c r="E2" s="2">
        <v>28</v>
      </c>
      <c r="F2" s="2">
        <f>C2+E2+D2</f>
        <v>52</v>
      </c>
      <c r="G2" s="3">
        <v>55587</v>
      </c>
      <c r="H2" s="3">
        <v>63415</v>
      </c>
      <c r="I2" s="3">
        <v>119002</v>
      </c>
      <c r="J2" s="3">
        <v>509</v>
      </c>
      <c r="K2" s="3">
        <v>1108853</v>
      </c>
      <c r="L2" s="2">
        <f>C2/G2*100</f>
        <v>3.9577599078921333E-2</v>
      </c>
      <c r="M2" s="2">
        <f>E2/H2*100</f>
        <v>4.4153591421587958E-2</v>
      </c>
      <c r="N2" s="2">
        <f>F2/I2*100</f>
        <v>4.3696744592527856E-2</v>
      </c>
      <c r="O2" s="3">
        <f>F2/J2*100</f>
        <v>10.216110019646365</v>
      </c>
      <c r="P2">
        <f>I2/K2*100</f>
        <v>10.731990624546265</v>
      </c>
      <c r="Q2">
        <f>O2/P2</f>
        <v>0.95193057626047728</v>
      </c>
    </row>
    <row r="3" spans="1:17" x14ac:dyDescent="0.4">
      <c r="A3" s="3">
        <v>2015</v>
      </c>
      <c r="B3" s="3" t="s">
        <v>13</v>
      </c>
      <c r="C3">
        <v>34</v>
      </c>
      <c r="D3">
        <v>2</v>
      </c>
      <c r="E3">
        <v>49</v>
      </c>
      <c r="F3" s="3">
        <f t="shared" ref="F3:F37" si="0">C3+E3+D3</f>
        <v>85</v>
      </c>
      <c r="G3" s="3">
        <v>92355</v>
      </c>
      <c r="H3" s="3">
        <v>103703</v>
      </c>
      <c r="I3" s="3">
        <v>196058</v>
      </c>
      <c r="J3" s="3">
        <v>496</v>
      </c>
      <c r="K3" s="3">
        <v>1265077</v>
      </c>
      <c r="L3" s="3">
        <f t="shared" ref="L3:L37" si="1">C3/G3*100</f>
        <v>3.6814465919549566E-2</v>
      </c>
      <c r="M3" s="3">
        <f t="shared" ref="M3:M37" si="2">E3/H3*100</f>
        <v>4.7250320627175685E-2</v>
      </c>
      <c r="N3" s="3">
        <f t="shared" ref="N3:N37" si="3">F3/I3*100</f>
        <v>4.3354517540727742E-2</v>
      </c>
      <c r="O3" s="3">
        <f t="shared" ref="O3:O37" si="4">F3/J3*100</f>
        <v>17.137096774193548</v>
      </c>
      <c r="P3" s="3">
        <f t="shared" ref="P3:P37" si="5">I3/K3*100</f>
        <v>15.497712787442977</v>
      </c>
      <c r="Q3" s="3">
        <f t="shared" ref="Q3:Q37" si="6">O3/P3</f>
        <v>1.1057823182836943</v>
      </c>
    </row>
    <row r="4" spans="1:17" x14ac:dyDescent="0.4">
      <c r="A4" s="3">
        <v>2015</v>
      </c>
      <c r="B4" s="3" t="s">
        <v>14</v>
      </c>
      <c r="C4">
        <v>62</v>
      </c>
      <c r="D4">
        <v>9</v>
      </c>
      <c r="E4">
        <v>68</v>
      </c>
      <c r="F4" s="3">
        <f t="shared" si="0"/>
        <v>139</v>
      </c>
      <c r="G4" s="3">
        <v>40264</v>
      </c>
      <c r="H4" s="3">
        <v>44423</v>
      </c>
      <c r="I4" s="3">
        <v>84687</v>
      </c>
      <c r="J4" s="3">
        <v>696</v>
      </c>
      <c r="K4" s="3">
        <v>599905</v>
      </c>
      <c r="L4" s="3">
        <f t="shared" si="1"/>
        <v>0.15398370753030002</v>
      </c>
      <c r="M4" s="3">
        <f t="shared" si="2"/>
        <v>0.15307385813655089</v>
      </c>
      <c r="N4" s="3">
        <f t="shared" si="3"/>
        <v>0.16413381038412034</v>
      </c>
      <c r="O4" s="3">
        <f t="shared" si="4"/>
        <v>19.97126436781609</v>
      </c>
      <c r="P4" s="3">
        <f t="shared" si="5"/>
        <v>14.11673514973204</v>
      </c>
      <c r="Q4" s="3">
        <f t="shared" si="6"/>
        <v>1.4147226080242201</v>
      </c>
    </row>
    <row r="5" spans="1:17" x14ac:dyDescent="0.4">
      <c r="A5" s="3">
        <v>2015</v>
      </c>
      <c r="B5" s="3" t="s">
        <v>15</v>
      </c>
      <c r="C5">
        <v>18</v>
      </c>
      <c r="D5">
        <v>2</v>
      </c>
      <c r="E5">
        <v>12</v>
      </c>
      <c r="F5" s="3">
        <f t="shared" si="0"/>
        <v>32</v>
      </c>
      <c r="G5" s="3">
        <v>33836</v>
      </c>
      <c r="H5" s="3">
        <v>37821</v>
      </c>
      <c r="I5" s="3">
        <v>71657</v>
      </c>
      <c r="J5" s="3">
        <v>206</v>
      </c>
      <c r="K5" s="3">
        <v>361610</v>
      </c>
      <c r="L5" s="3">
        <f t="shared" si="1"/>
        <v>5.3197777515072701E-2</v>
      </c>
      <c r="M5" s="3">
        <f t="shared" si="2"/>
        <v>3.1728404854445946E-2</v>
      </c>
      <c r="N5" s="3">
        <f t="shared" si="3"/>
        <v>4.4657186318154546E-2</v>
      </c>
      <c r="O5" s="3">
        <f t="shared" si="4"/>
        <v>15.53398058252427</v>
      </c>
      <c r="P5" s="3">
        <f t="shared" si="5"/>
        <v>19.816100218467408</v>
      </c>
      <c r="Q5" s="3">
        <f t="shared" si="6"/>
        <v>0.78390704584989623</v>
      </c>
    </row>
    <row r="6" spans="1:17" x14ac:dyDescent="0.4">
      <c r="A6" s="3">
        <v>2015</v>
      </c>
      <c r="B6" s="3" t="s">
        <v>16</v>
      </c>
      <c r="C6">
        <v>29</v>
      </c>
      <c r="D6">
        <v>4</v>
      </c>
      <c r="E6">
        <v>44</v>
      </c>
      <c r="F6" s="3">
        <f t="shared" si="0"/>
        <v>77</v>
      </c>
      <c r="G6" s="3">
        <v>22904</v>
      </c>
      <c r="H6" s="3">
        <v>25237</v>
      </c>
      <c r="I6" s="3">
        <v>48141</v>
      </c>
      <c r="J6" s="3">
        <v>466</v>
      </c>
      <c r="K6" s="3">
        <v>340251</v>
      </c>
      <c r="L6" s="3">
        <f t="shared" si="1"/>
        <v>0.12661543835137967</v>
      </c>
      <c r="M6" s="3">
        <f t="shared" si="2"/>
        <v>0.174347188651583</v>
      </c>
      <c r="N6" s="3">
        <f t="shared" si="3"/>
        <v>0.1599468228744729</v>
      </c>
      <c r="O6" s="3">
        <f t="shared" si="4"/>
        <v>16.523605150214593</v>
      </c>
      <c r="P6" s="3">
        <f t="shared" si="5"/>
        <v>14.148672597582374</v>
      </c>
      <c r="Q6" s="3">
        <f t="shared" si="6"/>
        <v>1.1678555027867441</v>
      </c>
    </row>
    <row r="7" spans="1:17" x14ac:dyDescent="0.4">
      <c r="A7" s="3">
        <v>2015</v>
      </c>
      <c r="B7" s="3" t="s">
        <v>17</v>
      </c>
      <c r="C7">
        <v>9</v>
      </c>
      <c r="D7">
        <v>2</v>
      </c>
      <c r="E7">
        <v>13</v>
      </c>
      <c r="F7" s="3">
        <f t="shared" si="0"/>
        <v>24</v>
      </c>
      <c r="G7" s="3">
        <v>21315</v>
      </c>
      <c r="H7" s="3">
        <v>23454</v>
      </c>
      <c r="I7" s="3">
        <v>44769</v>
      </c>
      <c r="J7" s="3">
        <v>126</v>
      </c>
      <c r="K7" s="3">
        <v>229576</v>
      </c>
      <c r="L7" s="3">
        <f t="shared" si="1"/>
        <v>4.2223786066150598E-2</v>
      </c>
      <c r="M7" s="3">
        <f t="shared" si="2"/>
        <v>5.5427645604161337E-2</v>
      </c>
      <c r="N7" s="3">
        <f t="shared" si="3"/>
        <v>5.3608523755277089E-2</v>
      </c>
      <c r="O7" s="3">
        <f t="shared" si="4"/>
        <v>19.047619047619047</v>
      </c>
      <c r="P7" s="3">
        <f t="shared" si="5"/>
        <v>19.500731783810153</v>
      </c>
      <c r="Q7" s="3">
        <f t="shared" si="6"/>
        <v>0.9767643214001186</v>
      </c>
    </row>
    <row r="8" spans="1:17" x14ac:dyDescent="0.4">
      <c r="A8" s="3">
        <v>2015</v>
      </c>
      <c r="B8" s="3" t="s">
        <v>18</v>
      </c>
      <c r="C8">
        <v>48</v>
      </c>
      <c r="D8">
        <v>6</v>
      </c>
      <c r="E8">
        <v>46</v>
      </c>
      <c r="F8" s="3">
        <f t="shared" si="0"/>
        <v>100</v>
      </c>
      <c r="G8" s="3">
        <v>58603</v>
      </c>
      <c r="H8" s="3">
        <v>63764</v>
      </c>
      <c r="I8" s="3">
        <v>122367</v>
      </c>
      <c r="J8" s="3">
        <v>696</v>
      </c>
      <c r="K8" s="3">
        <v>864557</v>
      </c>
      <c r="L8" s="3">
        <f t="shared" si="1"/>
        <v>8.1907069603945185E-2</v>
      </c>
      <c r="M8" s="3">
        <f t="shared" si="2"/>
        <v>7.2141020011291634E-2</v>
      </c>
      <c r="N8" s="3">
        <f t="shared" si="3"/>
        <v>8.1721379129994207E-2</v>
      </c>
      <c r="O8" s="3">
        <f t="shared" si="4"/>
        <v>14.367816091954023</v>
      </c>
      <c r="P8" s="3">
        <f t="shared" si="5"/>
        <v>14.153722657962401</v>
      </c>
      <c r="Q8" s="3">
        <f t="shared" si="6"/>
        <v>1.0151262985127929</v>
      </c>
    </row>
    <row r="9" spans="1:17" x14ac:dyDescent="0.4">
      <c r="A9" s="3">
        <v>2015</v>
      </c>
      <c r="B9" s="3" t="s">
        <v>19</v>
      </c>
      <c r="C9">
        <v>578</v>
      </c>
      <c r="D9">
        <v>6</v>
      </c>
      <c r="E9">
        <v>687</v>
      </c>
      <c r="F9" s="3">
        <f t="shared" si="0"/>
        <v>1271</v>
      </c>
      <c r="G9" s="3">
        <v>637205</v>
      </c>
      <c r="H9" s="3">
        <v>699950</v>
      </c>
      <c r="I9" s="3">
        <v>1337155</v>
      </c>
      <c r="J9" s="3">
        <v>2892</v>
      </c>
      <c r="K9" s="3">
        <v>3196825</v>
      </c>
      <c r="L9" s="3">
        <f t="shared" si="1"/>
        <v>9.0708641645938115E-2</v>
      </c>
      <c r="M9" s="3">
        <f t="shared" si="2"/>
        <v>9.8149867847703409E-2</v>
      </c>
      <c r="N9" s="3">
        <f t="shared" si="3"/>
        <v>9.5052555612475734E-2</v>
      </c>
      <c r="O9" s="3">
        <f t="shared" si="4"/>
        <v>43.948824343015211</v>
      </c>
      <c r="P9" s="3">
        <f t="shared" si="5"/>
        <v>41.827594566483931</v>
      </c>
      <c r="Q9" s="3">
        <f t="shared" si="6"/>
        <v>1.0507136448680938</v>
      </c>
    </row>
    <row r="10" spans="1:17" x14ac:dyDescent="0.4">
      <c r="A10" s="3">
        <v>2015</v>
      </c>
      <c r="B10" s="3" t="s">
        <v>20</v>
      </c>
      <c r="C10">
        <v>7</v>
      </c>
      <c r="D10">
        <v>4</v>
      </c>
      <c r="E10">
        <v>24</v>
      </c>
      <c r="F10" s="3">
        <f t="shared" si="0"/>
        <v>35</v>
      </c>
      <c r="G10" s="3">
        <v>22639</v>
      </c>
      <c r="H10" s="3">
        <v>26108</v>
      </c>
      <c r="I10" s="3">
        <v>48747</v>
      </c>
      <c r="J10" s="3">
        <v>266</v>
      </c>
      <c r="K10" s="3">
        <v>414919</v>
      </c>
      <c r="L10" s="3">
        <f t="shared" si="1"/>
        <v>3.0920093643712177E-2</v>
      </c>
      <c r="M10" s="3">
        <f t="shared" si="2"/>
        <v>9.1925846483836365E-2</v>
      </c>
      <c r="N10" s="3">
        <f t="shared" si="3"/>
        <v>7.1799290212731043E-2</v>
      </c>
      <c r="O10" s="3">
        <f t="shared" si="4"/>
        <v>13.157894736842104</v>
      </c>
      <c r="P10" s="3">
        <f t="shared" si="5"/>
        <v>11.748558152314066</v>
      </c>
      <c r="Q10" s="3">
        <f t="shared" si="6"/>
        <v>1.1199582592397048</v>
      </c>
    </row>
    <row r="11" spans="1:17" x14ac:dyDescent="0.4">
      <c r="A11" s="3">
        <v>2015</v>
      </c>
      <c r="B11" s="3" t="s">
        <v>21</v>
      </c>
      <c r="C11">
        <v>27</v>
      </c>
      <c r="D11">
        <v>6</v>
      </c>
      <c r="E11">
        <v>23</v>
      </c>
      <c r="F11" s="3">
        <f t="shared" si="0"/>
        <v>56</v>
      </c>
      <c r="G11" s="3">
        <v>33884</v>
      </c>
      <c r="H11" s="3">
        <v>38321</v>
      </c>
      <c r="I11" s="3">
        <v>72205</v>
      </c>
      <c r="J11" s="3">
        <v>374</v>
      </c>
      <c r="K11" s="3">
        <v>548722</v>
      </c>
      <c r="L11" s="3">
        <f t="shared" si="1"/>
        <v>7.9683626490378939E-2</v>
      </c>
      <c r="M11" s="3">
        <f t="shared" si="2"/>
        <v>6.0019310560789123E-2</v>
      </c>
      <c r="N11" s="3">
        <f t="shared" si="3"/>
        <v>7.7556955889481333E-2</v>
      </c>
      <c r="O11" s="3">
        <f t="shared" si="4"/>
        <v>14.973262032085561</v>
      </c>
      <c r="P11" s="3">
        <f t="shared" si="5"/>
        <v>13.158757986740097</v>
      </c>
      <c r="Q11" s="3">
        <f t="shared" si="6"/>
        <v>1.1378932606841705</v>
      </c>
    </row>
    <row r="12" spans="1:17" x14ac:dyDescent="0.4">
      <c r="A12" s="3">
        <v>2015</v>
      </c>
      <c r="B12" s="3" t="s">
        <v>22</v>
      </c>
      <c r="C12">
        <v>3</v>
      </c>
      <c r="D12">
        <v>0</v>
      </c>
      <c r="E12">
        <v>6</v>
      </c>
      <c r="F12" s="3">
        <f t="shared" si="0"/>
        <v>9</v>
      </c>
      <c r="G12" s="3">
        <v>10177</v>
      </c>
      <c r="H12" s="3">
        <v>11714</v>
      </c>
      <c r="I12" s="3">
        <v>21891</v>
      </c>
      <c r="J12" s="3">
        <v>112</v>
      </c>
      <c r="K12" s="3">
        <v>182086</v>
      </c>
      <c r="L12" s="3">
        <f t="shared" si="1"/>
        <v>2.9478235236317183E-2</v>
      </c>
      <c r="M12" s="3">
        <f t="shared" si="2"/>
        <v>5.122076148198737E-2</v>
      </c>
      <c r="N12" s="3">
        <f t="shared" si="3"/>
        <v>4.111278607646978E-2</v>
      </c>
      <c r="O12" s="3">
        <f t="shared" si="4"/>
        <v>8.0357142857142865</v>
      </c>
      <c r="P12" s="3">
        <f t="shared" si="5"/>
        <v>12.022341091572114</v>
      </c>
      <c r="Q12" s="3">
        <f t="shared" si="6"/>
        <v>0.66839846120714974</v>
      </c>
    </row>
    <row r="13" spans="1:17" x14ac:dyDescent="0.4">
      <c r="A13">
        <v>2015</v>
      </c>
      <c r="B13" s="3" t="s">
        <v>23</v>
      </c>
      <c r="C13" s="5">
        <v>41</v>
      </c>
      <c r="D13">
        <v>8</v>
      </c>
      <c r="E13" s="5">
        <v>57</v>
      </c>
      <c r="F13" s="3">
        <f t="shared" si="0"/>
        <v>106</v>
      </c>
      <c r="G13" s="3">
        <v>38177</v>
      </c>
      <c r="H13" s="3">
        <v>42680</v>
      </c>
      <c r="I13" s="3">
        <v>80857</v>
      </c>
      <c r="J13" s="3">
        <v>1003</v>
      </c>
      <c r="K13" s="4">
        <v>890234</v>
      </c>
      <c r="L13" s="3">
        <f t="shared" si="1"/>
        <v>0.1073945045446211</v>
      </c>
      <c r="M13" s="3">
        <f t="shared" si="2"/>
        <v>0.13355201499531397</v>
      </c>
      <c r="N13" s="3">
        <f t="shared" si="3"/>
        <v>0.13109563797815896</v>
      </c>
      <c r="O13" s="3">
        <f t="shared" si="4"/>
        <v>10.568295114656031</v>
      </c>
      <c r="P13" s="3">
        <f t="shared" si="5"/>
        <v>9.0826681524183517</v>
      </c>
      <c r="Q13" s="3">
        <f t="shared" si="6"/>
        <v>1.1635672400782491</v>
      </c>
    </row>
    <row r="14" spans="1:17" x14ac:dyDescent="0.4">
      <c r="A14">
        <v>2016</v>
      </c>
      <c r="B14" s="3" t="s">
        <v>12</v>
      </c>
      <c r="C14">
        <v>31</v>
      </c>
      <c r="D14">
        <v>3</v>
      </c>
      <c r="E14">
        <v>36</v>
      </c>
      <c r="F14" s="3">
        <f t="shared" si="0"/>
        <v>70</v>
      </c>
      <c r="G14" s="3">
        <v>55809</v>
      </c>
      <c r="H14" s="3">
        <v>63572</v>
      </c>
      <c r="I14" s="3">
        <v>119381</v>
      </c>
      <c r="J14" s="3">
        <v>590</v>
      </c>
      <c r="K14" s="3">
        <v>1108298</v>
      </c>
      <c r="L14" s="3">
        <f t="shared" si="1"/>
        <v>5.5546596427099575E-2</v>
      </c>
      <c r="M14" s="3">
        <f t="shared" si="2"/>
        <v>5.6628704461083493E-2</v>
      </c>
      <c r="N14" s="3">
        <f t="shared" si="3"/>
        <v>5.8635796315996684E-2</v>
      </c>
      <c r="O14" s="3">
        <f t="shared" si="4"/>
        <v>11.864406779661017</v>
      </c>
      <c r="P14" s="3">
        <f t="shared" si="5"/>
        <v>10.771561439251897</v>
      </c>
      <c r="Q14" s="3">
        <f t="shared" si="6"/>
        <v>1.1014565387360424</v>
      </c>
    </row>
    <row r="15" spans="1:17" x14ac:dyDescent="0.4">
      <c r="A15" s="3">
        <v>2016</v>
      </c>
      <c r="B15" s="3" t="s">
        <v>13</v>
      </c>
      <c r="C15">
        <v>51</v>
      </c>
      <c r="D15">
        <v>6</v>
      </c>
      <c r="E15">
        <v>79</v>
      </c>
      <c r="F15" s="3">
        <f t="shared" si="0"/>
        <v>136</v>
      </c>
      <c r="G15" s="3">
        <v>92589</v>
      </c>
      <c r="H15" s="3">
        <v>103891</v>
      </c>
      <c r="I15" s="3">
        <v>196480</v>
      </c>
      <c r="J15" s="3">
        <v>692</v>
      </c>
      <c r="K15" s="3">
        <v>1264105</v>
      </c>
      <c r="L15" s="3">
        <f t="shared" si="1"/>
        <v>5.5082137186922848E-2</v>
      </c>
      <c r="M15" s="3">
        <f t="shared" si="2"/>
        <v>7.6041235525695208E-2</v>
      </c>
      <c r="N15" s="3">
        <f t="shared" si="3"/>
        <v>6.921824104234528E-2</v>
      </c>
      <c r="O15" s="3">
        <f t="shared" si="4"/>
        <v>19.653179190751445</v>
      </c>
      <c r="P15" s="3">
        <f t="shared" si="5"/>
        <v>15.54301264531032</v>
      </c>
      <c r="Q15" s="3">
        <f t="shared" si="6"/>
        <v>1.264438216659449</v>
      </c>
    </row>
    <row r="16" spans="1:17" x14ac:dyDescent="0.4">
      <c r="A16" s="3">
        <v>2016</v>
      </c>
      <c r="B16" s="3" t="s">
        <v>14</v>
      </c>
      <c r="C16">
        <v>48</v>
      </c>
      <c r="D16">
        <v>14</v>
      </c>
      <c r="E16">
        <v>70</v>
      </c>
      <c r="F16" s="3">
        <f t="shared" si="0"/>
        <v>132</v>
      </c>
      <c r="G16" s="3">
        <v>40232</v>
      </c>
      <c r="H16" s="3">
        <v>44263</v>
      </c>
      <c r="I16" s="3">
        <v>84495</v>
      </c>
      <c r="J16" s="3">
        <v>724</v>
      </c>
      <c r="K16" s="3">
        <v>599654</v>
      </c>
      <c r="L16" s="3">
        <f t="shared" si="1"/>
        <v>0.11930801352157487</v>
      </c>
      <c r="M16" s="3">
        <f t="shared" si="2"/>
        <v>0.15814562953256672</v>
      </c>
      <c r="N16" s="3">
        <f t="shared" si="3"/>
        <v>0.15622226167228831</v>
      </c>
      <c r="O16" s="3">
        <f t="shared" si="4"/>
        <v>18.232044198895029</v>
      </c>
      <c r="P16" s="3">
        <f t="shared" si="5"/>
        <v>14.090625594092593</v>
      </c>
      <c r="Q16" s="3">
        <f t="shared" si="6"/>
        <v>1.2939130400667731</v>
      </c>
    </row>
    <row r="17" spans="1:17" x14ac:dyDescent="0.4">
      <c r="A17" s="3">
        <v>2016</v>
      </c>
      <c r="B17" s="3" t="s">
        <v>15</v>
      </c>
      <c r="C17">
        <v>19</v>
      </c>
      <c r="D17">
        <v>2</v>
      </c>
      <c r="E17">
        <v>25</v>
      </c>
      <c r="F17" s="3">
        <f t="shared" si="0"/>
        <v>46</v>
      </c>
      <c r="G17" s="3">
        <v>34047</v>
      </c>
      <c r="H17" s="3">
        <v>37854</v>
      </c>
      <c r="I17" s="3">
        <v>71901</v>
      </c>
      <c r="J17" s="3">
        <v>266</v>
      </c>
      <c r="K17" s="3">
        <v>360444</v>
      </c>
      <c r="L17" s="3">
        <f t="shared" si="1"/>
        <v>5.5805210444385703E-2</v>
      </c>
      <c r="M17" s="3">
        <f t="shared" si="2"/>
        <v>6.6043218682305699E-2</v>
      </c>
      <c r="N17" s="3">
        <f t="shared" si="3"/>
        <v>6.3976857067356507E-2</v>
      </c>
      <c r="O17" s="3">
        <f t="shared" si="4"/>
        <v>17.293233082706767</v>
      </c>
      <c r="P17" s="3">
        <f t="shared" si="5"/>
        <v>19.947897592968673</v>
      </c>
      <c r="Q17" s="3">
        <f t="shared" si="6"/>
        <v>0.86692008529271603</v>
      </c>
    </row>
    <row r="18" spans="1:17" x14ac:dyDescent="0.4">
      <c r="A18" s="3">
        <v>2016</v>
      </c>
      <c r="B18" s="3" t="s">
        <v>16</v>
      </c>
      <c r="C18">
        <v>38</v>
      </c>
      <c r="D18">
        <v>2</v>
      </c>
      <c r="E18">
        <v>40</v>
      </c>
      <c r="F18" s="3">
        <f t="shared" si="0"/>
        <v>80</v>
      </c>
      <c r="G18" s="3">
        <v>22901</v>
      </c>
      <c r="H18" s="3">
        <v>25098</v>
      </c>
      <c r="I18" s="3">
        <v>47999</v>
      </c>
      <c r="J18" s="3">
        <v>451</v>
      </c>
      <c r="K18" s="3">
        <v>339254</v>
      </c>
      <c r="L18" s="3">
        <f t="shared" si="1"/>
        <v>0.16593161870660669</v>
      </c>
      <c r="M18" s="3">
        <f t="shared" si="2"/>
        <v>0.1593752490238266</v>
      </c>
      <c r="N18" s="3">
        <f t="shared" si="3"/>
        <v>0.16667013896122837</v>
      </c>
      <c r="O18" s="3">
        <f t="shared" si="4"/>
        <v>17.738359201773836</v>
      </c>
      <c r="P18" s="3">
        <f t="shared" si="5"/>
        <v>14.148396186927789</v>
      </c>
      <c r="Q18" s="3">
        <f t="shared" si="6"/>
        <v>1.253736392974558</v>
      </c>
    </row>
    <row r="19" spans="1:17" x14ac:dyDescent="0.4">
      <c r="A19" s="3">
        <v>2016</v>
      </c>
      <c r="B19" s="3" t="s">
        <v>17</v>
      </c>
      <c r="C19">
        <v>19</v>
      </c>
      <c r="D19">
        <v>5</v>
      </c>
      <c r="E19">
        <v>21</v>
      </c>
      <c r="F19" s="3">
        <f t="shared" si="0"/>
        <v>45</v>
      </c>
      <c r="G19" s="3">
        <v>21389</v>
      </c>
      <c r="H19" s="3">
        <v>23556</v>
      </c>
      <c r="I19" s="3">
        <v>44945</v>
      </c>
      <c r="J19" s="3">
        <v>184</v>
      </c>
      <c r="K19" s="3">
        <v>229413</v>
      </c>
      <c r="L19" s="3">
        <f t="shared" si="1"/>
        <v>8.8830707372948708E-2</v>
      </c>
      <c r="M19" s="3">
        <f t="shared" si="2"/>
        <v>8.9149261334691796E-2</v>
      </c>
      <c r="N19" s="3">
        <f t="shared" si="3"/>
        <v>0.10012237178774056</v>
      </c>
      <c r="O19" s="3">
        <f t="shared" si="4"/>
        <v>24.456521739130434</v>
      </c>
      <c r="P19" s="3">
        <f t="shared" si="5"/>
        <v>19.591304764769216</v>
      </c>
      <c r="Q19" s="3">
        <f t="shared" si="6"/>
        <v>1.2483355260293982</v>
      </c>
    </row>
    <row r="20" spans="1:17" x14ac:dyDescent="0.4">
      <c r="A20" s="3">
        <v>2016</v>
      </c>
      <c r="B20" s="3" t="s">
        <v>18</v>
      </c>
      <c r="C20">
        <v>56</v>
      </c>
      <c r="D20">
        <v>2</v>
      </c>
      <c r="E20">
        <v>60</v>
      </c>
      <c r="F20" s="3">
        <f t="shared" si="0"/>
        <v>118</v>
      </c>
      <c r="G20" s="3">
        <v>58828</v>
      </c>
      <c r="H20" s="3">
        <v>63843</v>
      </c>
      <c r="I20" s="3">
        <v>122671</v>
      </c>
      <c r="J20" s="3">
        <v>808</v>
      </c>
      <c r="K20" s="3">
        <v>866076</v>
      </c>
      <c r="L20" s="3">
        <f t="shared" si="1"/>
        <v>9.5192765349833411E-2</v>
      </c>
      <c r="M20" s="3">
        <f t="shared" si="2"/>
        <v>9.3980546026972422E-2</v>
      </c>
      <c r="N20" s="3">
        <f t="shared" si="3"/>
        <v>9.6192254077980946E-2</v>
      </c>
      <c r="O20" s="3">
        <f t="shared" si="4"/>
        <v>14.603960396039604</v>
      </c>
      <c r="P20" s="3">
        <f t="shared" si="5"/>
        <v>14.163999464250251</v>
      </c>
      <c r="Q20" s="3">
        <f t="shared" si="6"/>
        <v>1.0310619138965522</v>
      </c>
    </row>
    <row r="21" spans="1:17" x14ac:dyDescent="0.4">
      <c r="A21" s="3">
        <v>2016</v>
      </c>
      <c r="B21" s="3" t="s">
        <v>19</v>
      </c>
      <c r="C21">
        <v>762</v>
      </c>
      <c r="D21">
        <v>8</v>
      </c>
      <c r="E21">
        <v>859</v>
      </c>
      <c r="F21" s="3">
        <f t="shared" si="0"/>
        <v>1629</v>
      </c>
      <c r="G21" s="3">
        <v>642752</v>
      </c>
      <c r="H21" s="3">
        <v>703099</v>
      </c>
      <c r="I21" s="3">
        <v>1345851</v>
      </c>
      <c r="J21" s="3">
        <v>3470</v>
      </c>
      <c r="K21" s="3">
        <v>3208509</v>
      </c>
      <c r="L21" s="3">
        <f t="shared" si="1"/>
        <v>0.11855272328985363</v>
      </c>
      <c r="M21" s="3">
        <f t="shared" si="2"/>
        <v>0.12217340658996813</v>
      </c>
      <c r="N21" s="3">
        <f t="shared" si="3"/>
        <v>0.12103865881141374</v>
      </c>
      <c r="O21" s="3">
        <f t="shared" si="4"/>
        <v>46.945244956772335</v>
      </c>
      <c r="P21" s="3">
        <f t="shared" si="5"/>
        <v>41.946305900965214</v>
      </c>
      <c r="Q21" s="3">
        <f t="shared" si="6"/>
        <v>1.1191747151134015</v>
      </c>
    </row>
    <row r="22" spans="1:17" x14ac:dyDescent="0.4">
      <c r="A22" s="3">
        <v>2016</v>
      </c>
      <c r="B22" s="3" t="s">
        <v>20</v>
      </c>
      <c r="C22">
        <v>17</v>
      </c>
      <c r="D22">
        <v>2</v>
      </c>
      <c r="E22">
        <v>37</v>
      </c>
      <c r="F22" s="3">
        <f t="shared" si="0"/>
        <v>56</v>
      </c>
      <c r="G22" s="3">
        <v>22701</v>
      </c>
      <c r="H22" s="3">
        <v>25970</v>
      </c>
      <c r="I22" s="3">
        <v>48671</v>
      </c>
      <c r="J22" s="3">
        <v>360</v>
      </c>
      <c r="K22" s="3">
        <v>412868</v>
      </c>
      <c r="L22" s="3">
        <f t="shared" si="1"/>
        <v>7.4886568873617901E-2</v>
      </c>
      <c r="M22" s="3">
        <f t="shared" si="2"/>
        <v>0.14247208317289178</v>
      </c>
      <c r="N22" s="3">
        <f t="shared" si="3"/>
        <v>0.11505824823817058</v>
      </c>
      <c r="O22" s="3">
        <f t="shared" si="4"/>
        <v>15.555555555555555</v>
      </c>
      <c r="P22" s="3">
        <f t="shared" si="5"/>
        <v>11.788513520059681</v>
      </c>
      <c r="Q22" s="3">
        <f t="shared" si="6"/>
        <v>1.3195519120443613</v>
      </c>
    </row>
    <row r="23" spans="1:17" x14ac:dyDescent="0.4">
      <c r="A23" s="3">
        <v>2016</v>
      </c>
      <c r="B23" s="3" t="s">
        <v>21</v>
      </c>
      <c r="C23">
        <v>38</v>
      </c>
      <c r="D23">
        <v>13</v>
      </c>
      <c r="E23">
        <v>47</v>
      </c>
      <c r="F23" s="3">
        <f t="shared" si="0"/>
        <v>98</v>
      </c>
      <c r="G23" s="3">
        <v>34227</v>
      </c>
      <c r="H23" s="3">
        <v>38349</v>
      </c>
      <c r="I23" s="3">
        <v>72576</v>
      </c>
      <c r="J23" s="3">
        <v>531</v>
      </c>
      <c r="K23" s="3">
        <v>547926</v>
      </c>
      <c r="L23" s="3">
        <f t="shared" si="1"/>
        <v>0.1110234610103135</v>
      </c>
      <c r="M23" s="3">
        <f t="shared" si="2"/>
        <v>0.12255860648256799</v>
      </c>
      <c r="N23" s="3">
        <f t="shared" si="3"/>
        <v>0.13503086419753085</v>
      </c>
      <c r="O23" s="3">
        <f t="shared" si="4"/>
        <v>18.455743879472696</v>
      </c>
      <c r="P23" s="3">
        <f t="shared" si="5"/>
        <v>13.245584257728233</v>
      </c>
      <c r="Q23" s="3">
        <f t="shared" si="6"/>
        <v>1.3933506835460698</v>
      </c>
    </row>
    <row r="24" spans="1:17" x14ac:dyDescent="0.4">
      <c r="A24" s="3">
        <v>2016</v>
      </c>
      <c r="B24" s="3" t="s">
        <v>22</v>
      </c>
      <c r="C24">
        <v>6</v>
      </c>
      <c r="D24">
        <v>2</v>
      </c>
      <c r="E24">
        <v>6</v>
      </c>
      <c r="F24" s="3">
        <f t="shared" si="0"/>
        <v>14</v>
      </c>
      <c r="G24" s="3">
        <v>10123</v>
      </c>
      <c r="H24" s="3">
        <v>11655</v>
      </c>
      <c r="I24" s="3">
        <v>21778</v>
      </c>
      <c r="J24" s="3">
        <v>117</v>
      </c>
      <c r="K24" s="3">
        <v>181712</v>
      </c>
      <c r="L24" s="3">
        <f t="shared" si="1"/>
        <v>5.9270967104613256E-2</v>
      </c>
      <c r="M24" s="3">
        <f t="shared" si="2"/>
        <v>5.1480051480051477E-2</v>
      </c>
      <c r="N24" s="3">
        <f t="shared" si="3"/>
        <v>6.4285058315731475E-2</v>
      </c>
      <c r="O24" s="3">
        <f t="shared" si="4"/>
        <v>11.965811965811966</v>
      </c>
      <c r="P24" s="3">
        <f t="shared" si="5"/>
        <v>11.984899181121774</v>
      </c>
      <c r="Q24" s="3">
        <f t="shared" si="6"/>
        <v>0.99840739458702554</v>
      </c>
    </row>
    <row r="25" spans="1:17" x14ac:dyDescent="0.4">
      <c r="A25" s="3">
        <v>2016</v>
      </c>
      <c r="B25" s="3" t="s">
        <v>23</v>
      </c>
      <c r="C25">
        <v>56</v>
      </c>
      <c r="D25">
        <v>2</v>
      </c>
      <c r="E25">
        <v>70</v>
      </c>
      <c r="F25" s="3">
        <f t="shared" si="0"/>
        <v>128</v>
      </c>
      <c r="G25" s="3">
        <v>38167</v>
      </c>
      <c r="H25" s="3">
        <v>42632</v>
      </c>
      <c r="I25" s="3">
        <v>80799</v>
      </c>
      <c r="J25" s="3">
        <v>1001</v>
      </c>
      <c r="K25" s="3">
        <v>890090</v>
      </c>
      <c r="L25" s="3">
        <f t="shared" si="1"/>
        <v>0.14672360940079127</v>
      </c>
      <c r="M25" s="3">
        <f t="shared" si="2"/>
        <v>0.16419590917620566</v>
      </c>
      <c r="N25" s="3">
        <f t="shared" si="3"/>
        <v>0.15841780220052229</v>
      </c>
      <c r="O25" s="3">
        <f t="shared" si="4"/>
        <v>12.787212787212788</v>
      </c>
      <c r="P25" s="3">
        <f t="shared" si="5"/>
        <v>9.0776213641317174</v>
      </c>
      <c r="Q25" s="3">
        <f t="shared" si="6"/>
        <v>1.4086523632433854</v>
      </c>
    </row>
    <row r="26" spans="1:17" x14ac:dyDescent="0.4">
      <c r="A26">
        <v>2017</v>
      </c>
      <c r="B26" s="3" t="s">
        <v>12</v>
      </c>
      <c r="C26">
        <v>40</v>
      </c>
      <c r="D26">
        <v>1</v>
      </c>
      <c r="E26">
        <v>45</v>
      </c>
      <c r="F26" s="3">
        <f t="shared" si="0"/>
        <v>86</v>
      </c>
      <c r="G26" s="3">
        <v>56502</v>
      </c>
      <c r="H26" s="3">
        <v>63785</v>
      </c>
      <c r="I26" s="3">
        <v>120287</v>
      </c>
      <c r="J26" s="3">
        <v>688</v>
      </c>
      <c r="K26" s="3">
        <v>1109933</v>
      </c>
      <c r="L26" s="3">
        <f t="shared" si="1"/>
        <v>7.0793954196311626E-2</v>
      </c>
      <c r="M26" s="3">
        <f t="shared" si="2"/>
        <v>7.0549502234067571E-2</v>
      </c>
      <c r="N26" s="3">
        <f t="shared" si="3"/>
        <v>7.1495672849102562E-2</v>
      </c>
      <c r="O26" s="3">
        <f t="shared" si="4"/>
        <v>12.5</v>
      </c>
      <c r="P26" s="3">
        <f t="shared" si="5"/>
        <v>10.837320811256175</v>
      </c>
      <c r="Q26" s="3">
        <f t="shared" si="6"/>
        <v>1.153421608320101</v>
      </c>
    </row>
    <row r="27" spans="1:17" x14ac:dyDescent="0.4">
      <c r="A27" s="3">
        <v>2017</v>
      </c>
      <c r="B27" s="3" t="s">
        <v>13</v>
      </c>
      <c r="C27">
        <v>70</v>
      </c>
      <c r="D27">
        <v>3</v>
      </c>
      <c r="E27">
        <v>74</v>
      </c>
      <c r="F27" s="3">
        <f t="shared" si="0"/>
        <v>147</v>
      </c>
      <c r="G27" s="3">
        <v>92787</v>
      </c>
      <c r="H27" s="3">
        <v>103883</v>
      </c>
      <c r="I27" s="3">
        <v>196670</v>
      </c>
      <c r="J27" s="3">
        <v>776</v>
      </c>
      <c r="K27" s="3">
        <v>1262678</v>
      </c>
      <c r="L27" s="3">
        <f t="shared" si="1"/>
        <v>7.544160281073857E-2</v>
      </c>
      <c r="M27" s="3">
        <f t="shared" si="2"/>
        <v>7.1233984386280716E-2</v>
      </c>
      <c r="N27" s="3">
        <f t="shared" si="3"/>
        <v>7.4744495856002444E-2</v>
      </c>
      <c r="O27" s="3">
        <f t="shared" si="4"/>
        <v>18.943298969072163</v>
      </c>
      <c r="P27" s="3">
        <f t="shared" si="5"/>
        <v>15.575625773158318</v>
      </c>
      <c r="Q27" s="3">
        <f t="shared" si="6"/>
        <v>1.2162143110626991</v>
      </c>
    </row>
    <row r="28" spans="1:17" x14ac:dyDescent="0.4">
      <c r="A28" s="3">
        <v>2017</v>
      </c>
      <c r="B28" s="3" t="s">
        <v>14</v>
      </c>
      <c r="C28">
        <v>42</v>
      </c>
      <c r="D28">
        <v>7</v>
      </c>
      <c r="E28">
        <v>65</v>
      </c>
      <c r="F28" s="3">
        <f t="shared" si="0"/>
        <v>114</v>
      </c>
      <c r="G28" s="3">
        <v>40234</v>
      </c>
      <c r="H28" s="3">
        <v>44092</v>
      </c>
      <c r="I28" s="3">
        <v>84326</v>
      </c>
      <c r="J28" s="3">
        <v>713</v>
      </c>
      <c r="K28" s="3">
        <v>600190</v>
      </c>
      <c r="L28" s="3">
        <f t="shared" si="1"/>
        <v>0.10438932246358802</v>
      </c>
      <c r="M28" s="3">
        <f t="shared" si="2"/>
        <v>0.14741903293114397</v>
      </c>
      <c r="N28" s="3">
        <f t="shared" si="3"/>
        <v>0.13518962123188577</v>
      </c>
      <c r="O28" s="3">
        <f t="shared" si="4"/>
        <v>15.988779803646564</v>
      </c>
      <c r="P28" s="3">
        <f t="shared" si="5"/>
        <v>14.04988420333561</v>
      </c>
      <c r="Q28" s="3">
        <f t="shared" si="6"/>
        <v>1.1380008242239203</v>
      </c>
    </row>
    <row r="29" spans="1:17" x14ac:dyDescent="0.4">
      <c r="A29" s="3">
        <v>2017</v>
      </c>
      <c r="B29" s="3" t="s">
        <v>15</v>
      </c>
      <c r="C29">
        <v>36</v>
      </c>
      <c r="D29">
        <v>2</v>
      </c>
      <c r="E29">
        <v>43</v>
      </c>
      <c r="F29" s="3">
        <f t="shared" si="0"/>
        <v>81</v>
      </c>
      <c r="G29" s="3">
        <v>34195</v>
      </c>
      <c r="H29" s="3">
        <v>37729</v>
      </c>
      <c r="I29" s="3">
        <v>71924</v>
      </c>
      <c r="J29" s="3">
        <v>371</v>
      </c>
      <c r="K29" s="3">
        <v>359388</v>
      </c>
      <c r="L29" s="3">
        <f t="shared" si="1"/>
        <v>0.10527854949554029</v>
      </c>
      <c r="M29" s="3">
        <f t="shared" si="2"/>
        <v>0.11397068567945083</v>
      </c>
      <c r="N29" s="3">
        <f t="shared" si="3"/>
        <v>0.11261887547967299</v>
      </c>
      <c r="O29" s="3">
        <f t="shared" si="4"/>
        <v>21.832884097035041</v>
      </c>
      <c r="P29" s="3">
        <f t="shared" si="5"/>
        <v>20.012910837312319</v>
      </c>
      <c r="Q29" s="3">
        <f t="shared" si="6"/>
        <v>1.0909399574363536</v>
      </c>
    </row>
    <row r="30" spans="1:17" x14ac:dyDescent="0.4">
      <c r="A30" s="3">
        <v>2017</v>
      </c>
      <c r="B30" s="3" t="s">
        <v>16</v>
      </c>
      <c r="C30">
        <v>32</v>
      </c>
      <c r="D30">
        <v>10</v>
      </c>
      <c r="E30">
        <v>23</v>
      </c>
      <c r="F30" s="3">
        <f t="shared" si="0"/>
        <v>65</v>
      </c>
      <c r="G30" s="3">
        <v>23067</v>
      </c>
      <c r="H30" s="3">
        <v>25064</v>
      </c>
      <c r="I30" s="3">
        <v>48131</v>
      </c>
      <c r="J30" s="3">
        <v>389</v>
      </c>
      <c r="K30" s="3">
        <v>339238</v>
      </c>
      <c r="L30" s="3">
        <f t="shared" si="1"/>
        <v>0.1387263189838297</v>
      </c>
      <c r="M30" s="3">
        <f t="shared" si="2"/>
        <v>9.1765081391637401E-2</v>
      </c>
      <c r="N30" s="3">
        <f t="shared" si="3"/>
        <v>0.13504809789948266</v>
      </c>
      <c r="O30" s="3">
        <f t="shared" si="4"/>
        <v>16.709511568123396</v>
      </c>
      <c r="P30" s="3">
        <f t="shared" si="5"/>
        <v>14.187974224585689</v>
      </c>
      <c r="Q30" s="3">
        <f t="shared" si="6"/>
        <v>1.1777235638875245</v>
      </c>
    </row>
    <row r="31" spans="1:17" x14ac:dyDescent="0.4">
      <c r="A31" s="3">
        <v>2017</v>
      </c>
      <c r="B31" s="3" t="s">
        <v>17</v>
      </c>
      <c r="C31">
        <v>11</v>
      </c>
      <c r="D31">
        <v>2</v>
      </c>
      <c r="E31">
        <v>24</v>
      </c>
      <c r="F31" s="3">
        <f t="shared" si="0"/>
        <v>37</v>
      </c>
      <c r="G31" s="3">
        <v>21580</v>
      </c>
      <c r="H31" s="3">
        <v>23632</v>
      </c>
      <c r="I31" s="3">
        <v>45212</v>
      </c>
      <c r="J31" s="3">
        <v>172</v>
      </c>
      <c r="K31" s="3">
        <v>229338</v>
      </c>
      <c r="L31" s="3">
        <f t="shared" si="1"/>
        <v>5.0973123262279887E-2</v>
      </c>
      <c r="M31" s="3">
        <f t="shared" si="2"/>
        <v>0.1015572105619499</v>
      </c>
      <c r="N31" s="3">
        <f t="shared" si="3"/>
        <v>8.1836680527293634E-2</v>
      </c>
      <c r="O31" s="3">
        <f t="shared" si="4"/>
        <v>21.511627906976745</v>
      </c>
      <c r="P31" s="3">
        <f t="shared" si="5"/>
        <v>19.714133724023057</v>
      </c>
      <c r="Q31" s="3">
        <f t="shared" si="6"/>
        <v>1.091177944114446</v>
      </c>
    </row>
    <row r="32" spans="1:17" x14ac:dyDescent="0.4">
      <c r="A32" s="3">
        <v>2017</v>
      </c>
      <c r="B32" s="3" t="s">
        <v>18</v>
      </c>
      <c r="C32">
        <v>56</v>
      </c>
      <c r="D32">
        <v>1</v>
      </c>
      <c r="E32">
        <v>71</v>
      </c>
      <c r="F32" s="3">
        <f t="shared" si="0"/>
        <v>128</v>
      </c>
      <c r="G32" s="3">
        <v>58947</v>
      </c>
      <c r="H32" s="3">
        <v>64008</v>
      </c>
      <c r="I32" s="3">
        <v>122955</v>
      </c>
      <c r="J32" s="3">
        <v>892</v>
      </c>
      <c r="K32" s="3">
        <v>868859</v>
      </c>
      <c r="L32" s="3">
        <f t="shared" si="1"/>
        <v>9.5000593753710963E-2</v>
      </c>
      <c r="M32" s="3">
        <f t="shared" si="2"/>
        <v>0.11092363454568178</v>
      </c>
      <c r="N32" s="3">
        <f t="shared" si="3"/>
        <v>0.10410312716034323</v>
      </c>
      <c r="O32" s="3">
        <f t="shared" si="4"/>
        <v>14.349775784753364</v>
      </c>
      <c r="P32" s="3">
        <f t="shared" si="5"/>
        <v>14.151317992907941</v>
      </c>
      <c r="Q32" s="3">
        <f t="shared" si="6"/>
        <v>1.0140239793879893</v>
      </c>
    </row>
    <row r="33" spans="1:17" x14ac:dyDescent="0.4">
      <c r="A33" s="3">
        <v>2017</v>
      </c>
      <c r="B33" s="3" t="s">
        <v>19</v>
      </c>
      <c r="C33">
        <v>742</v>
      </c>
      <c r="D33">
        <v>6</v>
      </c>
      <c r="E33">
        <v>881</v>
      </c>
      <c r="F33" s="3">
        <f t="shared" si="0"/>
        <v>1629</v>
      </c>
      <c r="G33" s="3">
        <v>646232</v>
      </c>
      <c r="H33" s="3">
        <v>705330</v>
      </c>
      <c r="I33" s="3">
        <v>1351562</v>
      </c>
      <c r="J33" s="3">
        <v>3528</v>
      </c>
      <c r="K33" s="3">
        <v>3218201</v>
      </c>
      <c r="L33" s="3">
        <f t="shared" si="1"/>
        <v>0.11481944564800259</v>
      </c>
      <c r="M33" s="3">
        <f t="shared" si="2"/>
        <v>0.12490607233493542</v>
      </c>
      <c r="N33" s="3">
        <f t="shared" si="3"/>
        <v>0.12052721221815943</v>
      </c>
      <c r="O33" s="3">
        <f t="shared" si="4"/>
        <v>46.173469387755098</v>
      </c>
      <c r="P33" s="3">
        <f t="shared" si="5"/>
        <v>41.997438941818736</v>
      </c>
      <c r="Q33" s="3">
        <f t="shared" si="6"/>
        <v>1.0994353596589934</v>
      </c>
    </row>
    <row r="34" spans="1:17" x14ac:dyDescent="0.4">
      <c r="A34" s="3">
        <v>2017</v>
      </c>
      <c r="B34" s="3" t="s">
        <v>20</v>
      </c>
      <c r="C34">
        <v>30</v>
      </c>
      <c r="D34">
        <v>0</v>
      </c>
      <c r="E34">
        <v>29</v>
      </c>
      <c r="F34" s="3">
        <f t="shared" si="0"/>
        <v>59</v>
      </c>
      <c r="G34" s="3">
        <v>23158</v>
      </c>
      <c r="H34" s="3">
        <v>26150</v>
      </c>
      <c r="I34" s="3">
        <v>49308</v>
      </c>
      <c r="J34" s="3">
        <v>401</v>
      </c>
      <c r="K34" s="3">
        <v>412610</v>
      </c>
      <c r="L34" s="3">
        <f t="shared" si="1"/>
        <v>0.12954486570515589</v>
      </c>
      <c r="M34" s="3">
        <f t="shared" si="2"/>
        <v>0.11089866156787764</v>
      </c>
      <c r="N34" s="3">
        <f t="shared" si="3"/>
        <v>0.1196560395878965</v>
      </c>
      <c r="O34" s="3">
        <f t="shared" si="4"/>
        <v>14.713216957605985</v>
      </c>
      <c r="P34" s="3">
        <f t="shared" si="5"/>
        <v>11.95026780737258</v>
      </c>
      <c r="Q34" s="3">
        <f t="shared" si="6"/>
        <v>1.2312039524778546</v>
      </c>
    </row>
    <row r="35" spans="1:17" x14ac:dyDescent="0.4">
      <c r="A35" s="3">
        <v>2017</v>
      </c>
      <c r="B35" s="3" t="s">
        <v>21</v>
      </c>
      <c r="C35">
        <v>47</v>
      </c>
      <c r="D35">
        <v>4</v>
      </c>
      <c r="E35">
        <v>49</v>
      </c>
      <c r="F35" s="3">
        <f t="shared" si="0"/>
        <v>100</v>
      </c>
      <c r="G35" s="3">
        <v>34277</v>
      </c>
      <c r="H35" s="3">
        <v>38335</v>
      </c>
      <c r="I35" s="3">
        <v>72612</v>
      </c>
      <c r="J35" s="3">
        <v>632</v>
      </c>
      <c r="K35" s="3">
        <v>547251</v>
      </c>
      <c r="L35" s="3">
        <f t="shared" si="1"/>
        <v>0.13711818420515215</v>
      </c>
      <c r="M35" s="3">
        <f t="shared" si="2"/>
        <v>0.12782052954219381</v>
      </c>
      <c r="N35" s="3">
        <f t="shared" si="3"/>
        <v>0.13771828347931472</v>
      </c>
      <c r="O35" s="3">
        <f t="shared" si="4"/>
        <v>15.822784810126583</v>
      </c>
      <c r="P35" s="3">
        <f t="shared" si="5"/>
        <v>13.268500194609057</v>
      </c>
      <c r="Q35" s="3">
        <f t="shared" si="6"/>
        <v>1.1925074106382665</v>
      </c>
    </row>
    <row r="36" spans="1:17" x14ac:dyDescent="0.4">
      <c r="A36" s="3">
        <v>2017</v>
      </c>
      <c r="B36" s="3" t="s">
        <v>22</v>
      </c>
      <c r="C36">
        <v>8</v>
      </c>
      <c r="D36">
        <v>1</v>
      </c>
      <c r="E36">
        <v>10</v>
      </c>
      <c r="F36" s="3">
        <f t="shared" si="0"/>
        <v>19</v>
      </c>
      <c r="G36" s="3">
        <v>10092</v>
      </c>
      <c r="H36" s="3">
        <v>11540</v>
      </c>
      <c r="I36" s="3">
        <v>21632</v>
      </c>
      <c r="J36" s="3">
        <v>119</v>
      </c>
      <c r="K36" s="3">
        <v>181437</v>
      </c>
      <c r="L36" s="3">
        <f t="shared" si="1"/>
        <v>7.9270709472849782E-2</v>
      </c>
      <c r="M36" s="3">
        <f t="shared" si="2"/>
        <v>8.6655112651646438E-2</v>
      </c>
      <c r="N36" s="3">
        <f t="shared" si="3"/>
        <v>8.7832840236686388E-2</v>
      </c>
      <c r="O36" s="3">
        <f t="shared" si="4"/>
        <v>15.966386554621847</v>
      </c>
      <c r="P36" s="3">
        <f t="shared" si="5"/>
        <v>11.922595721931028</v>
      </c>
      <c r="Q36" s="3">
        <f t="shared" si="6"/>
        <v>1.3391703389935854</v>
      </c>
    </row>
    <row r="37" spans="1:17" x14ac:dyDescent="0.4">
      <c r="A37" s="3">
        <v>2017</v>
      </c>
      <c r="B37" s="3" t="s">
        <v>23</v>
      </c>
      <c r="C37">
        <v>38</v>
      </c>
      <c r="D37">
        <v>5</v>
      </c>
      <c r="E37">
        <v>49</v>
      </c>
      <c r="F37" s="3">
        <f t="shared" si="0"/>
        <v>92</v>
      </c>
      <c r="G37" s="3">
        <v>38275</v>
      </c>
      <c r="H37" s="3">
        <v>42419</v>
      </c>
      <c r="I37" s="3">
        <v>80694</v>
      </c>
      <c r="J37" s="3">
        <v>971</v>
      </c>
      <c r="K37" s="3">
        <v>890043</v>
      </c>
      <c r="L37" s="3">
        <f t="shared" si="1"/>
        <v>9.9281515349444807E-2</v>
      </c>
      <c r="M37" s="3">
        <f t="shared" si="2"/>
        <v>0.11551427426389119</v>
      </c>
      <c r="N37" s="3">
        <f t="shared" si="3"/>
        <v>0.11401095496567279</v>
      </c>
      <c r="O37" s="3">
        <f t="shared" si="4"/>
        <v>9.474768280123584</v>
      </c>
      <c r="P37" s="3">
        <f t="shared" si="5"/>
        <v>9.0663035381436625</v>
      </c>
      <c r="Q37" s="3">
        <f t="shared" si="6"/>
        <v>1.0450530627241226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2018-10-03T09:42:03Z</dcterms:created>
  <dcterms:modified xsi:type="dcterms:W3CDTF">2018-10-03T10:18:24Z</dcterms:modified>
</cp:coreProperties>
</file>