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8932FE56-DF1E-A84C-9EF7-2F4360B0CA34}" xr6:coauthVersionLast="45" xr6:coauthVersionMax="45" xr10:uidLastSave="{00000000-0000-0000-0000-000000000000}"/>
  <bookViews>
    <workbookView xWindow="1440" yWindow="680" windowWidth="17840" windowHeight="16200" xr2:uid="{76244051-ABCC-2840-BD5D-27CBA6ECB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1" i="1"/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9" i="1"/>
  <c r="D20" i="1"/>
  <c r="D21" i="1"/>
  <c r="D2" i="1"/>
  <c r="F17" i="1" l="1"/>
  <c r="G9" i="1"/>
  <c r="F19" i="1" s="1"/>
  <c r="F21" i="1"/>
  <c r="F4" i="1" l="1"/>
  <c r="F10" i="1"/>
  <c r="F13" i="1"/>
  <c r="F6" i="1"/>
  <c r="F5" i="1"/>
  <c r="F15" i="1"/>
  <c r="F14" i="1"/>
  <c r="F16" i="1"/>
  <c r="F7" i="1"/>
  <c r="F3" i="1"/>
  <c r="F8" i="1"/>
  <c r="F2" i="1"/>
  <c r="F18" i="1"/>
  <c r="F11" i="1"/>
  <c r="F12" i="1"/>
  <c r="F9" i="1"/>
  <c r="F20" i="1"/>
</calcChain>
</file>

<file path=xl/sharedStrings.xml><?xml version="1.0" encoding="utf-8"?>
<sst xmlns="http://schemas.openxmlformats.org/spreadsheetml/2006/main" count="47" uniqueCount="26">
  <si>
    <t>Men</t>
  </si>
  <si>
    <t>Women</t>
  </si>
  <si>
    <t>Age</t>
  </si>
  <si>
    <t>0 - 4 Years</t>
  </si>
  <si>
    <t>5 - 9 Years</t>
  </si>
  <si>
    <t>10 -14 Years</t>
  </si>
  <si>
    <t>15 - 19 Years</t>
  </si>
  <si>
    <t>20 - 24 Years</t>
  </si>
  <si>
    <t>25 - 29 Years</t>
  </si>
  <si>
    <t>30 - 34 Years</t>
  </si>
  <si>
    <t>35 39 Years</t>
  </si>
  <si>
    <t>40 - 44 Years</t>
  </si>
  <si>
    <t>45 -49 Years</t>
  </si>
  <si>
    <t>50 - 54 Years</t>
  </si>
  <si>
    <t>55 - 59 years</t>
  </si>
  <si>
    <t>60 - 64 Years</t>
  </si>
  <si>
    <t>65 - 69 Years</t>
  </si>
  <si>
    <t>70 - 74 Years</t>
  </si>
  <si>
    <t>75- 79 Years</t>
  </si>
  <si>
    <t>80 - 84 Years</t>
  </si>
  <si>
    <t>85 - 89 Years</t>
  </si>
  <si>
    <t>90 - 94 Years</t>
  </si>
  <si>
    <t>95 -99 Years</t>
  </si>
  <si>
    <t>Total</t>
  </si>
  <si>
    <t>Risk Score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</si>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</sst>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Risk Score for Age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Risk Score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Sheet1!$E$2:$E$21</c:f>
              <c:strCache>
                <c:ptCount val="20"/>
                <c:pt idx="0">
                  <c:v>0 - 4 Years</c:v>
                </c:pt>
                <c:pt idx="1">
                  <c:v>5 - 9 Years</c:v>
                </c:pt>
                <c:pt idx="2">
                  <c:v>10 -14 Years</c:v>
                </c:pt>
                <c:pt idx="3">
                  <c:v>15 - 19 Years</c:v>
                </c:pt>
                <c:pt idx="4">
                  <c:v>20 - 24 Years</c:v>
                </c:pt>
                <c:pt idx="5">
                  <c:v>25 - 29 Years</c:v>
                </c:pt>
                <c:pt idx="6">
                  <c:v>30 - 34 Years</c:v>
                </c:pt>
                <c:pt idx="7">
                  <c:v>35 39 Years</c:v>
                </c:pt>
                <c:pt idx="8">
                  <c:v>40 - 44 Years</c:v>
                </c:pt>
                <c:pt idx="9">
                  <c:v>45 -49 Years</c:v>
                </c:pt>
                <c:pt idx="10">
                  <c:v>50 - 54 Years</c:v>
                </c:pt>
                <c:pt idx="11">
                  <c:v>55 - 59 years</c:v>
                </c:pt>
                <c:pt idx="12">
                  <c:v>60 - 64 Years</c:v>
                </c:pt>
                <c:pt idx="13">
                  <c:v>65 - 69 Years</c:v>
                </c:pt>
                <c:pt idx="14">
                  <c:v>70 - 74 Years</c:v>
                </c:pt>
                <c:pt idx="15">
                  <c:v>75- 79 Years</c:v>
                </c:pt>
                <c:pt idx="16">
                  <c:v>80 - 84 Years</c:v>
                </c:pt>
                <c:pt idx="17">
                  <c:v>85 - 89 Years</c:v>
                </c:pt>
                <c:pt idx="18">
                  <c:v>90 - 94 Years</c:v>
                </c:pt>
                <c:pt idx="19">
                  <c:v>95 -99 Years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5.3268178164512552</c:v>
                </c:pt>
                <c:pt idx="1">
                  <c:v>4.5906324559500877</c:v>
                </c:pt>
                <c:pt idx="2">
                  <c:v>7.6769970782244794</c:v>
                </c:pt>
                <c:pt idx="3">
                  <c:v>17.25761384079513</c:v>
                </c:pt>
                <c:pt idx="4">
                  <c:v>48.399402886050751</c:v>
                </c:pt>
                <c:pt idx="5">
                  <c:v>89.318294907944932</c:v>
                </c:pt>
                <c:pt idx="6">
                  <c:v>99.97575819436824</c:v>
                </c:pt>
                <c:pt idx="7">
                  <c:v>100</c:v>
                </c:pt>
                <c:pt idx="8">
                  <c:v>95.700269211630967</c:v>
                </c:pt>
                <c:pt idx="9">
                  <c:v>97.555405284713629</c:v>
                </c:pt>
                <c:pt idx="10">
                  <c:v>85.50722788573178</c:v>
                </c:pt>
                <c:pt idx="11">
                  <c:v>73.231943044515603</c:v>
                </c:pt>
                <c:pt idx="12">
                  <c:v>56.511476581139874</c:v>
                </c:pt>
                <c:pt idx="13">
                  <c:v>43.211656480855353</c:v>
                </c:pt>
                <c:pt idx="14">
                  <c:v>31.039718284700868</c:v>
                </c:pt>
                <c:pt idx="15">
                  <c:v>21.29323653622874</c:v>
                </c:pt>
                <c:pt idx="16">
                  <c:v>13.324061905916276</c:v>
                </c:pt>
                <c:pt idx="17">
                  <c:v>6.7124283909820486</c:v>
                </c:pt>
                <c:pt idx="18">
                  <c:v>2.3731451828980439</c:v>
                </c:pt>
                <c:pt idx="19">
                  <c:v>0.68132232670298687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3544-8D89-8F4696BD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676464"/>
        <c:axId val="828542688"/>
      </c:barChart>
      <c:catAx>
        <c:axId val="8776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2688"/>
        <c:crosses val="autoZero"/>
        <c:auto val="1"/>
        <c:lblAlgn val="ctr"/>
        <c:lblOffset val="100"/>
        <c:noMultiLvlLbl val="0"/>
      </c:catAx>
      <c:valAx>
        <c:axId val="828542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72570</xdr:colOff>
      <xdr:row>22</xdr:row>
      <xdr:rowOff>151103</xdr:rowOff>
    </xdr:from>
    <xdr:to>
      <xdr:col>6</xdr:col>
      <xdr:colOff>682624</xdr:colOff>
      <xdr:row>35</xdr:row>
      <xdr:rowOff>198793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BA2EA-F948-CC4B-B6B3-87800D085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408D-3C13-E341-9A71-6DDB08D2FBDA}">
  <dimension ref="A1:G21"/>
  <sheetViews>
    <sheetView tabSelected="1" topLeftCell="A11" zoomScale="86" workbookViewId="0">
      <selection activeCell="G22" sqref="G22"/>
    </sheetView>
  </sheetViews>
  <sheetFormatPr baseColWidth="10" defaultRowHeight="16" x14ac:dyDescent="0.2"/>
  <cols>
    <col min="1" max="1" width="22.6640625" customWidth="1"/>
    <col min="5" max="5" width="22.664062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23</v>
      </c>
      <c r="E1" t="s">
        <v>2</v>
      </c>
      <c r="F1" t="s">
        <v>24</v>
      </c>
      <c r="G1" t="s">
        <v>25</v>
      </c>
    </row>
    <row r="2" spans="1:7" x14ac:dyDescent="0.2">
      <c r="A2" s="1" t="s">
        <v>3</v>
      </c>
      <c r="B2">
        <v>2244</v>
      </c>
      <c r="C2">
        <v>1931</v>
      </c>
      <c r="D2">
        <f>SUM(B2:C2)</f>
        <v>4175</v>
      </c>
      <c r="E2" s="1" t="s">
        <v>3</v>
      </c>
      <c r="F2">
        <f>D2*G9</f>
        <v>5.3268178164512552</v>
      </c>
    </row>
    <row r="3" spans="1:7" x14ac:dyDescent="0.2">
      <c r="A3" s="2" t="s">
        <v>4</v>
      </c>
      <c r="B3">
        <v>1871</v>
      </c>
      <c r="C3">
        <v>1727</v>
      </c>
      <c r="D3">
        <f t="shared" ref="D3:D21" si="0">SUM(B3:C3)</f>
        <v>3598</v>
      </c>
      <c r="E3" s="2" t="s">
        <v>4</v>
      </c>
      <c r="F3">
        <f>D3*G9</f>
        <v>4.5906324559500877</v>
      </c>
    </row>
    <row r="4" spans="1:7" x14ac:dyDescent="0.2">
      <c r="A4" s="1" t="s">
        <v>5</v>
      </c>
      <c r="B4">
        <v>3062</v>
      </c>
      <c r="C4">
        <v>2955</v>
      </c>
      <c r="D4">
        <f t="shared" si="0"/>
        <v>6017</v>
      </c>
      <c r="E4" s="1" t="s">
        <v>5</v>
      </c>
      <c r="F4">
        <f>D4*G9</f>
        <v>7.6769970782244794</v>
      </c>
    </row>
    <row r="5" spans="1:7" x14ac:dyDescent="0.2">
      <c r="A5" s="1" t="s">
        <v>6</v>
      </c>
      <c r="B5">
        <v>6430</v>
      </c>
      <c r="C5">
        <v>7096</v>
      </c>
      <c r="D5">
        <f t="shared" si="0"/>
        <v>13526</v>
      </c>
      <c r="E5" s="1" t="s">
        <v>6</v>
      </c>
      <c r="F5">
        <f>D5*G9</f>
        <v>17.25761384079513</v>
      </c>
    </row>
    <row r="6" spans="1:7" x14ac:dyDescent="0.2">
      <c r="A6" s="1" t="s">
        <v>7</v>
      </c>
      <c r="B6">
        <v>18127</v>
      </c>
      <c r="C6">
        <v>19807</v>
      </c>
      <c r="D6">
        <f t="shared" si="0"/>
        <v>37934</v>
      </c>
      <c r="E6" s="1" t="s">
        <v>7</v>
      </c>
      <c r="F6">
        <f>D6*G9</f>
        <v>48.399402886050751</v>
      </c>
    </row>
    <row r="7" spans="1:7" x14ac:dyDescent="0.2">
      <c r="A7" s="1" t="s">
        <v>8</v>
      </c>
      <c r="B7">
        <v>34181</v>
      </c>
      <c r="C7">
        <v>35824</v>
      </c>
      <c r="D7">
        <f t="shared" si="0"/>
        <v>70005</v>
      </c>
      <c r="E7" s="1" t="s">
        <v>8</v>
      </c>
      <c r="F7">
        <f>D7*G9</f>
        <v>89.318294907944932</v>
      </c>
    </row>
    <row r="8" spans="1:7" x14ac:dyDescent="0.2">
      <c r="A8" s="1" t="s">
        <v>9</v>
      </c>
      <c r="B8">
        <v>39493</v>
      </c>
      <c r="C8">
        <v>38865</v>
      </c>
      <c r="D8">
        <f t="shared" si="0"/>
        <v>78358</v>
      </c>
      <c r="E8" s="1" t="s">
        <v>9</v>
      </c>
      <c r="F8">
        <f>D8*G9</f>
        <v>99.97575819436824</v>
      </c>
    </row>
    <row r="9" spans="1:7" x14ac:dyDescent="0.2">
      <c r="A9" s="1" t="s">
        <v>10</v>
      </c>
      <c r="B9">
        <v>40499</v>
      </c>
      <c r="C9">
        <v>37878</v>
      </c>
      <c r="D9">
        <f t="shared" si="0"/>
        <v>78377</v>
      </c>
      <c r="E9" s="1" t="s">
        <v>10</v>
      </c>
      <c r="F9">
        <f>D9*G9</f>
        <v>100</v>
      </c>
      <c r="G9">
        <f>100/D9</f>
        <v>1.2758845069344323E-3</v>
      </c>
    </row>
    <row r="10" spans="1:7" x14ac:dyDescent="0.2">
      <c r="A10" s="1" t="s">
        <v>11</v>
      </c>
      <c r="B10">
        <v>38981</v>
      </c>
      <c r="C10">
        <v>36026</v>
      </c>
      <c r="D10">
        <f t="shared" si="0"/>
        <v>75007</v>
      </c>
      <c r="E10" s="1" t="s">
        <v>11</v>
      </c>
      <c r="F10">
        <f>D10*G9</f>
        <v>95.700269211630967</v>
      </c>
    </row>
    <row r="11" spans="1:7" x14ac:dyDescent="0.2">
      <c r="A11" s="1" t="s">
        <v>12</v>
      </c>
      <c r="B11">
        <v>39663</v>
      </c>
      <c r="C11">
        <v>36798</v>
      </c>
      <c r="D11">
        <f>SUM(B11:C11)</f>
        <v>76461</v>
      </c>
      <c r="E11" s="1" t="s">
        <v>12</v>
      </c>
      <c r="F11">
        <f>D11*G9</f>
        <v>97.555405284713629</v>
      </c>
    </row>
    <row r="12" spans="1:7" x14ac:dyDescent="0.2">
      <c r="A12" s="1" t="s">
        <v>13</v>
      </c>
      <c r="B12">
        <v>35259</v>
      </c>
      <c r="C12">
        <v>31759</v>
      </c>
      <c r="D12">
        <f t="shared" si="0"/>
        <v>67018</v>
      </c>
      <c r="E12" s="1" t="s">
        <v>13</v>
      </c>
      <c r="F12">
        <f>D12*G9</f>
        <v>85.50722788573178</v>
      </c>
    </row>
    <row r="13" spans="1:7" x14ac:dyDescent="0.2">
      <c r="A13" s="1" t="s">
        <v>14</v>
      </c>
      <c r="B13">
        <v>31012</v>
      </c>
      <c r="C13">
        <v>26385</v>
      </c>
      <c r="D13">
        <f t="shared" si="0"/>
        <v>57397</v>
      </c>
      <c r="E13" s="1" t="s">
        <v>14</v>
      </c>
      <c r="F13">
        <f>D13*G9</f>
        <v>73.231943044515603</v>
      </c>
    </row>
    <row r="14" spans="1:7" x14ac:dyDescent="0.2">
      <c r="A14" s="1" t="s">
        <v>15</v>
      </c>
      <c r="B14">
        <v>24127</v>
      </c>
      <c r="C14">
        <v>20165</v>
      </c>
      <c r="D14">
        <f t="shared" si="0"/>
        <v>44292</v>
      </c>
      <c r="E14" s="1" t="s">
        <v>15</v>
      </c>
      <c r="F14">
        <f>D14*G9</f>
        <v>56.511476581139874</v>
      </c>
    </row>
    <row r="15" spans="1:7" x14ac:dyDescent="0.2">
      <c r="A15" s="1" t="s">
        <v>16</v>
      </c>
      <c r="B15">
        <v>18903</v>
      </c>
      <c r="C15">
        <v>14965</v>
      </c>
      <c r="D15">
        <f t="shared" si="0"/>
        <v>33868</v>
      </c>
      <c r="E15" s="1" t="s">
        <v>16</v>
      </c>
      <c r="F15">
        <f>D15*G9</f>
        <v>43.211656480855353</v>
      </c>
    </row>
    <row r="16" spans="1:7" x14ac:dyDescent="0.2">
      <c r="A16" s="1" t="s">
        <v>17</v>
      </c>
      <c r="B16">
        <v>13775</v>
      </c>
      <c r="C16">
        <v>10553</v>
      </c>
      <c r="D16">
        <f t="shared" si="0"/>
        <v>24328</v>
      </c>
      <c r="E16" s="1" t="s">
        <v>17</v>
      </c>
      <c r="F16">
        <f>D16*G9</f>
        <v>31.039718284700868</v>
      </c>
    </row>
    <row r="17" spans="1:6" x14ac:dyDescent="0.2">
      <c r="A17" s="1" t="s">
        <v>18</v>
      </c>
      <c r="B17">
        <v>9429</v>
      </c>
      <c r="C17">
        <v>7260</v>
      </c>
      <c r="D17">
        <f t="shared" si="0"/>
        <v>16689</v>
      </c>
      <c r="E17" s="1" t="s">
        <v>18</v>
      </c>
      <c r="F17">
        <f>D17*G9</f>
        <v>21.29323653622874</v>
      </c>
    </row>
    <row r="18" spans="1:6" x14ac:dyDescent="0.2">
      <c r="A18" s="1" t="s">
        <v>19</v>
      </c>
      <c r="B18">
        <v>5855</v>
      </c>
      <c r="C18">
        <v>4588</v>
      </c>
      <c r="D18">
        <f>SUM(B18:C18)</f>
        <v>10443</v>
      </c>
      <c r="E18" s="1" t="s">
        <v>19</v>
      </c>
      <c r="F18">
        <f>D18*G9</f>
        <v>13.324061905916276</v>
      </c>
    </row>
    <row r="19" spans="1:6" x14ac:dyDescent="0.2">
      <c r="A19" s="1" t="s">
        <v>20</v>
      </c>
      <c r="B19">
        <v>2890</v>
      </c>
      <c r="C19">
        <v>2371</v>
      </c>
      <c r="D19">
        <f t="shared" si="0"/>
        <v>5261</v>
      </c>
      <c r="E19" s="1" t="s">
        <v>20</v>
      </c>
      <c r="F19">
        <f>D19*G9</f>
        <v>6.7124283909820486</v>
      </c>
    </row>
    <row r="20" spans="1:6" x14ac:dyDescent="0.2">
      <c r="A20" s="1" t="s">
        <v>21</v>
      </c>
      <c r="B20">
        <v>952</v>
      </c>
      <c r="C20">
        <v>908</v>
      </c>
      <c r="D20">
        <f t="shared" si="0"/>
        <v>1860</v>
      </c>
      <c r="E20" s="1" t="s">
        <v>21</v>
      </c>
      <c r="F20">
        <f>D20*G9</f>
        <v>2.3731451828980439</v>
      </c>
    </row>
    <row r="21" spans="1:6" x14ac:dyDescent="0.2">
      <c r="A21" s="1" t="s">
        <v>22</v>
      </c>
      <c r="B21">
        <v>263</v>
      </c>
      <c r="C21">
        <v>271</v>
      </c>
      <c r="D21">
        <f t="shared" si="0"/>
        <v>534</v>
      </c>
      <c r="E21" s="1" t="s">
        <v>22</v>
      </c>
      <c r="F21">
        <f>D21*G9</f>
        <v>0.68132232670298687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Y Zhou</cp:lastModifiedBy>
  <dcterms:created xsi:type="dcterms:W3CDTF">2020-09-24T03:46:52Z</dcterms:created>
  <dcterms:modified xsi:type="dcterms:W3CDTF">2020-09-24T05:31:27Z</dcterms:modified>
</cp:coreProperties>
</file>