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595" activeTab="1"/>
  </bookViews>
  <sheets>
    <sheet name="Sheet1" sheetId="1" r:id="rId1"/>
    <sheet name="Sheet2" sheetId="2" r:id="rId2"/>
    <sheet name="Sheet3" sheetId="3" r:id="rId3"/>
  </sheets>
  <definedNames>
    <definedName name="product">Sheet1!$A$2:$F$12</definedName>
    <definedName name="products">Sheet1!$B$2:$F$12</definedName>
  </definedNames>
  <calcPr calcId="152511"/>
</workbook>
</file>

<file path=xl/calcChain.xml><?xml version="1.0" encoding="utf-8"?>
<calcChain xmlns="http://schemas.openxmlformats.org/spreadsheetml/2006/main">
  <c r="K6" i="1" l="1"/>
  <c r="D4" i="3" l="1"/>
  <c r="D3" i="3"/>
  <c r="H4" i="2"/>
  <c r="H5" i="2"/>
  <c r="H6" i="2"/>
  <c r="H7" i="2"/>
  <c r="C7" i="2"/>
  <c r="H3" i="2"/>
  <c r="F4" i="1" l="1"/>
  <c r="F5" i="1"/>
  <c r="F7" i="1"/>
  <c r="F8" i="1"/>
  <c r="F9" i="1"/>
  <c r="F10" i="1"/>
  <c r="F11" i="1"/>
  <c r="F12" i="1"/>
  <c r="E4" i="1"/>
  <c r="E5" i="1"/>
  <c r="E6" i="1"/>
  <c r="F6" i="1" s="1"/>
  <c r="C5" i="2" s="1"/>
  <c r="C4" i="3" s="1"/>
  <c r="E4" i="3" s="1"/>
  <c r="E7" i="1"/>
  <c r="E8" i="1"/>
  <c r="E9" i="1"/>
  <c r="E10" i="1"/>
  <c r="E11" i="1"/>
  <c r="E12" i="1"/>
  <c r="E3" i="1"/>
  <c r="F3" i="1" s="1"/>
  <c r="C6" i="2" l="1"/>
  <c r="C3" i="2"/>
  <c r="C4" i="2"/>
  <c r="C3" i="3" l="1"/>
  <c r="E3" i="3" s="1"/>
</calcChain>
</file>

<file path=xl/sharedStrings.xml><?xml version="1.0" encoding="utf-8"?>
<sst xmlns="http://schemas.openxmlformats.org/spreadsheetml/2006/main" count="41" uniqueCount="30">
  <si>
    <t>Manufacture</t>
  </si>
  <si>
    <t>P_Id</t>
  </si>
  <si>
    <t>Stching</t>
  </si>
  <si>
    <t>Total Cost</t>
  </si>
  <si>
    <t>Rent</t>
  </si>
  <si>
    <t>Rent List</t>
  </si>
  <si>
    <t>No</t>
  </si>
  <si>
    <t>P_name</t>
  </si>
  <si>
    <t>Total Rent</t>
  </si>
  <si>
    <t>Deposit</t>
  </si>
  <si>
    <t>Outdate</t>
  </si>
  <si>
    <t>InData</t>
  </si>
  <si>
    <t>Return Deposite</t>
  </si>
  <si>
    <t>Total Rent Price</t>
  </si>
  <si>
    <t>Profit/Loss</t>
  </si>
  <si>
    <t xml:space="preserve">Total Rent </t>
  </si>
  <si>
    <t>Product Name</t>
  </si>
  <si>
    <t>Blazer</t>
  </si>
  <si>
    <t>Indo Westem</t>
  </si>
  <si>
    <t>Jodhpuri</t>
  </si>
  <si>
    <t>Khuta Set</t>
  </si>
  <si>
    <t>Jacket</t>
  </si>
  <si>
    <t>Safas</t>
  </si>
  <si>
    <t>Stole</t>
  </si>
  <si>
    <t>Suits</t>
  </si>
  <si>
    <t>Trousers</t>
  </si>
  <si>
    <t>Sherwani</t>
  </si>
  <si>
    <t>Row Mater</t>
  </si>
  <si>
    <t>P/T</t>
  </si>
  <si>
    <t>data -&gt; data validation -&gt;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</si>
</sst>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Sheet3!$A$3:$B$3</c:f>
              <c:strCache>
                <c:ptCount val="2"/>
                <c:pt idx="0">
                  <c:v>1</c:v>
                </c:pt>
                <c:pt idx="1">
                  <c:v>Jodhpuri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Sheet3!$C$2:$E$2</c:f>
              <c:strCache>
                <c:ptCount val="3"/>
                <c:pt idx="0">
                  <c:v>Total Cost</c:v>
                </c:pt>
                <c:pt idx="1">
                  <c:v>Total Rent </c:v>
                </c:pt>
                <c:pt idx="2">
                  <c:v>P/T</c:v>
                </c:pt>
              </c:strCache>
            </c:strRef>
          </c:cat>
          <c:val>
            <c:numRef>
              <c:f>Sheet3!$C$3:$E$3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Sheet3!$A$4:$B$4</c:f>
              <c:strCache>
                <c:ptCount val="2"/>
                <c:pt idx="0">
                  <c:v>2</c:v>
                </c:pt>
                <c:pt idx="1">
                  <c:v>Sherwani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Sheet3!$C$2:$E$2</c:f>
              <c:strCache>
                <c:ptCount val="3"/>
                <c:pt idx="0">
                  <c:v>Total Cost</c:v>
                </c:pt>
                <c:pt idx="1">
                  <c:v>Total Rent </c:v>
                </c:pt>
                <c:pt idx="2">
                  <c:v>P/T</c:v>
                </c:pt>
              </c:strCache>
            </c:strRef>
          </c:cat>
          <c:val>
            <c:numRef>
              <c:f>Sheet3!$C$4:$E$4</c:f>
              <c:numCache>
                <c:formatCode>General</c:formatCode>
                <c:ptCount val="3"/>
                <c:pt idx="0">
                  <c:v>2700</c:v>
                </c:pt>
                <c:pt idx="1">
                  <c:v>5000</c:v>
                </c:pt>
                <c:pt idx="2">
                  <c:v>2300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270704"/>
        <c:axId val="158023952"/>
      </c:barChart>
      <c:catAx>
        <c:axId val="32527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23952"/>
        <c:crosses val="autoZero"/>
        <c:auto val="1"/>
        <c:lblAlgn val="ctr"/>
        <c:lblOffset val="100"/>
        <c:noMultiLvlLbl val="0"/>
      </c:catAx>
      <c:valAx>
        <c:axId val="1580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27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15039</xdr:colOff>
      <xdr:row>7</xdr:row>
      <xdr:rowOff>5013</xdr:rowOff>
    </xdr:from>
    <xdr:to>
      <xdr:col>8</xdr:col>
      <xdr:colOff>596566</xdr:colOff>
      <xdr:row>18</xdr:row>
      <xdr:rowOff>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selection activeCell="B2" sqref="B2:B7"/>
    </sheetView>
  </sheetViews>
  <sheetFormatPr defaultRowHeight="15" x14ac:dyDescent="0.25"/>
  <cols>
    <col min="1" max="1" width="7.42578125" bestFit="1" customWidth="1"/>
    <col min="2" max="2" width="23.140625" customWidth="1"/>
    <col min="3" max="3" width="17" bestFit="1" customWidth="1"/>
    <col min="4" max="4" width="11.5703125" customWidth="1"/>
    <col min="5" max="5" width="15.5703125" bestFit="1" customWidth="1"/>
    <col min="6" max="6" width="10.140625" bestFit="1" customWidth="1"/>
    <col min="9" max="9" width="9.42578125" customWidth="1"/>
  </cols>
  <sheetData>
    <row r="1" spans="1:11" ht="23.25" x14ac:dyDescent="0.25">
      <c r="A1" s="8" t="s">
        <v>0</v>
      </c>
      <c r="B1" s="9"/>
      <c r="C1" s="9"/>
      <c r="D1" s="9"/>
      <c r="E1" s="9"/>
      <c r="F1" s="10"/>
    </row>
    <row r="2" spans="1:11" ht="23.25" x14ac:dyDescent="0.25">
      <c r="A2" s="1" t="s">
        <v>1</v>
      </c>
      <c r="B2" s="2" t="s">
        <v>16</v>
      </c>
      <c r="C2" s="2" t="s">
        <v>27</v>
      </c>
      <c r="D2" s="2" t="s">
        <v>2</v>
      </c>
      <c r="E2" s="2" t="s">
        <v>3</v>
      </c>
      <c r="F2" s="3" t="s">
        <v>4</v>
      </c>
      <c r="I2" s="2" t="s">
        <v>17</v>
      </c>
    </row>
    <row r="3" spans="1:11" ht="23.25" x14ac:dyDescent="0.25">
      <c r="A3" s="1">
        <v>1</v>
      </c>
      <c r="B3" s="2" t="s">
        <v>17</v>
      </c>
      <c r="C3" s="2">
        <v>5000</v>
      </c>
      <c r="D3" s="2">
        <v>2000</v>
      </c>
      <c r="E3" s="2">
        <f>SUM(C3:D3)</f>
        <v>7000</v>
      </c>
      <c r="F3" s="3">
        <f>SUM(E3+1500)</f>
        <v>8500</v>
      </c>
    </row>
    <row r="4" spans="1:11" ht="23.25" x14ac:dyDescent="0.25">
      <c r="A4" s="1">
        <v>2</v>
      </c>
      <c r="B4" s="2" t="s">
        <v>20</v>
      </c>
      <c r="C4" s="2">
        <v>352</v>
      </c>
      <c r="D4" s="2">
        <v>3000</v>
      </c>
      <c r="E4" s="2">
        <f t="shared" ref="E4:E12" si="0">SUM(C4:D4)</f>
        <v>3352</v>
      </c>
      <c r="F4" s="3">
        <f t="shared" ref="F4:F12" si="1">SUM(E4+1500)</f>
        <v>4852</v>
      </c>
    </row>
    <row r="5" spans="1:11" ht="23.25" x14ac:dyDescent="0.25">
      <c r="A5" s="1">
        <v>3</v>
      </c>
      <c r="B5" s="2" t="s">
        <v>22</v>
      </c>
      <c r="C5" s="2">
        <v>360</v>
      </c>
      <c r="D5" s="2">
        <v>200</v>
      </c>
      <c r="E5" s="2">
        <f t="shared" si="0"/>
        <v>560</v>
      </c>
      <c r="F5" s="3">
        <f t="shared" si="1"/>
        <v>2060</v>
      </c>
    </row>
    <row r="6" spans="1:11" ht="23.25" x14ac:dyDescent="0.25">
      <c r="A6" s="1">
        <v>4</v>
      </c>
      <c r="B6" s="2" t="s">
        <v>26</v>
      </c>
      <c r="C6" s="2">
        <v>600</v>
      </c>
      <c r="D6" s="2">
        <v>600</v>
      </c>
      <c r="E6" s="2">
        <f t="shared" si="0"/>
        <v>1200</v>
      </c>
      <c r="F6" s="3">
        <f t="shared" si="1"/>
        <v>2700</v>
      </c>
      <c r="K6">
        <f>VLOOKUP(I2,products,2,FALSE)</f>
        <v>5000</v>
      </c>
    </row>
    <row r="7" spans="1:11" ht="23.25" x14ac:dyDescent="0.25">
      <c r="A7" s="1">
        <v>5</v>
      </c>
      <c r="B7" s="2" t="s">
        <v>21</v>
      </c>
      <c r="C7" s="2">
        <v>5001</v>
      </c>
      <c r="D7" s="2">
        <v>1000</v>
      </c>
      <c r="E7" s="2">
        <f t="shared" si="0"/>
        <v>6001</v>
      </c>
      <c r="F7" s="3">
        <f t="shared" si="1"/>
        <v>7501</v>
      </c>
    </row>
    <row r="8" spans="1:11" ht="23.25" x14ac:dyDescent="0.25">
      <c r="A8" s="1">
        <v>6</v>
      </c>
      <c r="B8" s="2" t="s">
        <v>25</v>
      </c>
      <c r="C8" s="2">
        <v>4500</v>
      </c>
      <c r="D8" s="2">
        <v>5000</v>
      </c>
      <c r="E8" s="2">
        <f t="shared" si="0"/>
        <v>9500</v>
      </c>
      <c r="F8" s="3">
        <f t="shared" si="1"/>
        <v>11000</v>
      </c>
    </row>
    <row r="9" spans="1:11" ht="23.25" x14ac:dyDescent="0.25">
      <c r="A9" s="1">
        <v>7</v>
      </c>
      <c r="B9" s="2" t="s">
        <v>18</v>
      </c>
      <c r="C9" s="2">
        <v>1200</v>
      </c>
      <c r="D9" s="2">
        <v>450</v>
      </c>
      <c r="E9" s="2">
        <f t="shared" si="0"/>
        <v>1650</v>
      </c>
      <c r="F9" s="3">
        <f t="shared" si="1"/>
        <v>3150</v>
      </c>
    </row>
    <row r="10" spans="1:11" ht="23.25" x14ac:dyDescent="0.25">
      <c r="A10" s="1">
        <v>8</v>
      </c>
      <c r="B10" s="2" t="s">
        <v>24</v>
      </c>
      <c r="C10" s="2">
        <v>8500</v>
      </c>
      <c r="D10" s="2">
        <v>850</v>
      </c>
      <c r="E10" s="2">
        <f t="shared" si="0"/>
        <v>9350</v>
      </c>
      <c r="F10" s="3">
        <f t="shared" si="1"/>
        <v>10850</v>
      </c>
    </row>
    <row r="11" spans="1:11" ht="23.25" x14ac:dyDescent="0.25">
      <c r="A11" s="1">
        <v>9</v>
      </c>
      <c r="B11" s="2" t="s">
        <v>23</v>
      </c>
      <c r="C11" s="2">
        <v>4500</v>
      </c>
      <c r="D11" s="2">
        <v>600</v>
      </c>
      <c r="E11" s="2">
        <f t="shared" si="0"/>
        <v>5100</v>
      </c>
      <c r="F11" s="3">
        <f t="shared" si="1"/>
        <v>6600</v>
      </c>
    </row>
    <row r="12" spans="1:11" ht="24" thickBot="1" x14ac:dyDescent="0.3">
      <c r="A12" s="4">
        <v>10</v>
      </c>
      <c r="B12" s="5" t="s">
        <v>19</v>
      </c>
      <c r="C12" s="5">
        <v>5000</v>
      </c>
      <c r="D12" s="5">
        <v>400</v>
      </c>
      <c r="E12" s="5">
        <f t="shared" si="0"/>
        <v>5400</v>
      </c>
      <c r="F12" s="6">
        <f t="shared" si="1"/>
        <v>6900</v>
      </c>
    </row>
  </sheetData>
  <mergeCells count="1">
    <mergeCell ref="A1:F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8.5703125" bestFit="1" customWidth="1"/>
    <col min="2" max="2" width="11.42578125" customWidth="1"/>
    <col min="3" max="3" width="15.42578125" customWidth="1"/>
    <col min="4" max="4" width="7.85546875" bestFit="1" customWidth="1"/>
    <col min="5" max="6" width="10.7109375" bestFit="1" customWidth="1"/>
    <col min="7" max="7" width="15.5703125" bestFit="1" customWidth="1"/>
    <col min="8" max="8" width="15" bestFit="1" customWidth="1"/>
  </cols>
  <sheetData>
    <row r="1" spans="1:8" x14ac:dyDescent="0.25">
      <c r="A1" s="11" t="s">
        <v>5</v>
      </c>
      <c r="B1" s="11"/>
      <c r="C1" s="11"/>
      <c r="D1" s="11"/>
      <c r="E1" s="11"/>
      <c r="F1" s="11"/>
      <c r="G1" s="11"/>
      <c r="H1" s="11"/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 t="s">
        <v>17</v>
      </c>
      <c r="C3">
        <f>SUMIF(Sheet1!B$3:B$12,Sheet2!B3,Sheet1!F$3:F$12)</f>
        <v>8500</v>
      </c>
      <c r="D3">
        <v>5000</v>
      </c>
      <c r="E3" s="7">
        <v>45559</v>
      </c>
      <c r="F3" s="7">
        <v>45561</v>
      </c>
      <c r="G3">
        <v>2000</v>
      </c>
      <c r="H3">
        <f>D3-G3</f>
        <v>3000</v>
      </c>
    </row>
    <row r="4" spans="1:8" x14ac:dyDescent="0.25">
      <c r="A4">
        <v>2</v>
      </c>
      <c r="B4" t="s">
        <v>17</v>
      </c>
      <c r="C4">
        <f>SUMIF(Sheet1!B$3:B$12,Sheet2!B4,Sheet1!F$3:F$12)</f>
        <v>8500</v>
      </c>
      <c r="D4">
        <v>6000</v>
      </c>
      <c r="E4" s="7">
        <v>45560</v>
      </c>
      <c r="F4" s="7">
        <v>45562</v>
      </c>
      <c r="G4">
        <v>1000</v>
      </c>
      <c r="H4">
        <f t="shared" ref="H4:H7" si="0">D4-G4</f>
        <v>5000</v>
      </c>
    </row>
    <row r="5" spans="1:8" x14ac:dyDescent="0.25">
      <c r="A5">
        <v>3</v>
      </c>
      <c r="B5" t="s">
        <v>26</v>
      </c>
      <c r="C5">
        <f>SUMIF(Sheet1!B$3:B$12,Sheet2!B5,Sheet1!F$3:F$12)</f>
        <v>2700</v>
      </c>
      <c r="D5">
        <v>8000</v>
      </c>
      <c r="E5" s="7">
        <v>45561</v>
      </c>
      <c r="F5" s="7">
        <v>45563</v>
      </c>
      <c r="G5">
        <v>3000</v>
      </c>
      <c r="H5">
        <f t="shared" si="0"/>
        <v>5000</v>
      </c>
    </row>
    <row r="6" spans="1:8" x14ac:dyDescent="0.25">
      <c r="A6">
        <v>4</v>
      </c>
      <c r="B6" t="s">
        <v>17</v>
      </c>
      <c r="C6">
        <f>SUMIF(Sheet1!B$3:B$12,Sheet2!B6,Sheet1!F$3:F$12)</f>
        <v>8500</v>
      </c>
      <c r="D6">
        <v>9000</v>
      </c>
      <c r="E6" s="7">
        <v>45562</v>
      </c>
      <c r="F6" s="7">
        <v>45563</v>
      </c>
      <c r="G6">
        <v>800</v>
      </c>
      <c r="H6">
        <f t="shared" si="0"/>
        <v>8200</v>
      </c>
    </row>
    <row r="7" spans="1:8" x14ac:dyDescent="0.25">
      <c r="A7">
        <v>5</v>
      </c>
      <c r="B7" t="s">
        <v>22</v>
      </c>
      <c r="C7">
        <f>SUMIF(Sheet1!B$3:B$12,Sheet2!B7,Sheet1!F$3:F$12)</f>
        <v>2060</v>
      </c>
      <c r="D7">
        <v>8002</v>
      </c>
      <c r="E7" s="7">
        <v>45564</v>
      </c>
      <c r="F7" s="7">
        <v>45563</v>
      </c>
      <c r="G7">
        <v>700</v>
      </c>
      <c r="H7">
        <f t="shared" si="0"/>
        <v>7302</v>
      </c>
    </row>
    <row r="10" spans="1:8" x14ac:dyDescent="0.25">
      <c r="B10" t="s">
        <v>29</v>
      </c>
    </row>
  </sheetData>
  <dataConsolidate/>
  <mergeCells count="1">
    <mergeCell ref="A1:H1"/>
  </mergeCells>
  <dataValidations count="1">
    <dataValidation type="list" allowBlank="1" showInputMessage="1" showErrorMessage="1" sqref="B2">
      <formula1>$B$3:$B$12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Sheet1!$B$3:$B$12</xm:f>
          </x14:formula1>
          <xm:sqref>B3:B7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90" zoomScaleNormal="190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8.140625" bestFit="1" customWidth="1"/>
    <col min="3" max="3" width="9.7109375" bestFit="1" customWidth="1"/>
    <col min="4" max="4" width="10.42578125" bestFit="1" customWidth="1"/>
    <col min="5" max="5" width="8" customWidth="1"/>
  </cols>
  <sheetData>
    <row r="1" spans="1:5" x14ac:dyDescent="0.25">
      <c r="A1" s="12" t="s">
        <v>14</v>
      </c>
      <c r="B1" s="12"/>
      <c r="C1" s="12"/>
      <c r="D1" s="12"/>
      <c r="E1" s="12"/>
    </row>
    <row r="2" spans="1:5" x14ac:dyDescent="0.25">
      <c r="A2" t="s">
        <v>6</v>
      </c>
      <c r="B2" t="s">
        <v>7</v>
      </c>
      <c r="C2" t="s">
        <v>3</v>
      </c>
      <c r="D2" t="s">
        <v>15</v>
      </c>
      <c r="E2" t="s">
        <v>28</v>
      </c>
    </row>
    <row r="3" spans="1:5" x14ac:dyDescent="0.25">
      <c r="A3">
        <v>1</v>
      </c>
      <c r="B3" t="s">
        <v>19</v>
      </c>
      <c r="C3">
        <f>SUMIF(Sheet2!B$3:B$7,Sheet3!B3,Sheet2!C$3:C$7)</f>
        <v>0</v>
      </c>
      <c r="D3">
        <f>SUMIF(Sheet2!B$3:B$7,Sheet3!B3,Sheet2!H$3:H$7)</f>
        <v>0</v>
      </c>
      <c r="E3">
        <f>D3-C3</f>
        <v>0</v>
      </c>
    </row>
    <row r="4" spans="1:5" x14ac:dyDescent="0.25">
      <c r="A4">
        <v>2</v>
      </c>
      <c r="B4" t="s">
        <v>26</v>
      </c>
      <c r="C4">
        <f>SUMIF(Sheet2!B$3:B$7,Sheet3!B4,Sheet2!C$3:C$7)</f>
        <v>2700</v>
      </c>
      <c r="D4">
        <f>SUMIF(Sheet2!B$3:B$7,Sheet3!B4,Sheet2!H$3:H$7)</f>
        <v>5000</v>
      </c>
      <c r="E4">
        <f>D4-C4</f>
        <v>2300</v>
      </c>
    </row>
  </sheetData>
  <mergeCells count="1">
    <mergeCell ref="A1:E1"/>
  </mergeCells>
  <conditionalFormatting sqref="E3:E4">
    <cfRule type="cellIs" dxfId="0" priority="1" operator="lessThan">
      <formula>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Sheet1!$B$3:$B$12</xm:f>
          </x14:formula1>
          <xm:sqref>B3:B4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product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2025-01-31T08:38:41Z</dcterms:modified>
</cp:coreProperties>
</file>