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AquestLlibreDeTreball"/>
  <mc:AlternateContent xmlns:mc="http://schemas.openxmlformats.org/markup-compatibility/2006">
    <mc:Choice Requires="x15">
      <x15ac:absPath xmlns:x15ac="http://schemas.microsoft.com/office/spreadsheetml/2010/11/ac" url="E:\Google Drive\1 - Classes\0 - Classes 2020-21\7 - TFGs\1 - CITM\0 - 2020-21\"/>
    </mc:Choice>
  </mc:AlternateContent>
  <bookViews>
    <workbookView xWindow="0" yWindow="0" windowWidth="28800" windowHeight="12435"/>
  </bookViews>
  <sheets>
    <sheet name="Català" sheetId="1" r:id="rId1"/>
    <sheet name="Castellano" sheetId="4" r:id="rId2"/>
    <sheet name="English" sheetId="5"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2" i="5" l="1"/>
  <c r="H45" i="5"/>
  <c r="H36" i="5"/>
  <c r="H27" i="5"/>
  <c r="H18" i="5"/>
  <c r="H58" i="5" l="1"/>
  <c r="H52" i="4" l="1"/>
  <c r="H45" i="4"/>
  <c r="H36" i="4"/>
  <c r="H27" i="4"/>
  <c r="H18" i="4"/>
  <c r="H58" i="4" l="1"/>
  <c r="H52" i="1"/>
  <c r="H45" i="1"/>
  <c r="H36" i="1"/>
  <c r="H27" i="1"/>
  <c r="H18" i="1"/>
  <c r="H58" i="1" l="1"/>
</calcChain>
</file>

<file path=xl/sharedStrings.xml><?xml version="1.0" encoding="utf-8"?>
<sst xmlns="http://schemas.openxmlformats.org/spreadsheetml/2006/main" count="421" uniqueCount="308">
  <si>
    <t>Quin és el problema que cal resoldre?</t>
  </si>
  <si>
    <t>Està el problema ja resolt i cal utilitzar/adaptar una solució existent o cal dissenyar-ne una nova?</t>
  </si>
  <si>
    <t xml:space="preserve">Està fitat l'abast del projecte? </t>
  </si>
  <si>
    <t>A qui va dirigit el producte?</t>
  </si>
  <si>
    <t>Qui l'utilitzarà?</t>
  </si>
  <si>
    <t>Qui es beneficiarà del resultat del treball?</t>
  </si>
  <si>
    <t>Existeix una planificació temporal preliminar del projecte?</t>
  </si>
  <si>
    <t>Existeix una anàlisi inicial dels costos (esforços i recursos) de realització del projecte?</t>
  </si>
  <si>
    <t>Existeix una estimació de les limitacions i/o riscos del TFG?</t>
  </si>
  <si>
    <t>Quines eines s'utilitzaran per al seguiment del projecte?</t>
  </si>
  <si>
    <t xml:space="preserve">Es descriu la metodologia de treball a seguir? </t>
  </si>
  <si>
    <t xml:space="preserve"> Es descriu el mètode de validació dels resultats obtinguts?</t>
  </si>
  <si>
    <t>No estan especificats a qui va dirigit el producte</t>
  </si>
  <si>
    <t xml:space="preserve">No estan especificats qui ho farà servir </t>
  </si>
  <si>
    <t>No estan especificats qui se beneficiarà del resultat del treball</t>
  </si>
  <si>
    <t>Quins són els objectius del TFG? Estan especificats clarament i suficientment per ser un TFG</t>
  </si>
  <si>
    <t>Els objectius del TFG no estan especificats en el  treball  o no son suficientment clarós, no te entitat suficient per ser un TFG</t>
  </si>
  <si>
    <t>Els objectius del treball estan especificats clarament i suficientment?, i són tals que el projecte té entitat suficient per ser un TFG.</t>
  </si>
  <si>
    <t xml:space="preserve"> L'abast del projecte i els possibles obstacles estan suficientment definits.</t>
  </si>
  <si>
    <t xml:space="preserve"> L'alumne ha estudiat si el problema ja està resolt i s'ha d'adaptar una solució existent o si se n'ha de dissenyar una de nova.</t>
  </si>
  <si>
    <t xml:space="preserve"> Els actors implicats, a qui va dirigit el producte,  estan especificats clarament i suficientment.</t>
  </si>
  <si>
    <t xml:space="preserve"> Els actors implicats,  qui ho farà servir, estan especificats clarament i suficientment.</t>
  </si>
  <si>
    <t xml:space="preserve"> Els actors implicats, qui es beneficiarà dels seus resultats, estan especificats clarament i suficientment.</t>
  </si>
  <si>
    <t>Els objectius del treball estan especificats clarament i perfectament, i són tals que el projecte té entitat més que suficient per ser un TFG.</t>
  </si>
  <si>
    <t xml:space="preserve"> L'abast del projecte i els possibles obstacles estan molt ben definits.</t>
  </si>
  <si>
    <t>Els actors implicats, a qui va dirigit el producte estan especificats clarament i perfectament.</t>
  </si>
  <si>
    <t xml:space="preserve"> Els actors implicats,  qui ho farà servir, estan especificats clarament i perfectament.</t>
  </si>
  <si>
    <t xml:space="preserve"> Els actors implicats,  qui es beneficiarà dels seus resultats, estan especificats clarament i perfectament.</t>
  </si>
  <si>
    <t>L'alumne ha estudiat en profunditat si el problema ja està resolt i s'ha d’adaptar una solució existent (així com les possibles solucions existents) o si se n'ha de dissenyar una de nova.</t>
  </si>
  <si>
    <t>L'estudiant no ha fet una planificació temporal preliminar del TFG, o la ha fet de manera incorrecta.</t>
  </si>
  <si>
    <t>L'estudiant no ha fet una estimació de les limitacions i dels riscos del TFG, o la ha fet de manera incorrecta.</t>
  </si>
  <si>
    <t>L'estudiant no ha fet un anàlisi inicial dels costos de realització del TFG (esforços i recursos) o les ha fet de manera incorrecta.</t>
  </si>
  <si>
    <t>L'estudiant ha fet una planificació temporal inicial del TFG,  amb menys qualitat de l'esperada, o poc convincent.</t>
  </si>
  <si>
    <t>L'estudiant ha fet una  una anàlisi inicial dels costos de realització del TFG (esforços i recursos)  amb menys qualitat de l'esperada, o poc convincents.</t>
  </si>
  <si>
    <t>L'estudiant ha fet una estimació de les limitacions i dels riscos del TFG amb menys qualitat de l'esperada, o poc convincents.</t>
  </si>
  <si>
    <t>No hi ha cap descripció dels mètodes de treball</t>
  </si>
  <si>
    <t>No hi ha cap descripció de les eines de seguiment</t>
  </si>
  <si>
    <t>No hi ha cap descripció del mètode de validació.</t>
  </si>
  <si>
    <t>Descriu parcialment els mètodes de treball o les eines de seguiment, però no aborda el mètode de validació.</t>
  </si>
  <si>
    <t xml:space="preserve">Descriu parcialment els mètodes de treball </t>
  </si>
  <si>
    <t>Descriu parcialment  les eines de seguiment</t>
  </si>
  <si>
    <t>Existeix un estat de l'art d'acord al problema que es vol resoldre</t>
  </si>
  <si>
    <t>L'alumne ha redactat  de forma gens entenedora i no enfocat a una audiència sense coneixements previs.</t>
  </si>
  <si>
    <t xml:space="preserve">L'alumne ha redactat la memòria de forma entenedora només per a una audiència ja versada en el tema, o usa un llenguatge no gaire precís o gramaticalment dubtós. </t>
  </si>
  <si>
    <t xml:space="preserve">L'alumne ha redactat la memòria de forma molt entenedora per a una audiència general, usant un llenguatge precís i gramaticalment correcte. </t>
  </si>
  <si>
    <t xml:space="preserve">L'alumne ha redactat la memòria de forma molt entenedora, tant per a una audiència general com per a una audiència versada, usant un llenguatge precís i didàctic. </t>
  </si>
  <si>
    <t xml:space="preserve">La documentació està escrita amb claredat, adreçada a una audiència sense coneixement previ del projecte?,  </t>
  </si>
  <si>
    <t>L'alumne ha redactat  usant un llenguatge molt poc concret i ambigu; sovint gramaticalment incorrecte. El text conté moltes faltes ortogràfiques o sintàctiques, o errors tipogràfics</t>
  </si>
  <si>
    <t>No ha definit tots els conceptes i acrònims que usa. El text conté faltes ortogràfiques o sintàctiques, o errors tipogràfics.</t>
  </si>
  <si>
    <t>Ha definit correctament tots els conceptes i acrònims que usa. El text està lliure de faltes ortogràfiques o sintàctiques, i d'errors tipogràfics.</t>
  </si>
  <si>
    <t>Ha definit tots els conceptes i acrònims que usa de manera separada (glossaris, etc.) Ha usat un llenguatge formal quan calia. El text està lliure de faltes ortogràfiques o sintàctiques, i d'errors tipogràfics.</t>
  </si>
  <si>
    <t>és correcta ortogràficament, sintàcticament i semànticament, es fan servir expressions precises? Es defineixen els nous conceptes quan cal?</t>
  </si>
  <si>
    <t>Existeix fonts de recerca fiables dins del estat de l'art?</t>
  </si>
  <si>
    <t>Existeix una explicació en què es diferencia el resultat esperat del projecte amb l’estat de l’art actual?</t>
  </si>
  <si>
    <t>Rúbrica 1</t>
  </si>
  <si>
    <t>L'estudiant ha fet una planificació temporal inicial del TFG correcte.</t>
  </si>
  <si>
    <t>L'estudiant ha fet  una anàlisi inicial dels costos de realització del TFG (esforços i recursos) correctes.</t>
  </si>
  <si>
    <t>L'estudiant ha fet una estimació de les limitacions i dels riscos correctes.</t>
  </si>
  <si>
    <t>No esta especificat el estat de l'art o lo que està,  no se ajusta al TFG</t>
  </si>
  <si>
    <t>L'estat de l'art està especificat però no suficientment</t>
  </si>
  <si>
    <t>Les fonts consultades no són fiables,exemple  blocs, wikipedia, etc.</t>
  </si>
  <si>
    <t>No especifica la diferència entre l'estat de l'art actual amb el que espera del seu  TFG</t>
  </si>
  <si>
    <t>Especifica la diferència entre l'estat de l'art actual amb el que s'espera del seu TFG,però amb mancances</t>
  </si>
  <si>
    <t>L'estat de l'art està especificat correctament</t>
  </si>
  <si>
    <t>Hi ha fonts consultades però no utilitzades en l'estat de l'art</t>
  </si>
  <si>
    <t>Hi ha fonts consultades i utilitzades correctament dins de l'estat de l'art</t>
  </si>
  <si>
    <t>Especifica la diferència entre l'estat de l'art actual amb el que s'espera en el TFG de manera correcta</t>
  </si>
  <si>
    <t>L'estat de l'art està especificat clarament i perfectament</t>
  </si>
  <si>
    <t>Hi ha fonts consultades i utilitzades perfectament dins de l'estat de l'art</t>
  </si>
  <si>
    <t>Especifica la diferència entre l'estat de l'art actual amb el que s'espera en el TFG oerfectamente a més de fer aportacions</t>
  </si>
  <si>
    <t xml:space="preserve">Descriu bé els mètodes de treball </t>
  </si>
  <si>
    <t>Descriu bé  les eines de seguiment</t>
  </si>
  <si>
    <t>Descriu perfectament els mètodes de treball</t>
  </si>
  <si>
    <t>Descriu perfectament  les eines de seguiment</t>
  </si>
  <si>
    <t>Descriu perfectament el mètode de validació</t>
  </si>
  <si>
    <t>Descriu bé els mètodes i les eines, però descriu de manera insuficient el mètode de validació.</t>
  </si>
  <si>
    <t>L'estudiant ha fet una planificació temporalde forma precisa i per iniciativa de l'estudiant.</t>
  </si>
  <si>
    <t>L'estudiant ha fet  una anàlisi inicial dels costos de realització del TFG ,esforços i recursos, seguint les pautes que se li han donat en les sessions del  TFG, a més s'ha documentat per a proporcionar una anàlisis de forma precisa.</t>
  </si>
  <si>
    <t>L'estudiant ha fet una estimació de les limitacions i dels riscos de forma precisa.</t>
  </si>
  <si>
    <t>Descripció del 
problema 20%</t>
  </si>
  <si>
    <t>Estat de l'art 35%</t>
  </si>
  <si>
    <t>Planificació 15%</t>
  </si>
  <si>
    <t>Assolit amb excel·lència
 (9-10)</t>
  </si>
  <si>
    <t>Assolit correctament
(7-8)</t>
  </si>
  <si>
    <t>No assolit amb el nivell suficient
(5-6)</t>
  </si>
  <si>
    <t>No assolit 
(0-4)</t>
  </si>
  <si>
    <t>Total=</t>
  </si>
  <si>
    <t>Total Rúbrica 1</t>
  </si>
  <si>
    <t>Metodologia 20%</t>
  </si>
  <si>
    <t>Redacció 10%</t>
  </si>
  <si>
    <t>¿Está acotado el alcance del proyecto?</t>
  </si>
  <si>
    <t>¿A quién va dirigido el producto?</t>
  </si>
  <si>
    <t>¿Quién lo utilizará?</t>
  </si>
  <si>
    <t>¿Existen fuentes de investigación fiables dentro del estado del arte?</t>
  </si>
  <si>
    <t>¿Existe una planificación temporal preliminar del proyecto?</t>
  </si>
  <si>
    <t>¿Existe una estimación de las limitaciones y/o riesgos del TFG?</t>
  </si>
  <si>
    <t>¿Qué herramientas se utilizarán para el seguimiento del proyecto?</t>
  </si>
  <si>
    <t>¿Se describe el método de validación de los resultados obtenidos?</t>
  </si>
  <si>
    <t>No hay ninguna descripción de los métodos de trabajo</t>
  </si>
  <si>
    <t>No hay ninguna descripción de las herramientas de seguimiento</t>
  </si>
  <si>
    <t>No hay ninguna descripción del método de validación</t>
  </si>
  <si>
    <t>No está especificado quien se beneficiará del resultado del trabajo</t>
  </si>
  <si>
    <t>No está especificado quien lo utilizará</t>
  </si>
  <si>
    <t>Describe bien los métodos de trabajo</t>
  </si>
  <si>
    <t>Describe bien las herramientas de seguimiento</t>
  </si>
  <si>
    <t>Hay fuentes consultadas y utilizadas correctamente dentro del estado del arte</t>
  </si>
  <si>
    <t>El estado del arte está especificado, pero no suficientemente</t>
  </si>
  <si>
    <t>Hay fuentes consultadas, pero no utilizadas en el estado del arte</t>
  </si>
  <si>
    <t>Describe parcialmente los métodos de trabajo</t>
  </si>
  <si>
    <t>Describe parcialmente las herramientas de seguimiento</t>
  </si>
  <si>
    <t>El estado del arte está especificado correctamente</t>
  </si>
  <si>
    <t>Hay fuentes consultadas y utilizadas perfectamente dentro del estado del arte</t>
  </si>
  <si>
    <t>Describe perfectamente los métodos de trabajo</t>
  </si>
  <si>
    <t>Describe perfectamente las herramientas de seguimiento</t>
  </si>
  <si>
    <t>Describe perfectamente el método de validación</t>
  </si>
  <si>
    <t>El alcance del proyecto y los posibles obstáculos están muy bien definidos.</t>
  </si>
  <si>
    <t>El estado del arte está especificado claramente y perfectamente</t>
  </si>
  <si>
    <t>Descripción del 
problema 20%</t>
  </si>
  <si>
    <t>No logrado 
(0-4)</t>
  </si>
  <si>
    <t>No logrado con el nivel suficiente
(5-6)</t>
  </si>
  <si>
    <t>logrado correctamente
(7-8)</t>
  </si>
  <si>
    <t>Logrado con excelencia
 (9-10)</t>
  </si>
  <si>
    <r>
      <t xml:space="preserve">El alumno </t>
    </r>
    <r>
      <rPr>
        <b/>
        <sz val="8"/>
        <color theme="1"/>
        <rFont val="Calibri"/>
        <family val="2"/>
        <scheme val="minor"/>
      </rPr>
      <t>no</t>
    </r>
    <r>
      <rPr>
        <sz val="8"/>
        <color theme="1"/>
        <rFont val="Calibri"/>
        <family val="2"/>
        <scheme val="minor"/>
      </rPr>
      <t xml:space="preserve"> ha especificado el problema</t>
    </r>
  </si>
  <si>
    <t>Comentarios</t>
  </si>
  <si>
    <t>¿Cuál es el problema a resolver?</t>
  </si>
  <si>
    <t>El alumno no ha estudiado si el problema ya está resuelto y se ha de adaptar una solución existente o si se ha de diseñar una nueva.</t>
  </si>
  <si>
    <t>El alumno ha descrito, aunque no suficientemente, si el problema ya está resuelto y se ha de adaptar una solución existente o si se ha de diseñar una nueva.</t>
  </si>
  <si>
    <t>El alumno ha estudiado si el problema ya está resuelto y se ha de adaptar una solución existente o si se ha de diseñar una nueva.</t>
  </si>
  <si>
    <t>El alumno ha estudiado en profundidad si el problema ya está resuelto y se ha de adaptar una solución existente (así como las posibles soluciones existentes) o si se ha de diseñar una nueva.</t>
  </si>
  <si>
    <t>¿Está el problema ya resuelto y se necesita utilizar/adaptar una solución existente? o ¿hay que diseñar una nueva?</t>
  </si>
  <si>
    <t>Los objetivos del TFG no están especificados en el trabajo o no son suficientemente claros, no tiene entidad suficiente para ser un TFG</t>
  </si>
  <si>
    <t>Los objetivos del trabajo están especificados, aunque no claramente y suficientemente, y son tales que el proyecto tiene entidad suficiente o casi para ser un TFG.</t>
  </si>
  <si>
    <t>Los objetivos del trabajo están especificados claramente y suficientemente y son tales que el proyecto tiene entidad suficiente para ser un TFG.</t>
  </si>
  <si>
    <t>Los objetivos del trabajo están especificados claramente y perfectamente y son tales que el proyecto tiene entidad más que suficiente para ser un TFG.</t>
  </si>
  <si>
    <t>¿Cuáles son los objetivos del TFG? Están especificados claramente y suficientemente para ser un TFG</t>
  </si>
  <si>
    <t>No está definido el alcance del proyecto y los posibles obstáculos</t>
  </si>
  <si>
    <t>Están definidos, aunque no claramente y suficientemente, el alcance del proyecto y los posibles obstáculos.</t>
  </si>
  <si>
    <t xml:space="preserve"> El alcance del proyecto y los posibles obstáculos están suficientemente definidos</t>
  </si>
  <si>
    <t>No está especificado a quien va dirigido el producto</t>
  </si>
  <si>
    <t>Los actores implicados, a quien va dirigido el producto, están especificados (aunque no claramente y suficientemente)</t>
  </si>
  <si>
    <t>Los actores implicados, a quien va dirigido el producto, están especificados claramente y suficientemente.</t>
  </si>
  <si>
    <t>Los actores implicados, a quien va dirigido el producto, están especificados claramente y perfectamente.</t>
  </si>
  <si>
    <t>Los actores implicados, que lo utilizarán, están especificados (aunque no claramente y suficientemente)</t>
  </si>
  <si>
    <t>Los actores implicados, que lo utilizarán, están especificados claramente y suficientemente.</t>
  </si>
  <si>
    <t>Los actores implicados, que lo utilizarán, están especificados claramente y perfectamente.</t>
  </si>
  <si>
    <t>Los actores implicados, que se beneficiarán de sus resultados, están especificados (aunque no claramente y suficientemente)</t>
  </si>
  <si>
    <t>Los actores implicados, que se beneficiarán de sus resultados, están especificados claramente y suficientemente.</t>
  </si>
  <si>
    <t>Los actores implicado, que se beneficiarán de sus resultados, están especificados claramente y perfectamente.</t>
  </si>
  <si>
    <t>¿Quién se beneficiará del resultado del trabajo?</t>
  </si>
  <si>
    <t>Estado del arte 35%</t>
  </si>
  <si>
    <t>No logrado
(0-4)</t>
  </si>
  <si>
    <t>Logrado correctamente
(7-8)</t>
  </si>
  <si>
    <t>No está especificado el estado del arte o lo que está, no se ajusta al TFG</t>
  </si>
  <si>
    <t>Existe un estado del arte de acuerdo al problema que se quiere resolver</t>
  </si>
  <si>
    <t>Las fuentes consultadas no son fiables ,ejemplo:  blocs, wikipedia, etc.</t>
  </si>
  <si>
    <t>No especifica la diferencia entre el estado del arte actual con el que espera del TFG</t>
  </si>
  <si>
    <t>Especifica la diferencia entre el estado del arte actual con el que se espera del TFG, pero con carencias.</t>
  </si>
  <si>
    <t>Especifica la diferencia entre el estado del arte actual con el que se espera en el TFG de manera correcta.</t>
  </si>
  <si>
    <t>Especifica la diferencia entre el estado del arte actual con el que se espera en el TFG perfectamente además hacer aportaciones.</t>
  </si>
  <si>
    <t>¿Existe una explicación en que se diferencia el resultado esperado del proyecto con el estado del arte actual?</t>
  </si>
  <si>
    <t>Planificación 15%</t>
  </si>
  <si>
    <t>No logrado con nivel suficiente
(5-6)</t>
  </si>
  <si>
    <t>El estudiante no ha hecho una planificación temporal preliminar del TFG, o la ha hecho de manera incorrecta</t>
  </si>
  <si>
    <t>El estudiante ha hecho una planificación temporal inicial del TFG, con menos calidad de la esperada o poco convincente.</t>
  </si>
  <si>
    <t>El estudiante ha hecho una planificación temporal inicial del TFG de manera correcta</t>
  </si>
  <si>
    <t>El estudiante ha hecho una planificación temporal de forma precisa y por iniciativa del estudiante.</t>
  </si>
  <si>
    <t>El estudiante no ha hecho un análisis inicial de los costos de realización del TFG (esfuerzo y recursos) o las ha hecho de manera incorrecta.</t>
  </si>
  <si>
    <t>El estudiante ha hecho un análisis inicial de los costos de realización del TFG (esfuerzos y recursos) con menos calidad de la esperada o poco convincente.</t>
  </si>
  <si>
    <t>El estudiante ha hecho un análisis inicial de los costos de realización del TFG (esfuerzos y recursos) correctos.</t>
  </si>
  <si>
    <t>El estudiante ha hecho un análisis inicial de los costos de realización del TFG, esfuerzos y recursos, siguiendo las pautas que se le han dado en las sesiones de TFG, además se ha documentado para proporcionar un análisis de forma precisa.</t>
  </si>
  <si>
    <t>¿Existe un análisis inicial de los costos (esfuerzos y recursos) de realización del proyecto?</t>
  </si>
  <si>
    <t>El estudiante no ha hecho una estimación de las limitaciones y de los riesgos del TFG , o la ha hecho de manera incorrecta.</t>
  </si>
  <si>
    <t>El estudiante ha hecho una estimación de las limitaciones y de los riesgos del TFG con menos calidad de la esperada o poco convincente.</t>
  </si>
  <si>
    <t>El estudiante ha hecho una estimación de las limitaciones y de los riesgos correctos</t>
  </si>
  <si>
    <t>El estudiante ha hecho una estimación de las limitaciones y de los riesgos de forma precisa</t>
  </si>
  <si>
    <t>Metodología 20%</t>
  </si>
  <si>
    <t>¿Se describe la metodología del trabajo a seguir?</t>
  </si>
  <si>
    <t>Describe parcialmente los métodos de trabajo o las herramientas de seguimiento, pero no aborda el método de validación</t>
  </si>
  <si>
    <t>Describe bien los métodos y las herramientas, pero describe de manera insuficiente el método de validación</t>
  </si>
  <si>
    <t>Redacción 10%</t>
  </si>
  <si>
    <t>Logrado correctamente
 (9-10)</t>
  </si>
  <si>
    <t>El alumno ha redactado de forma nada entendedora y no enfocado a una audiencia sin conocimientos previos</t>
  </si>
  <si>
    <t>El alumno ha redactado la memoria de forma entendedora solo para una audiencia ya versada en el tema, o usa un lenguaje nada preciso o gramaticalmente dudoso.</t>
  </si>
  <si>
    <t>El alumno ha redactado la memoria de forma muy entendedora, tanto para una audiencia general como para una audiencia versada, usando un lenguaje preciso y didáctico.</t>
  </si>
  <si>
    <t>¿La documentación está escrita con claridad, dirigida a una audiencia sin conocimiento previo del proyecto?</t>
  </si>
  <si>
    <t>El alumno ha redactado usando un lenguaje muy poco concreto y ambiguo; con frecuencia incorrecto. El texto tiene muchas faltas ortográficas o sintácticas o errores tipográficos.</t>
  </si>
  <si>
    <t>No ha definido todos los conceptos y acrónimos que usa. El texto tiene faltas ortográficas o sintácticas o errores tipográficos.</t>
  </si>
  <si>
    <t>Ha definido correctamente todos los conceptos y acrónimos que usa. El texto está libre de faltas ortográficas o sintácticas y de errores tipográficos.</t>
  </si>
  <si>
    <t>Ha definido todos los conceptos y acrónimos que usa de manera separada (glosario, etc.). Ha usado un lenguaje formal cuando toca. El texto está libre de faltas ortográficas o sintácticas y de errores tipográficos.</t>
  </si>
  <si>
    <t>¿Es correcta ortográficamente, sintácticamente y semánticamente, se utilizan expresiones precisas? ¿Se definen los nuevos conceptos cuando tocan?</t>
  </si>
  <si>
    <t>L'alumne no ha especificat el problema</t>
  </si>
  <si>
    <t>L'alumne ha descrit el problema, encara que no suficientment.</t>
  </si>
  <si>
    <t>L'alumne ha descrit el problema, clarament i suficientment.</t>
  </si>
  <si>
    <t>L'alumne ha descrit el problema, clarament i perfectament.</t>
  </si>
  <si>
    <t>L'alumne no ha estudiat si el problema ja està resolt i s'ha d'adaptar una solució existent o si se n'ha de dissenyar una de nova</t>
  </si>
  <si>
    <t>L'alumne ha descrit, encara que no suficientment, si el problema ja està resolt i s'ha d'adaptar una solució existent o si se n'ha de dissenyar una de nova.</t>
  </si>
  <si>
    <t>Els objectius del treball estan especificats, encara que no clarament i suficientment, i són tals que el projecte té entitat suficient o quasi per ser un TFG.</t>
  </si>
  <si>
    <t xml:space="preserve">No estan definits l'abast del projecte i els possibles obstacles </t>
  </si>
  <si>
    <t>Estan definits, encara que no clarament i suficientment, l'abast del projecte i els possibles obstacles.</t>
  </si>
  <si>
    <t xml:space="preserve"> Els actors implicats, a qui va dirigit el producte, estan especificats (encara que no clarament i suficientment).</t>
  </si>
  <si>
    <t xml:space="preserve"> Els actors implicats, qui ho farà servir, estan especificats (encara que no clarament i suficientment).</t>
  </si>
  <si>
    <t xml:space="preserve"> Els actors implicats, qui es beneficiarà dels seus resultats, estan especificats (encara que no clarament i suficientment).</t>
  </si>
  <si>
    <t xml:space="preserve">
El alumno ha descrito el problema, pero no lo suficiente</t>
  </si>
  <si>
    <t>El alumno ha descrito el problema, claramente y suficientemente</t>
  </si>
  <si>
    <t>El alumno ha descrito el problema, claramente y perfectamente.</t>
  </si>
  <si>
    <t>Comentaris</t>
  </si>
  <si>
    <t>Rubric 1</t>
  </si>
  <si>
    <t>Description of the 
problem 20%</t>
  </si>
  <si>
    <t>Not achieved 
(0-4)</t>
  </si>
  <si>
    <t>Not achieved to a sufficient level
(5-6)</t>
  </si>
  <si>
    <t>Successfully achieved
(7-8)</t>
  </si>
  <si>
    <t>Achieved with excellence
 (9-10)</t>
  </si>
  <si>
    <t>The student has not specified the problem</t>
  </si>
  <si>
    <t>The student has described the problem, although not sufficiently.</t>
  </si>
  <si>
    <t>The student has described the problem clearly and sufficiently.</t>
  </si>
  <si>
    <t>The student has described the problem clearly and perfectly.</t>
  </si>
  <si>
    <t>What is the problem that needs to be solved?</t>
  </si>
  <si>
    <t>The student has not studied whether the problem has already been solved and if an existing solution needs to be adapted, or if a new one needs to be designed.</t>
  </si>
  <si>
    <t>The student has described, albeit insufficiently, whether the problem has already been solved and an existing solution needs to be adapted, or if a new one needs to be designed.</t>
  </si>
  <si>
    <t xml:space="preserve"> The student has studied whether the problem has already been solved and an existing solution needs to be adapted, or if a new one needs to be designed.</t>
  </si>
  <si>
    <t>The student has studied in depth whether the problem has already been solved and an existing solution (or possible existing solutions) needs to be adapted, or if a new one needs to be designed.</t>
  </si>
  <si>
    <t>Has the problem has already been solved and is it necessary to use/adapt an existing solution or is it necessary to design a new one?</t>
  </si>
  <si>
    <t>The objectives of the DFP are not specified in the work or they are not sufficiently clear - it does not have sufficient merits to be a DFP.</t>
  </si>
  <si>
    <t>The objectives of the work are specified, although not clearly and sufficiently, and are such that the project has sufficient or almost sufficient merits to be a DFP.</t>
  </si>
  <si>
    <t>The objectives of the work are specified clearly and sufficiently, and are such that the project has sufficient merits to be a DFP.</t>
  </si>
  <si>
    <t>The objectives of the work are specified clearly and perfectly, and are such that the project has sufficient merits to be a DFP.</t>
  </si>
  <si>
    <t>What are the objectives of the DFP? They are specified clearly and sufficiently for a DFP</t>
  </si>
  <si>
    <t xml:space="preserve">The scope of the project and possible obstacles are not defined </t>
  </si>
  <si>
    <t>The scope of the project and possible obstacles are defined, albeit not clearly and sufficiently.</t>
  </si>
  <si>
    <t xml:space="preserve"> The scope of the project and possible obstacles are sufficiently defined.</t>
  </si>
  <si>
    <t xml:space="preserve"> The scope of the project and possible obstacles are very well defined.</t>
  </si>
  <si>
    <t xml:space="preserve">Is the scope of the project established? </t>
  </si>
  <si>
    <t xml:space="preserve">The people who the product is aimed at are not specified </t>
  </si>
  <si>
    <t xml:space="preserve"> The parties involved, who the product is aimed at, are specified (although not clearly and sufficiently).</t>
  </si>
  <si>
    <t xml:space="preserve"> The parties involved, who the product is aimed at, are specified clearly and sufficiently.</t>
  </si>
  <si>
    <t>The parties involved, who the product is aimed at, are specified clearly and perfectly.</t>
  </si>
  <si>
    <t>Who is the product aimed at?</t>
  </si>
  <si>
    <t xml:space="preserve">Who will use it is not specified </t>
  </si>
  <si>
    <t xml:space="preserve"> The parties involved, who will use it, are specified (although not clearly and sufficiently).</t>
  </si>
  <si>
    <t xml:space="preserve"> The parties involved, who will use it, are specified clearly and sufficiently.</t>
  </si>
  <si>
    <t xml:space="preserve"> The parties involved, who will use it, are specified clearly and perfectly.</t>
  </si>
  <si>
    <t>Who will use it?</t>
  </si>
  <si>
    <t xml:space="preserve">The beneficiaries of the results of the work are not specified </t>
  </si>
  <si>
    <t xml:space="preserve"> The parties involved, who will benefit from its results, are specified (although not clearly and sufficiently).</t>
  </si>
  <si>
    <t xml:space="preserve"> The parties involved, who will benefit from its results, are specified clearly and sufficiently.</t>
  </si>
  <si>
    <t xml:space="preserve"> The parties involved, who will benefit from its results, are specified clearly and perfectly.</t>
  </si>
  <si>
    <t>Who will benefit from the result of the work?</t>
  </si>
  <si>
    <t>State of the art 35%</t>
  </si>
  <si>
    <t>The state of the art is not specified or what it is included is not part of the DFP</t>
  </si>
  <si>
    <t>The state of the art is specified but insufficiently</t>
  </si>
  <si>
    <t xml:space="preserve">The state of the art is specified appropriately </t>
  </si>
  <si>
    <t xml:space="preserve">The state of the art is specified clearly and perfectly </t>
  </si>
  <si>
    <t>There is a state of the art consistent with the problem to be solved</t>
  </si>
  <si>
    <t>The sources consulted are not reliable, e.g. blogs, Wikipedia, etc.</t>
  </si>
  <si>
    <t>Sources are consulted but not used in the state of the art</t>
  </si>
  <si>
    <t>Sources are consulted and used appropriately in the state of the art</t>
  </si>
  <si>
    <t>Sources are consulted and used perfectly in the state of the art</t>
  </si>
  <si>
    <t>Are there reliable research sources in the state of the art?</t>
  </si>
  <si>
    <t>The difference between the current state of the art and what could be expected from the DFP is not specified</t>
  </si>
  <si>
    <t>The difference between the current state of the art and what could be expected from the DFP is specified but with some shortcomings</t>
  </si>
  <si>
    <t xml:space="preserve">The difference between the current state of the art and what could be expected from the DFP is specified appropriately </t>
  </si>
  <si>
    <t>The difference between the current state of the art and what could be expected from their DFP is specified perfectly in addition to making contributions</t>
  </si>
  <si>
    <t>Is there an explanation which makes a distinction between the expected outcome of the project and the current state of the art?</t>
  </si>
  <si>
    <t>Planning 15%</t>
  </si>
  <si>
    <t>The student has not undertaken a preliminary time planning of the DFP, or has done so incorrectly.</t>
  </si>
  <si>
    <t>The student has undertaken a preliminary time planning of the DFP, which is of poorer quality than expected, or unconvincing.</t>
  </si>
  <si>
    <t>The student has undertaken an appropriate preliminary time planning of the DFP.</t>
  </si>
  <si>
    <t>The student has undertaken a precise preliminary time planning of the DFP on the student's initiative.</t>
  </si>
  <si>
    <t>Does that project have a preliminary time planning?</t>
  </si>
  <si>
    <t>The student has not performed a preliminary analysis of the costs of carrying out the DFP (effort and resources) or has done so incorrectly.</t>
  </si>
  <si>
    <t>The student has performed a preliminary analysis of the costs of carrying out the DFP (effort and resources), which is of poorer quality than expected, or unconvincing.</t>
  </si>
  <si>
    <t>The student has performed an appropriate preliminary analysis of the costs of carrying out the DFP (effort and resources).</t>
  </si>
  <si>
    <t>The student has performed a preliminary analysis of the costs of carrying out the DFP (effort and resources) following the guidelines given in the DFP sessions, and has also documented it to provide a precise analysis.</t>
  </si>
  <si>
    <t>Is there an initial analysis of the costs (efforts and resources) involved in carrying out the project?</t>
  </si>
  <si>
    <t>The student has not made an estimate of the limitations and risks of the DFP, or has done so incorrectly.</t>
  </si>
  <si>
    <t>The student has made an estimate of the limitations and risks of the DFP which is of poorer quality than expected, or unconvincing.</t>
  </si>
  <si>
    <t>The student has made an appropriate estimate of the limitations and risks.</t>
  </si>
  <si>
    <t>The student has made an accurate estimate of the limitations and risks.</t>
  </si>
  <si>
    <t>Is there an estimate of the limitations and/or risks of the DFP?</t>
  </si>
  <si>
    <t>Methodology 20%</t>
  </si>
  <si>
    <t>There is no description of the working methods</t>
  </si>
  <si>
    <t xml:space="preserve">There is a partial description of the working methods </t>
  </si>
  <si>
    <t xml:space="preserve">There is a good description of the working methods </t>
  </si>
  <si>
    <t>There is a perfect description of the working methods</t>
  </si>
  <si>
    <t xml:space="preserve">Is the working methodology to be followed described? </t>
  </si>
  <si>
    <t>There is no description of the monitoring tools</t>
  </si>
  <si>
    <t>There is a partial description of the monitoring tools</t>
  </si>
  <si>
    <t>There is a good description of the monitoring tools</t>
  </si>
  <si>
    <t>There is a perfect description of the monitoring tools</t>
  </si>
  <si>
    <t>What tools will be used to monitor the project?</t>
  </si>
  <si>
    <t>There is no description of the validation method.</t>
  </si>
  <si>
    <t>There is a partial description of the working methods and monitoring tools, but it does not cover the validation method.</t>
  </si>
  <si>
    <t>The methods and tools are described well, but the validation method is described insufficiently.</t>
  </si>
  <si>
    <t>The validation method is described perfectly</t>
  </si>
  <si>
    <t xml:space="preserve"> Is the method for validating the results obtained described?</t>
  </si>
  <si>
    <t>Writing 10%</t>
  </si>
  <si>
    <t>The student has written in an incomprehensible way which is not aimed at an audience without prior knowledge.</t>
  </si>
  <si>
    <t xml:space="preserve">The student has written the report in a way that only an audience already versed in the subject can understand, or uses language that is not very accurate or is grammatically dubious. </t>
  </si>
  <si>
    <t xml:space="preserve">The student has written the report in a way that is very understandable for a general audience, using precise and grammatically correct language. </t>
  </si>
  <si>
    <t xml:space="preserve">The student has written the report in a way that is very understandable for both a general audience and for a specialist audience, using precise and instructive language. </t>
  </si>
  <si>
    <t xml:space="preserve">Is the documentation clearly written, and aimed at an audience without prior knowledge of the project?,  </t>
  </si>
  <si>
    <t>The student has written using very vague and ambiguous language; this is often grammatically incorrect. The text contains many spelling and syntax errors, and typographical errors</t>
  </si>
  <si>
    <t>Not all the concepts and acronyms used have been defined. The text contains spelling and syntax errors and typographical errors.</t>
  </si>
  <si>
    <t>All the concepts and acronyms used have been defined. The text is free of spelling and syntax errors and typographical errors.</t>
  </si>
  <si>
    <t>All the concepts and acronyms used (glossaries, etc.) have been defined separately. Formal language has been used when necessary. The text is free of spelling and syntax errors and typographical errors.</t>
  </si>
  <si>
    <t>Is it written correctly in terms of spelling, syntax and semantics, and are precise expressions used? Are new concepts defined when necessary?</t>
  </si>
  <si>
    <t>Comments</t>
  </si>
  <si>
    <t>º</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</si>
</sst>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9"/>
      <color theme="1"/>
      <name val="Calibri"/>
      <family val="2"/>
      <scheme val="minor"/>
    </font>
    <font>
      <sz val="8"/>
      <color theme="1"/>
      <name val="Calibri"/>
      <family val="2"/>
      <scheme val="minor"/>
    </font>
    <font>
      <b/>
      <sz val="8"/>
      <color theme="1"/>
      <name val="Calibri"/>
      <family val="2"/>
      <scheme val="minor"/>
    </font>
    <font>
      <b/>
      <sz val="16"/>
      <color theme="1"/>
      <name val="Calibri"/>
      <family val="2"/>
      <scheme val="minor"/>
    </font>
    <font>
      <b/>
      <sz val="12"/>
      <color theme="0"/>
      <name val="Calibri"/>
      <family val="2"/>
      <scheme val="minor"/>
    </font>
    <font>
      <b/>
      <sz val="14"/>
      <color theme="0"/>
      <name val="Calibri"/>
      <family val="2"/>
      <scheme val="minor"/>
    </font>
    <font>
      <b/>
      <sz val="11"/>
      <color theme="0"/>
      <name val="Calibri"/>
      <family val="2"/>
      <scheme val="minor"/>
    </font>
    <font>
      <b/>
      <sz val="10"/>
      <color theme="0"/>
      <name val="Calibri"/>
      <family val="2"/>
      <scheme val="minor"/>
    </font>
    <font>
      <sz val="12"/>
      <color theme="1"/>
      <name val="Calibri"/>
      <family val="2"/>
      <scheme val="minor"/>
    </font>
    <font>
      <b/>
      <sz val="8"/>
      <color theme="0"/>
      <name val="Calibri"/>
      <family val="2"/>
      <scheme val="minor"/>
    </font>
  </fonts>
  <fills count="24">
    <fill>
      <patternFill patternType="none"/>
    </fill>
    <fill>
      <patternFill patternType="gray125"/>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7" tint="-0.249977111117893"/>
        <bgColor indexed="64"/>
      </patternFill>
    </fill>
    <fill>
      <patternFill patternType="solid">
        <fgColor theme="1"/>
        <bgColor indexed="64"/>
      </patternFill>
    </fill>
    <fill>
      <patternFill patternType="solid">
        <fgColor theme="8" tint="0.39997558519241921"/>
        <bgColor indexed="64"/>
      </patternFill>
    </fill>
    <fill>
      <patternFill patternType="solid">
        <fgColor rgb="FF9C5BCD"/>
        <bgColor indexed="64"/>
      </patternFill>
    </fill>
    <fill>
      <patternFill patternType="solid">
        <fgColor rgb="FFDFC9EF"/>
        <bgColor indexed="64"/>
      </patternFill>
    </fill>
    <fill>
      <patternFill patternType="solid">
        <fgColor rgb="FFE2A700"/>
        <bgColor indexed="64"/>
      </patternFill>
    </fill>
    <fill>
      <patternFill patternType="solid">
        <fgColor rgb="FF517D33"/>
        <bgColor indexed="64"/>
      </patternFill>
    </fill>
    <fill>
      <patternFill patternType="solid">
        <fgColor rgb="FF62983E"/>
        <bgColor indexed="64"/>
      </patternFill>
    </fill>
    <fill>
      <patternFill patternType="solid">
        <fgColor rgb="FFFA0ED8"/>
        <bgColor indexed="64"/>
      </patternFill>
    </fill>
    <fill>
      <patternFill patternType="solid">
        <fgColor rgb="FFFDA9F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ACD292"/>
        <bgColor indexed="64"/>
      </patternFill>
    </fill>
    <fill>
      <patternFill patternType="solid">
        <fgColor theme="1" tint="0.49998474074526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s>
  <cellStyleXfs count="1">
    <xf numFmtId="0" fontId="0" fillId="0" borderId="0"/>
  </cellStyleXfs>
  <cellXfs count="125">
    <xf numFmtId="0" fontId="0" fillId="0" borderId="0" xfId="0"/>
    <xf numFmtId="0" fontId="2" fillId="6" borderId="1" xfId="0" applyFont="1" applyFill="1" applyBorder="1" applyAlignment="1">
      <alignment wrapText="1"/>
    </xf>
    <xf numFmtId="0" fontId="2" fillId="7" borderId="1" xfId="0" applyFont="1" applyFill="1" applyBorder="1" applyAlignment="1">
      <alignment wrapText="1"/>
    </xf>
    <xf numFmtId="0" fontId="2" fillId="0" borderId="0" xfId="0" applyFont="1"/>
    <xf numFmtId="0" fontId="2" fillId="0" borderId="0" xfId="0" applyFont="1" applyAlignment="1">
      <alignment wrapText="1"/>
    </xf>
    <xf numFmtId="0" fontId="1" fillId="0" borderId="0" xfId="0" applyFont="1"/>
    <xf numFmtId="49" fontId="3" fillId="2" borderId="4" xfId="0" applyNumberFormat="1" applyFont="1" applyFill="1" applyBorder="1" applyAlignment="1">
      <alignment horizontal="center" wrapText="1"/>
    </xf>
    <xf numFmtId="49" fontId="3" fillId="3" borderId="4" xfId="0" applyNumberFormat="1" applyFont="1" applyFill="1" applyBorder="1" applyAlignment="1">
      <alignment horizontal="center" wrapText="1"/>
    </xf>
    <xf numFmtId="49" fontId="3" fillId="5" borderId="5" xfId="0" applyNumberFormat="1" applyFont="1" applyFill="1" applyBorder="1" applyAlignment="1">
      <alignment horizontal="center" wrapText="1"/>
    </xf>
    <xf numFmtId="0" fontId="3" fillId="9" borderId="6" xfId="0" applyFont="1" applyFill="1" applyBorder="1" applyAlignment="1">
      <alignment vertical="center"/>
    </xf>
    <xf numFmtId="0" fontId="2" fillId="8" borderId="6" xfId="0" applyFont="1" applyFill="1" applyBorder="1" applyAlignment="1">
      <alignment wrapText="1"/>
    </xf>
    <xf numFmtId="0" fontId="3" fillId="9" borderId="6" xfId="0" applyFont="1" applyFill="1" applyBorder="1" applyAlignment="1">
      <alignment vertical="center" wrapText="1"/>
    </xf>
    <xf numFmtId="0" fontId="2" fillId="8" borderId="8" xfId="0" applyFont="1" applyFill="1" applyBorder="1" applyAlignment="1">
      <alignment wrapText="1"/>
    </xf>
    <xf numFmtId="0" fontId="2" fillId="0" borderId="0" xfId="0" applyFont="1" applyBorder="1"/>
    <xf numFmtId="0" fontId="4" fillId="0" borderId="1" xfId="0" applyFont="1" applyBorder="1" applyAlignment="1">
      <alignment horizontal="center" vertical="center" wrapText="1"/>
    </xf>
    <xf numFmtId="0" fontId="4" fillId="0" borderId="0" xfId="0" applyFont="1" applyFill="1" applyBorder="1" applyAlignment="1">
      <alignment horizontal="center" wrapText="1"/>
    </xf>
    <xf numFmtId="0" fontId="4" fillId="0" borderId="0" xfId="0" applyFont="1" applyBorder="1" applyAlignment="1">
      <alignment horizontal="center" vertical="center" wrapText="1"/>
    </xf>
    <xf numFmtId="0" fontId="2" fillId="0" borderId="0" xfId="0" applyFont="1" applyBorder="1" applyAlignment="1">
      <alignment wrapText="1"/>
    </xf>
    <xf numFmtId="0" fontId="5" fillId="18" borderId="2" xfId="0" applyFont="1" applyFill="1" applyBorder="1" applyAlignment="1">
      <alignment wrapText="1"/>
    </xf>
    <xf numFmtId="0" fontId="5" fillId="16" borderId="1" xfId="0" applyFont="1" applyFill="1" applyBorder="1" applyAlignment="1">
      <alignment horizontal="center" vertical="center" wrapText="1"/>
    </xf>
    <xf numFmtId="0" fontId="5" fillId="10" borderId="1" xfId="0" applyFont="1" applyFill="1" applyBorder="1" applyAlignment="1">
      <alignment horizontal="center" vertical="center"/>
    </xf>
    <xf numFmtId="0" fontId="5" fillId="13" borderId="3" xfId="0" applyFont="1" applyFill="1" applyBorder="1" applyAlignment="1">
      <alignment horizontal="center" vertical="center"/>
    </xf>
    <xf numFmtId="0" fontId="5" fillId="12" borderId="3" xfId="0" applyFont="1" applyFill="1" applyBorder="1" applyAlignment="1">
      <alignment horizontal="center" vertical="center" wrapText="1"/>
    </xf>
    <xf numFmtId="0" fontId="4" fillId="0" borderId="7" xfId="0" applyFont="1" applyBorder="1" applyAlignment="1">
      <alignment horizontal="center" vertical="center" wrapText="1"/>
    </xf>
    <xf numFmtId="0" fontId="7" fillId="18" borderId="2" xfId="0" applyFont="1" applyFill="1" applyBorder="1" applyAlignment="1">
      <alignment wrapText="1"/>
    </xf>
    <xf numFmtId="0" fontId="8" fillId="16" borderId="1" xfId="0" applyFont="1" applyFill="1" applyBorder="1" applyAlignment="1">
      <alignment horizontal="center" vertical="center" wrapText="1"/>
    </xf>
    <xf numFmtId="0" fontId="8" fillId="10" borderId="1" xfId="0" applyFont="1" applyFill="1" applyBorder="1" applyAlignment="1">
      <alignment horizontal="center" vertical="center"/>
    </xf>
    <xf numFmtId="0" fontId="8" fillId="13" borderId="3" xfId="0" applyFont="1" applyFill="1" applyBorder="1" applyAlignment="1">
      <alignment horizontal="center" vertical="center"/>
    </xf>
    <xf numFmtId="0" fontId="8" fillId="12" borderId="3" xfId="0" applyFont="1" applyFill="1" applyBorder="1" applyAlignment="1">
      <alignment horizontal="center" vertical="center" wrapText="1"/>
    </xf>
    <xf numFmtId="0" fontId="9" fillId="21" borderId="0" xfId="0" applyFont="1" applyFill="1"/>
    <xf numFmtId="0" fontId="2" fillId="20" borderId="7" xfId="0" applyFont="1" applyFill="1" applyBorder="1" applyAlignment="1">
      <alignment wrapText="1"/>
    </xf>
    <xf numFmtId="0" fontId="2" fillId="4" borderId="1" xfId="0" applyFont="1" applyFill="1" applyBorder="1" applyAlignment="1">
      <alignment wrapText="1"/>
    </xf>
    <xf numFmtId="49" fontId="3" fillId="22" borderId="4" xfId="0" applyNumberFormat="1" applyFont="1" applyFill="1" applyBorder="1" applyAlignment="1">
      <alignment horizontal="center" wrapText="1"/>
    </xf>
    <xf numFmtId="0" fontId="5" fillId="12" borderId="10" xfId="0" applyFont="1" applyFill="1" applyBorder="1" applyAlignment="1">
      <alignment horizontal="center" vertical="center" wrapText="1"/>
    </xf>
    <xf numFmtId="0" fontId="5" fillId="13" borderId="10" xfId="0" applyFont="1" applyFill="1" applyBorder="1" applyAlignment="1">
      <alignment horizontal="center" vertical="center"/>
    </xf>
    <xf numFmtId="0" fontId="5" fillId="10" borderId="9" xfId="0" applyFont="1" applyFill="1" applyBorder="1" applyAlignment="1">
      <alignment horizontal="center" vertical="center"/>
    </xf>
    <xf numFmtId="0" fontId="5" fillId="16" borderId="9" xfId="0" applyFont="1" applyFill="1" applyBorder="1" applyAlignment="1">
      <alignment horizontal="center" vertical="center" wrapText="1"/>
    </xf>
    <xf numFmtId="0" fontId="5" fillId="18" borderId="11" xfId="0" applyFont="1" applyFill="1" applyBorder="1" applyAlignment="1">
      <alignment wrapText="1"/>
    </xf>
    <xf numFmtId="2" fontId="9" fillId="21" borderId="0" xfId="0" applyNumberFormat="1" applyFont="1" applyFill="1"/>
    <xf numFmtId="0" fontId="0" fillId="11" borderId="0" xfId="0" applyFill="1" applyAlignment="1">
      <alignment vertical="center"/>
    </xf>
    <xf numFmtId="0" fontId="0" fillId="0" borderId="0" xfId="0" applyAlignment="1">
      <alignment vertical="center"/>
    </xf>
    <xf numFmtId="0" fontId="2" fillId="0" borderId="0" xfId="0" applyFont="1" applyAlignment="1">
      <alignment vertical="center"/>
    </xf>
    <xf numFmtId="49" fontId="10" fillId="23" borderId="12" xfId="0" applyNumberFormat="1" applyFont="1" applyFill="1" applyBorder="1" applyAlignment="1">
      <alignment horizontal="center" vertical="center" wrapText="1"/>
    </xf>
    <xf numFmtId="0" fontId="0" fillId="0" borderId="13" xfId="0" applyBorder="1" applyAlignment="1">
      <alignment vertical="center"/>
    </xf>
    <xf numFmtId="49" fontId="10" fillId="23" borderId="13" xfId="0" applyNumberFormat="1" applyFont="1" applyFill="1" applyBorder="1" applyAlignment="1">
      <alignment horizontal="center" vertical="center" wrapText="1"/>
    </xf>
    <xf numFmtId="0" fontId="0" fillId="0" borderId="14" xfId="0" applyBorder="1" applyAlignment="1">
      <alignment vertical="center"/>
    </xf>
    <xf numFmtId="0" fontId="8" fillId="10" borderId="3" xfId="0" applyFont="1" applyFill="1" applyBorder="1" applyAlignment="1">
      <alignment horizontal="center" vertical="center"/>
    </xf>
    <xf numFmtId="0" fontId="8" fillId="16" borderId="3" xfId="0" applyFont="1" applyFill="1" applyBorder="1" applyAlignment="1">
      <alignment horizontal="center" vertical="center" wrapText="1"/>
    </xf>
    <xf numFmtId="0" fontId="0" fillId="0" borderId="0" xfId="0" applyBorder="1" applyAlignment="1">
      <alignment vertical="center"/>
    </xf>
    <xf numFmtId="0" fontId="3" fillId="9" borderId="6" xfId="0" applyFont="1" applyFill="1" applyBorder="1" applyAlignment="1">
      <alignment horizontal="left" vertical="center"/>
    </xf>
    <xf numFmtId="0" fontId="2" fillId="6" borderId="1" xfId="0" applyFont="1" applyFill="1" applyBorder="1" applyAlignment="1">
      <alignment horizontal="left" wrapText="1"/>
    </xf>
    <xf numFmtId="0" fontId="2" fillId="7" borderId="1" xfId="0" applyFont="1" applyFill="1" applyBorder="1" applyAlignment="1">
      <alignment horizontal="left" wrapText="1"/>
    </xf>
    <xf numFmtId="0" fontId="2" fillId="4" borderId="1" xfId="0" applyFont="1" applyFill="1" applyBorder="1" applyAlignment="1">
      <alignment horizontal="left" wrapText="1"/>
    </xf>
    <xf numFmtId="0" fontId="2" fillId="20" borderId="7" xfId="0" applyFont="1" applyFill="1" applyBorder="1" applyAlignment="1">
      <alignment horizontal="left" wrapText="1"/>
    </xf>
    <xf numFmtId="0" fontId="3" fillId="9" borderId="6" xfId="0" applyFont="1" applyFill="1" applyBorder="1" applyAlignment="1">
      <alignment horizontal="left" vertical="center" wrapText="1"/>
    </xf>
    <xf numFmtId="0" fontId="2" fillId="15" borderId="6" xfId="0" applyFont="1" applyFill="1" applyBorder="1" applyAlignment="1">
      <alignment horizontal="left" wrapText="1"/>
    </xf>
    <xf numFmtId="0" fontId="2" fillId="15" borderId="8" xfId="0" applyFont="1" applyFill="1" applyBorder="1" applyAlignment="1">
      <alignment horizontal="left" wrapText="1"/>
    </xf>
    <xf numFmtId="0" fontId="3" fillId="0" borderId="6" xfId="0" applyFont="1" applyBorder="1" applyAlignment="1">
      <alignment horizontal="left" vertical="center" wrapText="1"/>
    </xf>
    <xf numFmtId="0" fontId="2" fillId="20" borderId="7" xfId="0" applyFont="1" applyFill="1" applyBorder="1" applyAlignment="1">
      <alignment horizontal="left" vertical="center" wrapText="1"/>
    </xf>
    <xf numFmtId="0" fontId="3" fillId="17" borderId="6" xfId="0" applyFont="1" applyFill="1" applyBorder="1" applyAlignment="1">
      <alignment horizontal="left" vertical="center" wrapText="1"/>
    </xf>
    <xf numFmtId="0" fontId="2" fillId="0" borderId="6" xfId="0" applyFont="1" applyBorder="1" applyAlignment="1">
      <alignment horizontal="left" wrapText="1"/>
    </xf>
    <xf numFmtId="0" fontId="3" fillId="17" borderId="8" xfId="0" applyFont="1" applyFill="1" applyBorder="1" applyAlignment="1">
      <alignment horizontal="left" vertical="center" wrapText="1"/>
    </xf>
    <xf numFmtId="0" fontId="3" fillId="0" borderId="6" xfId="0" applyFont="1" applyBorder="1" applyAlignment="1">
      <alignment horizontal="left" wrapText="1"/>
    </xf>
    <xf numFmtId="0" fontId="3" fillId="17" borderId="6" xfId="0" applyFont="1" applyFill="1" applyBorder="1" applyAlignment="1">
      <alignment horizontal="left" wrapText="1"/>
    </xf>
    <xf numFmtId="0" fontId="3" fillId="17" borderId="8" xfId="0" applyFont="1" applyFill="1" applyBorder="1" applyAlignment="1">
      <alignment horizontal="left" wrapText="1"/>
    </xf>
    <xf numFmtId="9" fontId="3" fillId="9" borderId="6" xfId="0" applyNumberFormat="1"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19" borderId="2" xfId="0" applyFont="1" applyFill="1" applyBorder="1" applyAlignment="1">
      <alignment horizontal="left" vertical="center" wrapText="1"/>
    </xf>
    <xf numFmtId="0" fontId="2" fillId="9" borderId="6" xfId="0" applyFont="1" applyFill="1" applyBorder="1" applyAlignment="1">
      <alignment horizontal="left" vertical="center" wrapText="1"/>
    </xf>
    <xf numFmtId="0" fontId="2" fillId="19" borderId="15" xfId="0" applyFont="1" applyFill="1" applyBorder="1" applyAlignment="1">
      <alignment horizontal="left" vertical="center" wrapText="1"/>
    </xf>
    <xf numFmtId="0" fontId="3" fillId="9" borderId="6" xfId="0" applyFont="1" applyFill="1" applyBorder="1" applyAlignment="1">
      <alignment horizontal="left"/>
    </xf>
    <xf numFmtId="0" fontId="2" fillId="0" borderId="6" xfId="0" applyFont="1" applyBorder="1" applyAlignment="1">
      <alignment horizontal="left" vertical="center" wrapText="1"/>
    </xf>
    <xf numFmtId="0" fontId="2" fillId="8" borderId="6" xfId="0" applyFont="1" applyFill="1" applyBorder="1" applyAlignment="1">
      <alignment horizontal="left" vertical="center" wrapText="1"/>
    </xf>
    <xf numFmtId="0" fontId="2" fillId="8" borderId="8" xfId="0" applyFont="1" applyFill="1" applyBorder="1" applyAlignment="1">
      <alignment horizontal="left" vertical="center" wrapText="1"/>
    </xf>
    <xf numFmtId="0" fontId="2" fillId="14" borderId="6" xfId="0" applyFont="1" applyFill="1" applyBorder="1" applyAlignment="1">
      <alignment horizontal="left" vertical="center" wrapText="1"/>
    </xf>
    <xf numFmtId="0" fontId="2" fillId="14" borderId="8" xfId="0" applyFont="1" applyFill="1" applyBorder="1" applyAlignment="1">
      <alignment horizontal="left" vertical="center" wrapText="1"/>
    </xf>
    <xf numFmtId="0" fontId="2" fillId="15" borderId="6" xfId="0" applyFont="1" applyFill="1" applyBorder="1" applyAlignment="1">
      <alignment horizontal="left" vertical="center" wrapText="1"/>
    </xf>
    <xf numFmtId="0" fontId="2" fillId="15" borderId="8" xfId="0" applyFont="1" applyFill="1" applyBorder="1" applyAlignment="1">
      <alignment horizontal="left" vertical="center" wrapText="1"/>
    </xf>
    <xf numFmtId="0" fontId="0" fillId="11" borderId="0" xfId="0" applyFill="1" applyAlignment="1">
      <alignment horizontal="center" vertical="center"/>
    </xf>
    <xf numFmtId="0" fontId="0" fillId="0" borderId="0" xfId="0" applyAlignment="1">
      <alignment horizontal="center" vertical="center"/>
    </xf>
    <xf numFmtId="0" fontId="4" fillId="0" borderId="1"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4" fillId="0" borderId="0" xfId="0" applyFont="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Alignment="1">
      <alignment horizontal="left" vertical="center"/>
    </xf>
    <xf numFmtId="49" fontId="3" fillId="2" borderId="4" xfId="0" applyNumberFormat="1" applyFont="1" applyFill="1" applyBorder="1" applyAlignment="1">
      <alignment horizontal="left" vertical="center" wrapText="1"/>
    </xf>
    <xf numFmtId="49" fontId="3" fillId="3" borderId="4" xfId="0" applyNumberFormat="1" applyFont="1" applyFill="1" applyBorder="1" applyAlignment="1">
      <alignment horizontal="left" vertical="center" wrapText="1"/>
    </xf>
    <xf numFmtId="49" fontId="3" fillId="22" borderId="4" xfId="0" applyNumberFormat="1" applyFont="1" applyFill="1" applyBorder="1" applyAlignment="1">
      <alignment horizontal="left" vertical="center" wrapText="1"/>
    </xf>
    <xf numFmtId="49" fontId="3" fillId="5" borderId="5" xfId="0" applyNumberFormat="1" applyFont="1" applyFill="1" applyBorder="1" applyAlignment="1">
      <alignment horizontal="left"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8" fillId="13" borderId="2" xfId="0" applyFont="1" applyFill="1" applyBorder="1" applyAlignment="1">
      <alignment horizontal="left" vertical="center"/>
    </xf>
    <xf numFmtId="49" fontId="3" fillId="2" borderId="16" xfId="0" applyNumberFormat="1" applyFont="1" applyFill="1" applyBorder="1" applyAlignment="1">
      <alignment horizontal="left" vertical="center" wrapText="1"/>
    </xf>
    <xf numFmtId="49" fontId="3" fillId="3" borderId="16" xfId="0" applyNumberFormat="1" applyFont="1" applyFill="1" applyBorder="1" applyAlignment="1">
      <alignment horizontal="left" vertical="center" wrapText="1"/>
    </xf>
    <xf numFmtId="49" fontId="3" fillId="22" borderId="16" xfId="0" applyNumberFormat="1" applyFont="1" applyFill="1" applyBorder="1" applyAlignment="1">
      <alignment horizontal="left" vertical="center" wrapText="1"/>
    </xf>
    <xf numFmtId="49" fontId="3" fillId="5" borderId="17" xfId="0" applyNumberFormat="1" applyFont="1" applyFill="1" applyBorder="1" applyAlignment="1">
      <alignment horizontal="left" vertical="center" wrapText="1"/>
    </xf>
    <xf numFmtId="0" fontId="3" fillId="9" borderId="3" xfId="0" applyFont="1" applyFill="1" applyBorder="1" applyAlignment="1">
      <alignment horizontal="left" vertical="center"/>
    </xf>
    <xf numFmtId="0" fontId="2" fillId="6"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20" borderId="5" xfId="0" applyFont="1" applyFill="1" applyBorder="1" applyAlignment="1">
      <alignment horizontal="left" vertical="center" wrapText="1"/>
    </xf>
    <xf numFmtId="49" fontId="3" fillId="2" borderId="4" xfId="0" applyNumberFormat="1" applyFont="1" applyFill="1" applyBorder="1" applyAlignment="1">
      <alignment horizontal="left" wrapText="1"/>
    </xf>
    <xf numFmtId="49" fontId="3" fillId="3" borderId="4" xfId="0" applyNumberFormat="1" applyFont="1" applyFill="1" applyBorder="1" applyAlignment="1">
      <alignment horizontal="left" wrapText="1"/>
    </xf>
    <xf numFmtId="49" fontId="3" fillId="22" borderId="4" xfId="0" applyNumberFormat="1" applyFont="1" applyFill="1" applyBorder="1" applyAlignment="1">
      <alignment horizontal="left" wrapText="1"/>
    </xf>
    <xf numFmtId="49" fontId="10" fillId="23" borderId="18" xfId="0" applyNumberFormat="1" applyFont="1" applyFill="1" applyBorder="1" applyAlignment="1">
      <alignment horizontal="center" vertical="center" wrapText="1"/>
    </xf>
    <xf numFmtId="0" fontId="0" fillId="0" borderId="19" xfId="0" applyBorder="1" applyAlignment="1">
      <alignment horizontal="center" vertical="center"/>
    </xf>
    <xf numFmtId="49" fontId="10" fillId="23" borderId="19" xfId="0" applyNumberFormat="1" applyFont="1" applyFill="1" applyBorder="1" applyAlignment="1">
      <alignment horizontal="center" vertical="center" wrapText="1"/>
    </xf>
    <xf numFmtId="0" fontId="0" fillId="0" borderId="20" xfId="0" applyBorder="1" applyAlignment="1">
      <alignment horizontal="center" vertical="center"/>
    </xf>
    <xf numFmtId="0" fontId="8" fillId="16" borderId="3" xfId="0" applyFont="1" applyFill="1" applyBorder="1" applyAlignment="1">
      <alignment horizontal="left" wrapText="1"/>
    </xf>
    <xf numFmtId="49" fontId="3" fillId="5" borderId="5" xfId="0" applyNumberFormat="1" applyFont="1" applyFill="1" applyBorder="1" applyAlignment="1">
      <alignment horizontal="left" wrapText="1"/>
    </xf>
    <xf numFmtId="0" fontId="7" fillId="18" borderId="2" xfId="0" applyFont="1" applyFill="1" applyBorder="1" applyAlignment="1">
      <alignment horizontal="left" vertical="center" wrapText="1"/>
    </xf>
    <xf numFmtId="9" fontId="3" fillId="9" borderId="1" xfId="0" applyNumberFormat="1"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9" borderId="21" xfId="0" applyFont="1" applyFill="1" applyBorder="1" applyAlignment="1">
      <alignment horizontal="left" vertical="center" wrapText="1"/>
    </xf>
    <xf numFmtId="0" fontId="2" fillId="19" borderId="8" xfId="0" applyFont="1" applyFill="1" applyBorder="1" applyAlignment="1">
      <alignment horizontal="left" vertical="center" wrapText="1"/>
    </xf>
    <xf numFmtId="0" fontId="3" fillId="9" borderId="1" xfId="0" applyFont="1" applyFill="1" applyBorder="1" applyAlignment="1">
      <alignment horizontal="left" vertical="center"/>
    </xf>
    <xf numFmtId="0" fontId="2" fillId="15"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17" borderId="1" xfId="0" applyFont="1" applyFill="1" applyBorder="1" applyAlignment="1">
      <alignment horizontal="left" vertical="center" wrapText="1"/>
    </xf>
    <xf numFmtId="0" fontId="2" fillId="0" borderId="1" xfId="0" applyFont="1" applyBorder="1" applyAlignment="1">
      <alignment horizontal="left" vertical="center" wrapText="1"/>
    </xf>
    <xf numFmtId="0" fontId="2" fillId="9" borderId="1" xfId="0" applyFont="1" applyFill="1" applyBorder="1" applyAlignment="1">
      <alignment horizontal="left" vertical="center" wrapText="1"/>
    </xf>
    <xf numFmtId="0" fontId="6" fillId="11" borderId="0" xfId="0" applyFont="1" applyFill="1" applyAlignment="1">
      <alignment horizontal="center"/>
    </xf>
    <xf numFmtId="0" fontId="5" fillId="11"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ACD292"/>
      <color rgb="FFFDA9F1"/>
      <color rgb="FFFA0ED8"/>
      <color rgb="FFD905BB"/>
      <color rgb="FFFB5BE4"/>
      <color rgb="FF62983E"/>
      <color rgb="FF517D33"/>
      <color rgb="FF3F6228"/>
      <color rgb="FFE2A700"/>
      <color rgb="FFD29B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ull1">
    <pageSetUpPr fitToPage="1"/>
  </sheetPr>
  <dimension ref="A2:H58"/>
  <sheetViews>
    <sheetView tabSelected="1" topLeftCell="A40" zoomScaleNormal="100" workbookViewId="0">
      <selection activeCell="O51" sqref="O51"/>
    </sheetView>
  </sheetViews>
  <sheetFormatPr baseColWidth="10" defaultColWidth="9.140625" defaultRowHeight="15" x14ac:dyDescent="0.25"/>
  <cols>
    <col min="1" max="1" width="19.140625" customWidth="1"/>
    <col min="2" max="2" width="24.140625" customWidth="1"/>
    <col min="3" max="3" width="26.85546875" customWidth="1"/>
    <col min="4" max="4" width="27.42578125" customWidth="1"/>
    <col min="5" max="5" width="25" customWidth="1"/>
    <col min="6" max="6" width="28" style="40" customWidth="1"/>
  </cols>
  <sheetData>
    <row r="2" spans="1:6" ht="18.75" x14ac:dyDescent="0.3">
      <c r="A2" s="123" t="s">
        <v>54</v>
      </c>
      <c r="B2" s="123"/>
      <c r="C2" s="123"/>
      <c r="D2" s="123"/>
      <c r="E2" s="123"/>
      <c r="F2" s="39"/>
    </row>
    <row r="3" spans="1:6" ht="15.75" thickBot="1" x14ac:dyDescent="0.3">
      <c r="A3" s="5"/>
      <c r="B3" s="5"/>
      <c r="C3" s="5"/>
      <c r="D3" s="5"/>
      <c r="E3" s="5"/>
    </row>
    <row r="4" spans="1:6" ht="26.25" thickBot="1" x14ac:dyDescent="0.3">
      <c r="A4" s="28" t="s">
        <v>79</v>
      </c>
      <c r="B4" s="6" t="s">
        <v>85</v>
      </c>
      <c r="C4" s="7" t="s">
        <v>84</v>
      </c>
      <c r="D4" s="32" t="s">
        <v>83</v>
      </c>
      <c r="E4" s="8" t="s">
        <v>82</v>
      </c>
    </row>
    <row r="5" spans="1:6" ht="22.5" x14ac:dyDescent="0.25">
      <c r="A5" s="49"/>
      <c r="B5" s="66" t="s">
        <v>190</v>
      </c>
      <c r="C5" s="67" t="s">
        <v>191</v>
      </c>
      <c r="D5" s="68" t="s">
        <v>192</v>
      </c>
      <c r="E5" s="58" t="s">
        <v>193</v>
      </c>
      <c r="F5" s="42" t="s">
        <v>205</v>
      </c>
    </row>
    <row r="6" spans="1:6" ht="22.5" x14ac:dyDescent="0.25">
      <c r="A6" s="74" t="s">
        <v>0</v>
      </c>
      <c r="B6" s="82"/>
      <c r="C6" s="14"/>
      <c r="D6" s="14"/>
      <c r="E6" s="23">
        <v>9</v>
      </c>
      <c r="F6" s="43"/>
    </row>
    <row r="7" spans="1:6" ht="67.5" x14ac:dyDescent="0.25">
      <c r="A7" s="54"/>
      <c r="B7" s="66" t="s">
        <v>194</v>
      </c>
      <c r="C7" s="67" t="s">
        <v>195</v>
      </c>
      <c r="D7" s="68" t="s">
        <v>19</v>
      </c>
      <c r="E7" s="58" t="s">
        <v>28</v>
      </c>
      <c r="F7" s="44" t="s">
        <v>205</v>
      </c>
    </row>
    <row r="8" spans="1:6" ht="45" x14ac:dyDescent="0.25">
      <c r="A8" s="74" t="s">
        <v>1</v>
      </c>
      <c r="B8" s="82"/>
      <c r="C8" s="14"/>
      <c r="D8" s="14"/>
      <c r="E8" s="23">
        <v>9</v>
      </c>
      <c r="F8" s="43"/>
    </row>
    <row r="9" spans="1:6" ht="56.25" x14ac:dyDescent="0.25">
      <c r="A9" s="49"/>
      <c r="B9" s="66" t="s">
        <v>16</v>
      </c>
      <c r="C9" s="67" t="s">
        <v>196</v>
      </c>
      <c r="D9" s="68" t="s">
        <v>17</v>
      </c>
      <c r="E9" s="58" t="s">
        <v>23</v>
      </c>
      <c r="F9" s="44" t="s">
        <v>205</v>
      </c>
    </row>
    <row r="10" spans="1:6" ht="45" x14ac:dyDescent="0.25">
      <c r="A10" s="74" t="s">
        <v>15</v>
      </c>
      <c r="B10" s="82"/>
      <c r="C10" s="14"/>
      <c r="D10" s="14"/>
      <c r="E10" s="23">
        <v>9</v>
      </c>
      <c r="F10" s="43"/>
    </row>
    <row r="11" spans="1:6" ht="33.75" x14ac:dyDescent="0.25">
      <c r="A11" s="49"/>
      <c r="B11" s="66" t="s">
        <v>197</v>
      </c>
      <c r="C11" s="67" t="s">
        <v>198</v>
      </c>
      <c r="D11" s="68" t="s">
        <v>18</v>
      </c>
      <c r="E11" s="58" t="s">
        <v>24</v>
      </c>
      <c r="F11" s="44" t="s">
        <v>205</v>
      </c>
    </row>
    <row r="12" spans="1:6" ht="22.5" x14ac:dyDescent="0.25">
      <c r="A12" s="74" t="s">
        <v>2</v>
      </c>
      <c r="B12" s="82"/>
      <c r="C12" s="14"/>
      <c r="D12" s="14">
        <v>8</v>
      </c>
      <c r="E12" s="23"/>
      <c r="F12" s="43"/>
    </row>
    <row r="13" spans="1:6" ht="33.75" x14ac:dyDescent="0.25">
      <c r="A13" s="49"/>
      <c r="B13" s="66" t="s">
        <v>12</v>
      </c>
      <c r="C13" s="67" t="s">
        <v>199</v>
      </c>
      <c r="D13" s="68" t="s">
        <v>20</v>
      </c>
      <c r="E13" s="58" t="s">
        <v>25</v>
      </c>
      <c r="F13" s="44" t="s">
        <v>205</v>
      </c>
    </row>
    <row r="14" spans="1:6" ht="22.5" x14ac:dyDescent="0.25">
      <c r="A14" s="74" t="s">
        <v>3</v>
      </c>
      <c r="B14" s="82"/>
      <c r="C14" s="14"/>
      <c r="D14" s="14"/>
      <c r="E14" s="23">
        <v>9</v>
      </c>
      <c r="F14" s="43"/>
    </row>
    <row r="15" spans="1:6" ht="33.75" x14ac:dyDescent="0.25">
      <c r="A15" s="49"/>
      <c r="B15" s="66" t="s">
        <v>13</v>
      </c>
      <c r="C15" s="67" t="s">
        <v>200</v>
      </c>
      <c r="D15" s="68" t="s">
        <v>21</v>
      </c>
      <c r="E15" s="58" t="s">
        <v>26</v>
      </c>
      <c r="F15" s="44" t="s">
        <v>205</v>
      </c>
    </row>
    <row r="16" spans="1:6" ht="21" x14ac:dyDescent="0.25">
      <c r="A16" s="74" t="s">
        <v>4</v>
      </c>
      <c r="B16" s="82"/>
      <c r="C16" s="14"/>
      <c r="D16" s="14"/>
      <c r="E16" s="23">
        <v>9</v>
      </c>
      <c r="F16" s="43"/>
    </row>
    <row r="17" spans="1:8" ht="45.75" thickBot="1" x14ac:dyDescent="0.3">
      <c r="A17" s="49"/>
      <c r="B17" s="66" t="s">
        <v>14</v>
      </c>
      <c r="C17" s="67" t="s">
        <v>201</v>
      </c>
      <c r="D17" s="68" t="s">
        <v>22</v>
      </c>
      <c r="E17" s="58" t="s">
        <v>27</v>
      </c>
      <c r="F17" s="44" t="s">
        <v>205</v>
      </c>
    </row>
    <row r="18" spans="1:8" ht="23.25" thickBot="1" x14ac:dyDescent="0.3">
      <c r="A18" s="75" t="s">
        <v>5</v>
      </c>
      <c r="B18" s="82"/>
      <c r="C18" s="14"/>
      <c r="D18" s="14"/>
      <c r="E18" s="23">
        <v>9</v>
      </c>
      <c r="F18" s="45"/>
      <c r="G18" s="33" t="s">
        <v>86</v>
      </c>
      <c r="H18" s="22">
        <f>(((B6+C6+D6+E6+B8+C8+D8+E8+B10+C10+D10+E10+B12+C12+D12+E12+B14+C14+D14+E14+B16+C16+D16+E16+B18+C18+D18+E18))/7)*0.2</f>
        <v>1.7714285714285716</v>
      </c>
    </row>
    <row r="19" spans="1:8" ht="21" x14ac:dyDescent="0.35">
      <c r="A19" s="15"/>
      <c r="B19" s="15"/>
      <c r="C19" s="16"/>
      <c r="D19" s="16"/>
      <c r="E19" s="17"/>
    </row>
    <row r="20" spans="1:8" ht="15.75" thickBot="1" x14ac:dyDescent="0.3">
      <c r="A20" s="3"/>
      <c r="B20" s="3"/>
      <c r="C20" s="3"/>
      <c r="D20" s="3"/>
      <c r="E20" s="3"/>
    </row>
    <row r="21" spans="1:8" ht="24" thickBot="1" x14ac:dyDescent="0.3">
      <c r="A21" s="27" t="s">
        <v>80</v>
      </c>
      <c r="B21" s="6" t="s">
        <v>85</v>
      </c>
      <c r="C21" s="7" t="s">
        <v>84</v>
      </c>
      <c r="D21" s="32" t="s">
        <v>83</v>
      </c>
      <c r="E21" s="8" t="s">
        <v>82</v>
      </c>
    </row>
    <row r="22" spans="1:8" ht="33.75" x14ac:dyDescent="0.25">
      <c r="A22" s="49"/>
      <c r="B22" s="66" t="s">
        <v>58</v>
      </c>
      <c r="C22" s="67" t="s">
        <v>59</v>
      </c>
      <c r="D22" s="68" t="s">
        <v>63</v>
      </c>
      <c r="E22" s="58" t="s">
        <v>67</v>
      </c>
      <c r="F22" s="42" t="s">
        <v>205</v>
      </c>
    </row>
    <row r="23" spans="1:8" ht="33.75" x14ac:dyDescent="0.25">
      <c r="A23" s="76" t="s">
        <v>41</v>
      </c>
      <c r="B23" s="82"/>
      <c r="C23" s="14"/>
      <c r="D23" s="14"/>
      <c r="E23" s="23">
        <v>10</v>
      </c>
      <c r="F23" s="43"/>
    </row>
    <row r="24" spans="1:8" ht="33.75" x14ac:dyDescent="0.25">
      <c r="A24" s="49"/>
      <c r="B24" s="66" t="s">
        <v>60</v>
      </c>
      <c r="C24" s="67" t="s">
        <v>64</v>
      </c>
      <c r="D24" s="68" t="s">
        <v>65</v>
      </c>
      <c r="E24" s="58" t="s">
        <v>68</v>
      </c>
      <c r="F24" s="44" t="s">
        <v>205</v>
      </c>
    </row>
    <row r="25" spans="1:8" ht="33.75" x14ac:dyDescent="0.25">
      <c r="A25" s="76" t="s">
        <v>52</v>
      </c>
      <c r="B25" s="82"/>
      <c r="C25" s="14"/>
      <c r="D25" s="14">
        <v>8</v>
      </c>
      <c r="E25" s="23"/>
      <c r="F25" s="43"/>
    </row>
    <row r="26" spans="1:8" ht="45.75" thickBot="1" x14ac:dyDescent="0.3">
      <c r="A26" s="49"/>
      <c r="B26" s="66" t="s">
        <v>61</v>
      </c>
      <c r="C26" s="67" t="s">
        <v>62</v>
      </c>
      <c r="D26" s="68" t="s">
        <v>66</v>
      </c>
      <c r="E26" s="58" t="s">
        <v>69</v>
      </c>
      <c r="F26" s="44" t="s">
        <v>205</v>
      </c>
    </row>
    <row r="27" spans="1:8" ht="57" thickBot="1" x14ac:dyDescent="0.3">
      <c r="A27" s="77" t="s">
        <v>53</v>
      </c>
      <c r="B27" s="82"/>
      <c r="C27" s="14"/>
      <c r="D27" s="14"/>
      <c r="E27" s="23">
        <v>9</v>
      </c>
      <c r="F27" s="45"/>
      <c r="G27" s="34" t="s">
        <v>86</v>
      </c>
      <c r="H27" s="21">
        <f>((B23+C23+D23+E23+B25+C25+D25+E25+B27+C27+D27+E27)/3)*0.35</f>
        <v>3.15</v>
      </c>
    </row>
    <row r="28" spans="1:8" x14ac:dyDescent="0.25">
      <c r="A28" s="3"/>
      <c r="B28" s="3"/>
      <c r="C28" s="3"/>
      <c r="D28" s="3"/>
      <c r="E28" s="3"/>
    </row>
    <row r="29" spans="1:8" ht="15.75" thickBot="1" x14ac:dyDescent="0.3">
      <c r="A29" s="4"/>
      <c r="B29" s="3"/>
      <c r="C29" s="3"/>
      <c r="D29" s="3"/>
      <c r="E29" s="3"/>
    </row>
    <row r="30" spans="1:8" ht="24" thickBot="1" x14ac:dyDescent="0.3">
      <c r="A30" s="46" t="s">
        <v>81</v>
      </c>
      <c r="B30" s="6" t="s">
        <v>85</v>
      </c>
      <c r="C30" s="7" t="s">
        <v>84</v>
      </c>
      <c r="D30" s="32" t="s">
        <v>83</v>
      </c>
      <c r="E30" s="8" t="s">
        <v>82</v>
      </c>
    </row>
    <row r="31" spans="1:8" ht="45" x14ac:dyDescent="0.25">
      <c r="A31" s="49"/>
      <c r="B31" s="66" t="s">
        <v>29</v>
      </c>
      <c r="C31" s="67" t="s">
        <v>32</v>
      </c>
      <c r="D31" s="68" t="s">
        <v>55</v>
      </c>
      <c r="E31" s="58" t="s">
        <v>76</v>
      </c>
      <c r="F31" s="42" t="s">
        <v>205</v>
      </c>
    </row>
    <row r="32" spans="1:8" ht="33.75" x14ac:dyDescent="0.25">
      <c r="A32" s="78" t="s">
        <v>6</v>
      </c>
      <c r="B32" s="82"/>
      <c r="C32" s="14"/>
      <c r="D32" s="14"/>
      <c r="E32" s="23">
        <v>10</v>
      </c>
      <c r="F32" s="43"/>
    </row>
    <row r="33" spans="1:8" ht="90" x14ac:dyDescent="0.25">
      <c r="A33" s="49"/>
      <c r="B33" s="66" t="s">
        <v>31</v>
      </c>
      <c r="C33" s="67" t="s">
        <v>33</v>
      </c>
      <c r="D33" s="68" t="s">
        <v>56</v>
      </c>
      <c r="E33" s="58" t="s">
        <v>77</v>
      </c>
      <c r="F33" s="44" t="s">
        <v>205</v>
      </c>
    </row>
    <row r="34" spans="1:8" ht="45" x14ac:dyDescent="0.25">
      <c r="A34" s="78" t="s">
        <v>7</v>
      </c>
      <c r="B34" s="82"/>
      <c r="C34" s="14"/>
      <c r="D34" s="14">
        <v>8</v>
      </c>
      <c r="E34" s="23"/>
      <c r="F34" s="43"/>
    </row>
    <row r="35" spans="1:8" ht="45" x14ac:dyDescent="0.25">
      <c r="A35" s="49"/>
      <c r="B35" s="66" t="s">
        <v>30</v>
      </c>
      <c r="C35" s="67" t="s">
        <v>34</v>
      </c>
      <c r="D35" s="68" t="s">
        <v>57</v>
      </c>
      <c r="E35" s="58" t="s">
        <v>78</v>
      </c>
      <c r="F35" s="44" t="s">
        <v>205</v>
      </c>
    </row>
    <row r="36" spans="1:8" ht="34.5" thickBot="1" x14ac:dyDescent="0.3">
      <c r="A36" s="79" t="s">
        <v>8</v>
      </c>
      <c r="B36" s="82"/>
      <c r="C36" s="14"/>
      <c r="D36" s="14"/>
      <c r="E36" s="23">
        <v>9</v>
      </c>
      <c r="F36" s="45"/>
      <c r="G36" s="35" t="s">
        <v>86</v>
      </c>
      <c r="H36" s="20">
        <f>((B32+C32+D32+E32+B34+C34+D34+E34+B36+C36+D36+E36)/3)*0.15</f>
        <v>1.3499999999999999</v>
      </c>
    </row>
    <row r="37" spans="1:8" x14ac:dyDescent="0.25">
      <c r="A37" s="4"/>
      <c r="B37" s="3"/>
      <c r="C37" s="3"/>
      <c r="D37" s="3"/>
      <c r="E37" s="3"/>
      <c r="F37" s="41"/>
    </row>
    <row r="38" spans="1:8" ht="15.75" thickBot="1" x14ac:dyDescent="0.3">
      <c r="A38" s="4"/>
      <c r="B38" s="3"/>
      <c r="C38" s="3"/>
      <c r="D38" s="3"/>
      <c r="E38" s="3"/>
      <c r="F38" s="41"/>
    </row>
    <row r="39" spans="1:8" ht="24" thickBot="1" x14ac:dyDescent="0.3">
      <c r="A39" s="47" t="s">
        <v>88</v>
      </c>
      <c r="B39" s="6" t="s">
        <v>85</v>
      </c>
      <c r="C39" s="7" t="s">
        <v>84</v>
      </c>
      <c r="D39" s="32" t="s">
        <v>83</v>
      </c>
      <c r="E39" s="8" t="s">
        <v>82</v>
      </c>
      <c r="F39" s="48"/>
    </row>
    <row r="40" spans="1:8" ht="22.5" x14ac:dyDescent="0.25">
      <c r="A40" s="57"/>
      <c r="B40" s="66" t="s">
        <v>35</v>
      </c>
      <c r="C40" s="67" t="s">
        <v>39</v>
      </c>
      <c r="D40" s="68" t="s">
        <v>70</v>
      </c>
      <c r="E40" s="58" t="s">
        <v>72</v>
      </c>
      <c r="F40" s="42" t="s">
        <v>205</v>
      </c>
    </row>
    <row r="41" spans="1:8" ht="22.5" x14ac:dyDescent="0.25">
      <c r="A41" s="59" t="s">
        <v>10</v>
      </c>
      <c r="B41" s="82"/>
      <c r="C41" s="14"/>
      <c r="D41" s="14"/>
      <c r="E41" s="23">
        <v>9</v>
      </c>
      <c r="F41" s="43"/>
    </row>
    <row r="42" spans="1:8" ht="22.5" x14ac:dyDescent="0.25">
      <c r="A42" s="73"/>
      <c r="B42" s="66" t="s">
        <v>36</v>
      </c>
      <c r="C42" s="67" t="s">
        <v>40</v>
      </c>
      <c r="D42" s="68" t="s">
        <v>71</v>
      </c>
      <c r="E42" s="58" t="s">
        <v>73</v>
      </c>
      <c r="F42" s="44" t="s">
        <v>205</v>
      </c>
    </row>
    <row r="43" spans="1:8" ht="35.450000000000003" customHeight="1" x14ac:dyDescent="0.25">
      <c r="A43" s="59" t="s">
        <v>9</v>
      </c>
      <c r="B43" s="82"/>
      <c r="C43" s="14"/>
      <c r="D43" s="14"/>
      <c r="E43" s="23">
        <v>9</v>
      </c>
      <c r="F43" s="43"/>
    </row>
    <row r="44" spans="1:8" ht="33.75" x14ac:dyDescent="0.25">
      <c r="A44" s="73"/>
      <c r="B44" s="66" t="s">
        <v>37</v>
      </c>
      <c r="C44" s="67" t="s">
        <v>38</v>
      </c>
      <c r="D44" s="68" t="s">
        <v>75</v>
      </c>
      <c r="E44" s="58" t="s">
        <v>74</v>
      </c>
      <c r="F44" s="44" t="s">
        <v>205</v>
      </c>
    </row>
    <row r="45" spans="1:8" ht="34.5" thickBot="1" x14ac:dyDescent="0.3">
      <c r="A45" s="61" t="s">
        <v>11</v>
      </c>
      <c r="B45" s="82"/>
      <c r="C45" s="14"/>
      <c r="D45" s="14"/>
      <c r="E45" s="23">
        <v>9</v>
      </c>
      <c r="F45" s="45"/>
      <c r="G45" s="36" t="s">
        <v>86</v>
      </c>
      <c r="H45" s="19">
        <f>((B41+C41+D41+E41+B43+C43+D43+E43+B45+C45+D45+E45)/3)*0.2</f>
        <v>1.8</v>
      </c>
    </row>
    <row r="46" spans="1:8" x14ac:dyDescent="0.25">
      <c r="A46" s="13"/>
      <c r="B46" s="13"/>
      <c r="C46" s="13"/>
      <c r="D46" s="13"/>
      <c r="E46" s="13"/>
    </row>
    <row r="47" spans="1:8" ht="15.75" thickBot="1" x14ac:dyDescent="0.3">
      <c r="A47" s="3"/>
      <c r="B47" s="3"/>
      <c r="C47" s="3"/>
      <c r="D47" s="3"/>
      <c r="E47" s="3"/>
    </row>
    <row r="48" spans="1:8" ht="24" thickBot="1" x14ac:dyDescent="0.3">
      <c r="A48" s="24" t="s">
        <v>89</v>
      </c>
      <c r="B48" s="6" t="s">
        <v>85</v>
      </c>
      <c r="C48" s="7" t="s">
        <v>84</v>
      </c>
      <c r="D48" s="32" t="s">
        <v>83</v>
      </c>
      <c r="E48" s="8" t="s">
        <v>82</v>
      </c>
    </row>
    <row r="49" spans="1:8" ht="57" thickBot="1" x14ac:dyDescent="0.3">
      <c r="A49" s="65"/>
      <c r="B49" s="66" t="s">
        <v>42</v>
      </c>
      <c r="C49" s="67" t="s">
        <v>43</v>
      </c>
      <c r="D49" s="68" t="s">
        <v>44</v>
      </c>
      <c r="E49" s="58" t="s">
        <v>45</v>
      </c>
      <c r="F49" s="42" t="s">
        <v>205</v>
      </c>
    </row>
    <row r="50" spans="1:8" ht="56.25" x14ac:dyDescent="0.25">
      <c r="A50" s="69" t="s">
        <v>46</v>
      </c>
      <c r="B50" s="82"/>
      <c r="C50" s="14"/>
      <c r="D50" s="14"/>
      <c r="E50" s="23">
        <v>10</v>
      </c>
      <c r="F50" s="43"/>
    </row>
    <row r="51" spans="1:8" ht="79.5" thickBot="1" x14ac:dyDescent="0.3">
      <c r="A51" s="70"/>
      <c r="B51" s="66" t="s">
        <v>47</v>
      </c>
      <c r="C51" s="67" t="s">
        <v>48</v>
      </c>
      <c r="D51" s="68" t="s">
        <v>49</v>
      </c>
      <c r="E51" s="58" t="s">
        <v>50</v>
      </c>
      <c r="F51" s="44" t="s">
        <v>205</v>
      </c>
    </row>
    <row r="52" spans="1:8" ht="79.5" thickBot="1" x14ac:dyDescent="0.3">
      <c r="A52" s="71" t="s">
        <v>51</v>
      </c>
      <c r="B52" s="82"/>
      <c r="C52" s="14"/>
      <c r="D52" s="14"/>
      <c r="E52" s="23">
        <v>9</v>
      </c>
      <c r="F52" s="45"/>
      <c r="G52" s="37" t="s">
        <v>86</v>
      </c>
      <c r="H52" s="18">
        <f>((B50+C50+D50+E50+B52+C52+D52+E52)/2)*0.1</f>
        <v>0.95000000000000007</v>
      </c>
    </row>
    <row r="53" spans="1:8" x14ac:dyDescent="0.25">
      <c r="A53" s="5"/>
      <c r="B53" s="5"/>
      <c r="C53" s="5"/>
      <c r="D53" s="5"/>
      <c r="E53" s="5"/>
    </row>
    <row r="54" spans="1:8" x14ac:dyDescent="0.25">
      <c r="A54" s="5"/>
      <c r="B54" s="5"/>
      <c r="C54" s="5"/>
      <c r="D54" s="5"/>
      <c r="E54" s="5"/>
    </row>
    <row r="55" spans="1:8" x14ac:dyDescent="0.25">
      <c r="A55" s="5"/>
      <c r="B55" s="5"/>
      <c r="C55" s="5"/>
      <c r="D55" s="5"/>
      <c r="E55" s="5"/>
    </row>
    <row r="57" spans="1:8" ht="15.75" x14ac:dyDescent="0.25">
      <c r="G57" s="124" t="s">
        <v>87</v>
      </c>
      <c r="H57" s="124"/>
    </row>
    <row r="58" spans="1:8" ht="15.75" x14ac:dyDescent="0.25">
      <c r="G58" s="29"/>
      <c r="H58" s="38">
        <f>H52+H45+H36+H27+H18</f>
        <v>9.0214285714285722</v>
      </c>
    </row>
  </sheetData>
  <mergeCells count="2">
    <mergeCell ref="A2:E2"/>
    <mergeCell ref="G57:H57"/>
  </mergeCells>
  <dataValidations count="4">
    <dataValidation type="whole" allowBlank="1" showInputMessage="1" showErrorMessage="1" sqref="B45 B50 B43 B41 B36 B32 B27 B25 B16 B14 B12 B10 B8 B34 B6 B18:B19 B23 B52">
      <formula1>0</formula1>
      <formula2>4</formula2>
    </dataValidation>
    <dataValidation type="whole" allowBlank="1" showInputMessage="1" showErrorMessage="1" sqref="C45 C50 C6 C25 C8 C10 C12 C14 C16 C18:C19 C23 C27 C32 C34 C36 C41 C43 C52">
      <formula1>5</formula1>
      <formula2>6</formula2>
    </dataValidation>
    <dataValidation type="whole" allowBlank="1" showInputMessage="1" showErrorMessage="1" sqref="D43 D45 D6 D50 D8 D10 D12 D14 D16 D18:D19 D23 D25 D27 D32 D34 D36 D41 D52">
      <formula1>7</formula1>
      <formula2>8</formula2>
    </dataValidation>
    <dataValidation type="whole" allowBlank="1" showInputMessage="1" showErrorMessage="1" sqref="E43 E45 E6 E50 E8 E10 E12 E14 E16 E18 E23 E25 E27 E32 E34 E36 E41 E52">
      <formula1>9</formula1>
      <formula2>10</formula2>
    </dataValidation>
  </dataValidations>
  <pageMargins left="0.7" right="0.7" top="0.75" bottom="0.75" header="0.3" footer="0.3"/>
  <pageSetup paperSize="8" scale="87"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8"/>
  <sheetViews>
    <sheetView zoomScaleNormal="100" workbookViewId="0">
      <selection activeCell="B8" sqref="B8"/>
    </sheetView>
  </sheetViews>
  <sheetFormatPr baseColWidth="10" defaultRowHeight="15" x14ac:dyDescent="0.25"/>
  <cols>
    <col min="1" max="1" width="23.140625" customWidth="1"/>
    <col min="2" max="2" width="24.140625" customWidth="1"/>
    <col min="3" max="3" width="26.85546875" customWidth="1"/>
    <col min="4" max="4" width="27.42578125" customWidth="1"/>
    <col min="5" max="5" width="25" customWidth="1"/>
    <col min="6" max="6" width="28" style="81" customWidth="1"/>
  </cols>
  <sheetData>
    <row r="2" spans="1:6" ht="18.75" x14ac:dyDescent="0.3">
      <c r="A2" s="123" t="s">
        <v>54</v>
      </c>
      <c r="B2" s="123"/>
      <c r="C2" s="123"/>
      <c r="D2" s="123"/>
      <c r="E2" s="123"/>
      <c r="F2" s="80"/>
    </row>
    <row r="3" spans="1:6" ht="15.75" thickBot="1" x14ac:dyDescent="0.3">
      <c r="A3" s="5"/>
      <c r="B3" s="5"/>
      <c r="C3" s="5"/>
      <c r="D3" s="5"/>
      <c r="E3" s="5"/>
    </row>
    <row r="4" spans="1:6" ht="26.25" thickBot="1" x14ac:dyDescent="0.3">
      <c r="A4" s="28" t="s">
        <v>117</v>
      </c>
      <c r="B4" s="6" t="s">
        <v>118</v>
      </c>
      <c r="C4" s="7" t="s">
        <v>119</v>
      </c>
      <c r="D4" s="32" t="s">
        <v>120</v>
      </c>
      <c r="E4" s="8" t="s">
        <v>121</v>
      </c>
    </row>
    <row r="5" spans="1:6" ht="33.75" x14ac:dyDescent="0.25">
      <c r="A5" s="49"/>
      <c r="B5" s="66" t="s">
        <v>122</v>
      </c>
      <c r="C5" s="67" t="s">
        <v>202</v>
      </c>
      <c r="D5" s="68" t="s">
        <v>203</v>
      </c>
      <c r="E5" s="58" t="s">
        <v>204</v>
      </c>
      <c r="F5" s="42" t="s">
        <v>123</v>
      </c>
    </row>
    <row r="6" spans="1:6" ht="21" x14ac:dyDescent="0.25">
      <c r="A6" s="74" t="s">
        <v>124</v>
      </c>
      <c r="B6" s="82"/>
      <c r="C6" s="14"/>
      <c r="D6" s="14"/>
      <c r="E6" s="23"/>
      <c r="F6" s="91"/>
    </row>
    <row r="7" spans="1:6" ht="67.5" x14ac:dyDescent="0.25">
      <c r="A7" s="54"/>
      <c r="B7" s="66" t="s">
        <v>125</v>
      </c>
      <c r="C7" s="67" t="s">
        <v>126</v>
      </c>
      <c r="D7" s="68" t="s">
        <v>127</v>
      </c>
      <c r="E7" s="58" t="s">
        <v>128</v>
      </c>
      <c r="F7" s="44" t="s">
        <v>123</v>
      </c>
    </row>
    <row r="8" spans="1:6" ht="45" x14ac:dyDescent="0.25">
      <c r="A8" s="74" t="s">
        <v>129</v>
      </c>
      <c r="B8" s="82"/>
      <c r="C8" s="14"/>
      <c r="D8" s="14"/>
      <c r="E8" s="23"/>
      <c r="F8" s="91"/>
    </row>
    <row r="9" spans="1:6" ht="56.25" x14ac:dyDescent="0.25">
      <c r="A9" s="49"/>
      <c r="B9" s="66" t="s">
        <v>130</v>
      </c>
      <c r="C9" s="67" t="s">
        <v>131</v>
      </c>
      <c r="D9" s="68" t="s">
        <v>132</v>
      </c>
      <c r="E9" s="58" t="s">
        <v>133</v>
      </c>
      <c r="F9" s="44" t="s">
        <v>123</v>
      </c>
    </row>
    <row r="10" spans="1:6" ht="45" x14ac:dyDescent="0.25">
      <c r="A10" s="74" t="s">
        <v>134</v>
      </c>
      <c r="B10" s="82"/>
      <c r="C10" s="14"/>
      <c r="D10" s="14"/>
      <c r="E10" s="23"/>
      <c r="F10" s="91"/>
    </row>
    <row r="11" spans="1:6" ht="45" x14ac:dyDescent="0.25">
      <c r="A11" s="49"/>
      <c r="B11" s="66" t="s">
        <v>135</v>
      </c>
      <c r="C11" s="67" t="s">
        <v>136</v>
      </c>
      <c r="D11" s="68" t="s">
        <v>137</v>
      </c>
      <c r="E11" s="58" t="s">
        <v>115</v>
      </c>
      <c r="F11" s="44" t="s">
        <v>123</v>
      </c>
    </row>
    <row r="12" spans="1:6" ht="22.5" x14ac:dyDescent="0.25">
      <c r="A12" s="74" t="s">
        <v>90</v>
      </c>
      <c r="B12" s="82"/>
      <c r="C12" s="14"/>
      <c r="D12" s="14"/>
      <c r="E12" s="23"/>
      <c r="F12" s="91"/>
    </row>
    <row r="13" spans="1:6" ht="45" x14ac:dyDescent="0.25">
      <c r="A13" s="49"/>
      <c r="B13" s="66" t="s">
        <v>138</v>
      </c>
      <c r="C13" s="67" t="s">
        <v>139</v>
      </c>
      <c r="D13" s="68" t="s">
        <v>140</v>
      </c>
      <c r="E13" s="58" t="s">
        <v>141</v>
      </c>
      <c r="F13" s="44" t="s">
        <v>123</v>
      </c>
    </row>
    <row r="14" spans="1:6" ht="21" x14ac:dyDescent="0.25">
      <c r="A14" s="74" t="s">
        <v>91</v>
      </c>
      <c r="B14" s="82"/>
      <c r="C14" s="14"/>
      <c r="D14" s="14"/>
      <c r="E14" s="23"/>
      <c r="F14" s="91"/>
    </row>
    <row r="15" spans="1:6" ht="45" x14ac:dyDescent="0.25">
      <c r="A15" s="49"/>
      <c r="B15" s="66" t="s">
        <v>102</v>
      </c>
      <c r="C15" s="67" t="s">
        <v>142</v>
      </c>
      <c r="D15" s="68" t="s">
        <v>143</v>
      </c>
      <c r="E15" s="58" t="s">
        <v>144</v>
      </c>
      <c r="F15" s="44" t="s">
        <v>123</v>
      </c>
    </row>
    <row r="16" spans="1:6" ht="21" x14ac:dyDescent="0.25">
      <c r="A16" s="74" t="s">
        <v>92</v>
      </c>
      <c r="B16" s="82"/>
      <c r="C16" s="14"/>
      <c r="D16" s="14"/>
      <c r="E16" s="23"/>
      <c r="F16" s="91"/>
    </row>
    <row r="17" spans="1:8" ht="45.75" thickBot="1" x14ac:dyDescent="0.3">
      <c r="A17" s="49"/>
      <c r="B17" s="66" t="s">
        <v>101</v>
      </c>
      <c r="C17" s="67" t="s">
        <v>145</v>
      </c>
      <c r="D17" s="68" t="s">
        <v>146</v>
      </c>
      <c r="E17" s="58" t="s">
        <v>147</v>
      </c>
      <c r="F17" s="44" t="s">
        <v>123</v>
      </c>
    </row>
    <row r="18" spans="1:8" ht="23.25" thickBot="1" x14ac:dyDescent="0.3">
      <c r="A18" s="75" t="s">
        <v>148</v>
      </c>
      <c r="B18" s="82"/>
      <c r="C18" s="14"/>
      <c r="D18" s="14"/>
      <c r="E18" s="23"/>
      <c r="F18" s="92"/>
      <c r="G18" s="33" t="s">
        <v>86</v>
      </c>
      <c r="H18" s="22">
        <f>(((B6+C6+D6+E6+B8+C8+D8+E8+B10+C10+D10+E10+B12+C12+D12+E12+B14+C14+D14+E14+B16+C16+D16+E16+B18+C18+D18+E18))/7)*0.2</f>
        <v>0</v>
      </c>
    </row>
    <row r="19" spans="1:8" ht="21" x14ac:dyDescent="0.25">
      <c r="A19" s="83"/>
      <c r="B19" s="83"/>
      <c r="C19" s="84"/>
      <c r="D19" s="84"/>
      <c r="E19" s="85"/>
    </row>
    <row r="20" spans="1:8" ht="15.75" thickBot="1" x14ac:dyDescent="0.3">
      <c r="A20" s="86"/>
      <c r="B20" s="86"/>
      <c r="C20" s="86"/>
      <c r="D20" s="86"/>
      <c r="E20" s="86"/>
    </row>
    <row r="21" spans="1:8" ht="23.25" thickBot="1" x14ac:dyDescent="0.3">
      <c r="A21" s="93" t="s">
        <v>149</v>
      </c>
      <c r="B21" s="94" t="s">
        <v>150</v>
      </c>
      <c r="C21" s="95" t="s">
        <v>119</v>
      </c>
      <c r="D21" s="96" t="s">
        <v>151</v>
      </c>
      <c r="E21" s="97" t="s">
        <v>121</v>
      </c>
    </row>
    <row r="22" spans="1:8" ht="33.75" x14ac:dyDescent="0.25">
      <c r="A22" s="98"/>
      <c r="B22" s="99" t="s">
        <v>152</v>
      </c>
      <c r="C22" s="100" t="s">
        <v>106</v>
      </c>
      <c r="D22" s="101" t="s">
        <v>110</v>
      </c>
      <c r="E22" s="102" t="s">
        <v>116</v>
      </c>
      <c r="F22" s="42" t="s">
        <v>123</v>
      </c>
    </row>
    <row r="23" spans="1:8" ht="33.75" x14ac:dyDescent="0.25">
      <c r="A23" s="76" t="s">
        <v>153</v>
      </c>
      <c r="B23" s="82"/>
      <c r="C23" s="14"/>
      <c r="D23" s="14"/>
      <c r="E23" s="23"/>
      <c r="F23" s="91"/>
    </row>
    <row r="24" spans="1:8" ht="33.75" x14ac:dyDescent="0.25">
      <c r="A24" s="49"/>
      <c r="B24" s="66" t="s">
        <v>154</v>
      </c>
      <c r="C24" s="67" t="s">
        <v>107</v>
      </c>
      <c r="D24" s="68" t="s">
        <v>105</v>
      </c>
      <c r="E24" s="58" t="s">
        <v>111</v>
      </c>
      <c r="F24" s="44" t="s">
        <v>123</v>
      </c>
    </row>
    <row r="25" spans="1:8" ht="33.75" x14ac:dyDescent="0.25">
      <c r="A25" s="76" t="s">
        <v>93</v>
      </c>
      <c r="B25" s="82"/>
      <c r="C25" s="14"/>
      <c r="D25" s="14"/>
      <c r="E25" s="23"/>
      <c r="F25" s="91"/>
    </row>
    <row r="26" spans="1:8" ht="45.75" thickBot="1" x14ac:dyDescent="0.3">
      <c r="A26" s="49"/>
      <c r="B26" s="66" t="s">
        <v>155</v>
      </c>
      <c r="C26" s="67" t="s">
        <v>156</v>
      </c>
      <c r="D26" s="68" t="s">
        <v>157</v>
      </c>
      <c r="E26" s="58" t="s">
        <v>158</v>
      </c>
      <c r="F26" s="44" t="s">
        <v>123</v>
      </c>
    </row>
    <row r="27" spans="1:8" ht="45.75" thickBot="1" x14ac:dyDescent="0.3">
      <c r="A27" s="77" t="s">
        <v>159</v>
      </c>
      <c r="B27" s="82"/>
      <c r="C27" s="14"/>
      <c r="D27" s="14"/>
      <c r="E27" s="23"/>
      <c r="F27" s="92"/>
      <c r="G27" s="34" t="s">
        <v>86</v>
      </c>
      <c r="H27" s="21">
        <f>((B23+C23+D23+E23+B25+C25+D25+E25+B27+C27+D27+E27)/3)*0.35</f>
        <v>0</v>
      </c>
    </row>
    <row r="28" spans="1:8" x14ac:dyDescent="0.25">
      <c r="A28" s="3"/>
      <c r="B28" s="3"/>
      <c r="C28" s="3"/>
      <c r="D28" s="3"/>
      <c r="E28" s="3"/>
    </row>
    <row r="29" spans="1:8" ht="15.75" thickBot="1" x14ac:dyDescent="0.3">
      <c r="A29" s="4"/>
      <c r="B29" s="3"/>
      <c r="C29" s="3"/>
      <c r="D29" s="3"/>
      <c r="E29" s="3"/>
    </row>
    <row r="30" spans="1:8" ht="24" thickBot="1" x14ac:dyDescent="0.3">
      <c r="A30" s="46" t="s">
        <v>160</v>
      </c>
      <c r="B30" s="6" t="s">
        <v>150</v>
      </c>
      <c r="C30" s="7" t="s">
        <v>161</v>
      </c>
      <c r="D30" s="32" t="s">
        <v>151</v>
      </c>
      <c r="E30" s="8" t="s">
        <v>121</v>
      </c>
    </row>
    <row r="31" spans="1:8" ht="45.75" x14ac:dyDescent="0.25">
      <c r="A31" s="72"/>
      <c r="B31" s="50" t="s">
        <v>162</v>
      </c>
      <c r="C31" s="51" t="s">
        <v>163</v>
      </c>
      <c r="D31" s="52" t="s">
        <v>164</v>
      </c>
      <c r="E31" s="53" t="s">
        <v>165</v>
      </c>
      <c r="F31" s="42" t="s">
        <v>123</v>
      </c>
    </row>
    <row r="32" spans="1:8" ht="34.5" x14ac:dyDescent="0.25">
      <c r="A32" s="55" t="s">
        <v>94</v>
      </c>
      <c r="B32" s="82"/>
      <c r="C32" s="14"/>
      <c r="D32" s="14"/>
      <c r="E32" s="23"/>
      <c r="F32" s="91"/>
    </row>
    <row r="33" spans="1:8" ht="90.75" x14ac:dyDescent="0.25">
      <c r="A33" s="72"/>
      <c r="B33" s="50" t="s">
        <v>166</v>
      </c>
      <c r="C33" s="51" t="s">
        <v>167</v>
      </c>
      <c r="D33" s="52" t="s">
        <v>168</v>
      </c>
      <c r="E33" s="53" t="s">
        <v>169</v>
      </c>
      <c r="F33" s="44" t="s">
        <v>123</v>
      </c>
    </row>
    <row r="34" spans="1:8" ht="34.5" x14ac:dyDescent="0.25">
      <c r="A34" s="55" t="s">
        <v>170</v>
      </c>
      <c r="B34" s="82"/>
      <c r="C34" s="14"/>
      <c r="D34" s="14"/>
      <c r="E34" s="23"/>
      <c r="F34" s="91"/>
    </row>
    <row r="35" spans="1:8" ht="45.75" x14ac:dyDescent="0.25">
      <c r="A35" s="72"/>
      <c r="B35" s="50" t="s">
        <v>171</v>
      </c>
      <c r="C35" s="51" t="s">
        <v>172</v>
      </c>
      <c r="D35" s="52" t="s">
        <v>173</v>
      </c>
      <c r="E35" s="53" t="s">
        <v>174</v>
      </c>
      <c r="F35" s="44" t="s">
        <v>123</v>
      </c>
    </row>
    <row r="36" spans="1:8" ht="24" thickBot="1" x14ac:dyDescent="0.3">
      <c r="A36" s="56" t="s">
        <v>95</v>
      </c>
      <c r="B36" s="82"/>
      <c r="C36" s="14"/>
      <c r="D36" s="14"/>
      <c r="E36" s="23"/>
      <c r="F36" s="92"/>
      <c r="G36" s="35" t="s">
        <v>86</v>
      </c>
      <c r="H36" s="20">
        <f>((B32+C32+D32+E32+B34+C34+D34+E34+B36+C36+D36+E36)/3)*0.15</f>
        <v>0</v>
      </c>
    </row>
    <row r="37" spans="1:8" x14ac:dyDescent="0.25">
      <c r="A37" s="4"/>
      <c r="B37" s="3"/>
      <c r="C37" s="3"/>
      <c r="D37" s="3"/>
      <c r="E37" s="3"/>
      <c r="F37" s="3"/>
    </row>
    <row r="38" spans="1:8" ht="15.75" thickBot="1" x14ac:dyDescent="0.3">
      <c r="A38" s="4"/>
      <c r="B38" s="3"/>
      <c r="C38" s="3"/>
      <c r="D38" s="3"/>
      <c r="E38" s="3"/>
      <c r="F38" s="3"/>
    </row>
    <row r="39" spans="1:8" ht="24" thickBot="1" x14ac:dyDescent="0.3">
      <c r="A39" s="110" t="s">
        <v>175</v>
      </c>
      <c r="B39" s="103" t="s">
        <v>150</v>
      </c>
      <c r="C39" s="104" t="s">
        <v>161</v>
      </c>
      <c r="D39" s="105" t="s">
        <v>151</v>
      </c>
      <c r="E39" s="111" t="s">
        <v>121</v>
      </c>
    </row>
    <row r="40" spans="1:8" ht="23.25" x14ac:dyDescent="0.25">
      <c r="A40" s="62"/>
      <c r="B40" s="50" t="s">
        <v>98</v>
      </c>
      <c r="C40" s="51" t="s">
        <v>108</v>
      </c>
      <c r="D40" s="52" t="s">
        <v>103</v>
      </c>
      <c r="E40" s="53" t="s">
        <v>112</v>
      </c>
      <c r="F40" s="106" t="s">
        <v>123</v>
      </c>
    </row>
    <row r="41" spans="1:8" ht="23.25" x14ac:dyDescent="0.25">
      <c r="A41" s="63" t="s">
        <v>176</v>
      </c>
      <c r="B41" s="82"/>
      <c r="C41" s="14"/>
      <c r="D41" s="14"/>
      <c r="E41" s="23"/>
      <c r="F41" s="107"/>
    </row>
    <row r="42" spans="1:8" ht="23.25" x14ac:dyDescent="0.25">
      <c r="A42" s="60"/>
      <c r="B42" s="50" t="s">
        <v>99</v>
      </c>
      <c r="C42" s="51" t="s">
        <v>109</v>
      </c>
      <c r="D42" s="52" t="s">
        <v>104</v>
      </c>
      <c r="E42" s="53" t="s">
        <v>113</v>
      </c>
      <c r="F42" s="108" t="s">
        <v>123</v>
      </c>
    </row>
    <row r="43" spans="1:8" ht="34.5" x14ac:dyDescent="0.25">
      <c r="A43" s="63" t="s">
        <v>96</v>
      </c>
      <c r="B43" s="82"/>
      <c r="C43" s="14"/>
      <c r="D43" s="14"/>
      <c r="E43" s="23"/>
      <c r="F43" s="107"/>
    </row>
    <row r="44" spans="1:8" ht="45.75" x14ac:dyDescent="0.25">
      <c r="A44" s="60"/>
      <c r="B44" s="50" t="s">
        <v>100</v>
      </c>
      <c r="C44" s="51" t="s">
        <v>177</v>
      </c>
      <c r="D44" s="52" t="s">
        <v>178</v>
      </c>
      <c r="E44" s="53" t="s">
        <v>114</v>
      </c>
      <c r="F44" s="108" t="s">
        <v>123</v>
      </c>
    </row>
    <row r="45" spans="1:8" ht="35.25" thickBot="1" x14ac:dyDescent="0.3">
      <c r="A45" s="64" t="s">
        <v>97</v>
      </c>
      <c r="B45" s="82"/>
      <c r="C45" s="14"/>
      <c r="D45" s="14"/>
      <c r="E45" s="23"/>
      <c r="F45" s="109"/>
      <c r="G45" s="36" t="s">
        <v>86</v>
      </c>
      <c r="H45" s="19">
        <f>((B41+C41+D41+E41+B43+C43+D43+E43+B45+C45+D45+E45)/3)*0.2</f>
        <v>0</v>
      </c>
    </row>
    <row r="46" spans="1:8" x14ac:dyDescent="0.25">
      <c r="A46" s="13"/>
      <c r="B46" s="13"/>
      <c r="C46" s="13"/>
      <c r="D46" s="13"/>
      <c r="E46" s="13"/>
    </row>
    <row r="47" spans="1:8" ht="15.75" thickBot="1" x14ac:dyDescent="0.3">
      <c r="A47" s="3"/>
      <c r="B47" s="3"/>
      <c r="C47" s="3"/>
      <c r="D47" s="3"/>
      <c r="E47" s="3"/>
    </row>
    <row r="48" spans="1:8" ht="23.25" thickBot="1" x14ac:dyDescent="0.3">
      <c r="A48" s="112" t="s">
        <v>179</v>
      </c>
      <c r="B48" s="87" t="s">
        <v>150</v>
      </c>
      <c r="C48" s="88" t="s">
        <v>161</v>
      </c>
      <c r="D48" s="89" t="s">
        <v>151</v>
      </c>
      <c r="E48" s="90" t="s">
        <v>180</v>
      </c>
    </row>
    <row r="49" spans="1:8" ht="68.25" thickBot="1" x14ac:dyDescent="0.3">
      <c r="A49" s="65"/>
      <c r="B49" s="66" t="s">
        <v>181</v>
      </c>
      <c r="C49" s="67" t="s">
        <v>182</v>
      </c>
      <c r="D49" s="68" t="s">
        <v>182</v>
      </c>
      <c r="E49" s="58" t="s">
        <v>183</v>
      </c>
      <c r="F49" s="42" t="s">
        <v>123</v>
      </c>
    </row>
    <row r="50" spans="1:8" ht="45" x14ac:dyDescent="0.25">
      <c r="A50" s="69" t="s">
        <v>184</v>
      </c>
      <c r="B50" s="82"/>
      <c r="C50" s="14"/>
      <c r="D50" s="14"/>
      <c r="E50" s="23"/>
      <c r="F50" s="91"/>
    </row>
    <row r="51" spans="1:8" ht="79.5" thickBot="1" x14ac:dyDescent="0.3">
      <c r="A51" s="115"/>
      <c r="B51" s="66" t="s">
        <v>185</v>
      </c>
      <c r="C51" s="67" t="s">
        <v>186</v>
      </c>
      <c r="D51" s="68" t="s">
        <v>187</v>
      </c>
      <c r="E51" s="58" t="s">
        <v>188</v>
      </c>
      <c r="F51" s="44" t="s">
        <v>123</v>
      </c>
    </row>
    <row r="52" spans="1:8" ht="68.25" thickBot="1" x14ac:dyDescent="0.3">
      <c r="A52" s="116" t="s">
        <v>189</v>
      </c>
      <c r="B52" s="82"/>
      <c r="C52" s="14"/>
      <c r="D52" s="14"/>
      <c r="E52" s="23"/>
      <c r="F52" s="92"/>
      <c r="G52" s="37" t="s">
        <v>86</v>
      </c>
      <c r="H52" s="18">
        <f>((B50+C50+D50+E50+B52+C52+D52+E52)/2)*0.1</f>
        <v>0</v>
      </c>
    </row>
    <row r="53" spans="1:8" x14ac:dyDescent="0.25">
      <c r="A53" s="5"/>
      <c r="B53" s="5"/>
      <c r="C53" s="5"/>
      <c r="D53" s="5"/>
      <c r="E53" s="5"/>
    </row>
    <row r="54" spans="1:8" x14ac:dyDescent="0.25">
      <c r="A54" s="5"/>
      <c r="B54" s="5"/>
      <c r="C54" s="5"/>
      <c r="D54" s="5"/>
      <c r="E54" s="5"/>
    </row>
    <row r="55" spans="1:8" x14ac:dyDescent="0.25">
      <c r="A55" s="5"/>
      <c r="B55" s="5"/>
      <c r="C55" s="5"/>
      <c r="D55" s="5"/>
      <c r="E55" s="5"/>
    </row>
    <row r="57" spans="1:8" ht="15.75" x14ac:dyDescent="0.25">
      <c r="G57" s="124" t="s">
        <v>87</v>
      </c>
      <c r="H57" s="124"/>
    </row>
    <row r="58" spans="1:8" ht="15.75" x14ac:dyDescent="0.25">
      <c r="G58" s="29"/>
      <c r="H58" s="38">
        <f>H52+H45+H36+H27+H18</f>
        <v>0</v>
      </c>
    </row>
  </sheetData>
  <mergeCells count="2">
    <mergeCell ref="A2:E2"/>
    <mergeCell ref="G57:H57"/>
  </mergeCells>
  <dataValidations count="4">
    <dataValidation type="whole" allowBlank="1" showInputMessage="1" showErrorMessage="1" sqref="E43 E45 E6 E50 E8 E10 E12 E14 E16 E18 E23 E25 E27 E32 E34 E36 E41 E52">
      <formula1>9</formula1>
      <formula2>10</formula2>
    </dataValidation>
    <dataValidation type="whole" allowBlank="1" showInputMessage="1" showErrorMessage="1" sqref="D43 D45 D6 D50 D8 D10 D12 D14 D16 D18:D19 D23 D25 D27 D32 D34 D36 D41 D52">
      <formula1>7</formula1>
      <formula2>8</formula2>
    </dataValidation>
    <dataValidation type="whole" allowBlank="1" showInputMessage="1" showErrorMessage="1" sqref="C45 C50 C6 C43 C8 C10 C12 C14 C16 C18:C19 C23 C25 C27 C32 C34 C36 C41 C52">
      <formula1>5</formula1>
      <formula2>6</formula2>
    </dataValidation>
    <dataValidation type="whole" allowBlank="1" showInputMessage="1" showErrorMessage="1" sqref="B45 B50 B43 B41 B36 B32 B27 B25 B16 B14 B12 B10 B8 B6 B34 B18:B19 B23 B52">
      <formula1>0</formula1>
      <formula2>4</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B52" sqref="B52"/>
    </sheetView>
  </sheetViews>
  <sheetFormatPr baseColWidth="10" defaultRowHeight="15" x14ac:dyDescent="0.25"/>
  <cols>
    <col min="1" max="1" width="19.140625" customWidth="1"/>
    <col min="2" max="2" width="24.140625" customWidth="1"/>
    <col min="3" max="3" width="26.85546875" customWidth="1"/>
    <col min="4" max="4" width="27.42578125" customWidth="1"/>
    <col min="5" max="5" width="25" customWidth="1"/>
    <col min="6" max="6" width="28" style="40" customWidth="1"/>
  </cols>
  <sheetData>
    <row r="1" spans="1:6" x14ac:dyDescent="0.25">
      <c r="A1" t="s">
        <v>307</v>
      </c>
    </row>
    <row r="2" spans="1:6" ht="18.75" x14ac:dyDescent="0.3">
      <c r="A2" s="123" t="s">
        <v>206</v>
      </c>
      <c r="B2" s="123"/>
      <c r="C2" s="123"/>
      <c r="D2" s="123"/>
      <c r="E2" s="123"/>
      <c r="F2" s="39"/>
    </row>
    <row r="3" spans="1:6" ht="15.75" thickBot="1" x14ac:dyDescent="0.3">
      <c r="A3" s="5"/>
      <c r="B3" s="5"/>
      <c r="C3" s="5"/>
      <c r="D3" s="5"/>
      <c r="E3" s="5"/>
    </row>
    <row r="4" spans="1:6" ht="25.5" x14ac:dyDescent="0.25">
      <c r="A4" s="28" t="s">
        <v>207</v>
      </c>
      <c r="B4" s="6" t="s">
        <v>208</v>
      </c>
      <c r="C4" s="7" t="s">
        <v>209</v>
      </c>
      <c r="D4" s="32" t="s">
        <v>210</v>
      </c>
      <c r="E4" s="8" t="s">
        <v>211</v>
      </c>
    </row>
    <row r="5" spans="1:6" ht="23.25" x14ac:dyDescent="0.25">
      <c r="A5" s="9"/>
      <c r="B5" s="1" t="s">
        <v>212</v>
      </c>
      <c r="C5" s="2" t="s">
        <v>213</v>
      </c>
      <c r="D5" s="31" t="s">
        <v>214</v>
      </c>
      <c r="E5" s="30" t="s">
        <v>215</v>
      </c>
      <c r="F5" s="44" t="s">
        <v>306</v>
      </c>
    </row>
    <row r="6" spans="1:6" ht="23.25" x14ac:dyDescent="0.25">
      <c r="A6" s="10" t="s">
        <v>216</v>
      </c>
      <c r="B6" s="82"/>
      <c r="C6" s="82"/>
      <c r="D6" s="82"/>
      <c r="E6" s="82"/>
      <c r="F6" s="43"/>
    </row>
    <row r="7" spans="1:6" ht="68.25" x14ac:dyDescent="0.25">
      <c r="A7" s="11"/>
      <c r="B7" s="1" t="s">
        <v>217</v>
      </c>
      <c r="C7" s="2" t="s">
        <v>218</v>
      </c>
      <c r="D7" s="31" t="s">
        <v>219</v>
      </c>
      <c r="E7" s="30" t="s">
        <v>220</v>
      </c>
      <c r="F7" s="44" t="s">
        <v>306</v>
      </c>
    </row>
    <row r="8" spans="1:6" ht="68.25" x14ac:dyDescent="0.25">
      <c r="A8" s="10" t="s">
        <v>221</v>
      </c>
      <c r="B8" s="82"/>
      <c r="C8" s="82"/>
      <c r="D8" s="82"/>
      <c r="E8" s="82"/>
      <c r="F8" s="43"/>
    </row>
    <row r="9" spans="1:6" ht="57" x14ac:dyDescent="0.25">
      <c r="A9" s="9"/>
      <c r="B9" s="1" t="s">
        <v>222</v>
      </c>
      <c r="C9" s="2" t="s">
        <v>223</v>
      </c>
      <c r="D9" s="31" t="s">
        <v>224</v>
      </c>
      <c r="E9" s="30" t="s">
        <v>225</v>
      </c>
      <c r="F9" s="44" t="s">
        <v>306</v>
      </c>
    </row>
    <row r="10" spans="1:6" ht="45.75" x14ac:dyDescent="0.25">
      <c r="A10" s="10" t="s">
        <v>226</v>
      </c>
      <c r="B10" s="82"/>
      <c r="C10" s="82"/>
      <c r="D10" s="82"/>
      <c r="E10" s="82"/>
      <c r="F10" s="43"/>
    </row>
    <row r="11" spans="1:6" ht="34.5" x14ac:dyDescent="0.25">
      <c r="A11" s="9"/>
      <c r="B11" s="1" t="s">
        <v>227</v>
      </c>
      <c r="C11" s="2" t="s">
        <v>228</v>
      </c>
      <c r="D11" s="31" t="s">
        <v>229</v>
      </c>
      <c r="E11" s="30" t="s">
        <v>230</v>
      </c>
      <c r="F11" s="44" t="s">
        <v>306</v>
      </c>
    </row>
    <row r="12" spans="1:6" ht="23.25" x14ac:dyDescent="0.25">
      <c r="A12" s="10" t="s">
        <v>231</v>
      </c>
      <c r="B12" s="82"/>
      <c r="C12" s="82"/>
      <c r="D12" s="82"/>
      <c r="E12" s="82"/>
      <c r="F12" s="43"/>
    </row>
    <row r="13" spans="1:6" ht="34.5" x14ac:dyDescent="0.25">
      <c r="A13" s="9"/>
      <c r="B13" s="1" t="s">
        <v>232</v>
      </c>
      <c r="C13" s="2" t="s">
        <v>233</v>
      </c>
      <c r="D13" s="31" t="s">
        <v>234</v>
      </c>
      <c r="E13" s="30" t="s">
        <v>235</v>
      </c>
      <c r="F13" s="44" t="s">
        <v>306</v>
      </c>
    </row>
    <row r="14" spans="1:6" ht="23.25" x14ac:dyDescent="0.25">
      <c r="A14" s="10" t="s">
        <v>236</v>
      </c>
      <c r="B14" s="82"/>
      <c r="C14" s="82"/>
      <c r="D14" s="82"/>
      <c r="E14" s="82"/>
      <c r="F14" s="43"/>
    </row>
    <row r="15" spans="1:6" ht="34.5" x14ac:dyDescent="0.25">
      <c r="A15" s="9"/>
      <c r="B15" s="1" t="s">
        <v>237</v>
      </c>
      <c r="C15" s="2" t="s">
        <v>238</v>
      </c>
      <c r="D15" s="31" t="s">
        <v>239</v>
      </c>
      <c r="E15" s="30" t="s">
        <v>240</v>
      </c>
      <c r="F15" s="44" t="s">
        <v>306</v>
      </c>
    </row>
    <row r="16" spans="1:6" ht="21" x14ac:dyDescent="0.25">
      <c r="A16" s="10" t="s">
        <v>241</v>
      </c>
      <c r="B16" s="82"/>
      <c r="C16" s="82"/>
      <c r="D16" s="82"/>
      <c r="E16" s="82"/>
      <c r="F16" s="43"/>
    </row>
    <row r="17" spans="1:8" ht="35.25" thickBot="1" x14ac:dyDescent="0.3">
      <c r="A17" s="9"/>
      <c r="B17" s="1" t="s">
        <v>242</v>
      </c>
      <c r="C17" s="2" t="s">
        <v>243</v>
      </c>
      <c r="D17" s="31" t="s">
        <v>244</v>
      </c>
      <c r="E17" s="30" t="s">
        <v>245</v>
      </c>
      <c r="F17" s="44" t="s">
        <v>205</v>
      </c>
    </row>
    <row r="18" spans="1:8" ht="24" thickBot="1" x14ac:dyDescent="0.3">
      <c r="A18" s="12" t="s">
        <v>246</v>
      </c>
      <c r="B18" s="82"/>
      <c r="C18" s="82"/>
      <c r="D18" s="82"/>
      <c r="E18" s="82"/>
      <c r="F18" s="45"/>
      <c r="G18" s="33" t="s">
        <v>86</v>
      </c>
      <c r="H18" s="22">
        <f>(((B6+C6+D6+E6+B8+C8+D8+E8+B10+C10+D10+E10+B12+C12+D12+E12+B14+C14+D14+E14+B16+C16+D16+E16+B18+C18+D18+E18))/7)*0.2</f>
        <v>0</v>
      </c>
    </row>
    <row r="19" spans="1:8" ht="21" x14ac:dyDescent="0.35">
      <c r="A19" s="15"/>
      <c r="B19" s="15"/>
      <c r="C19" s="16"/>
      <c r="D19" s="16"/>
      <c r="E19" s="17"/>
    </row>
    <row r="20" spans="1:8" ht="15.75" thickBot="1" x14ac:dyDescent="0.3">
      <c r="A20" s="3"/>
      <c r="B20" s="3"/>
      <c r="C20" s="3"/>
      <c r="D20" s="3"/>
      <c r="E20" s="3"/>
    </row>
    <row r="21" spans="1:8" ht="23.25" x14ac:dyDescent="0.25">
      <c r="A21" s="27" t="s">
        <v>247</v>
      </c>
      <c r="B21" s="6" t="s">
        <v>208</v>
      </c>
      <c r="C21" s="7" t="s">
        <v>209</v>
      </c>
      <c r="D21" s="32" t="s">
        <v>210</v>
      </c>
      <c r="E21" s="8" t="s">
        <v>211</v>
      </c>
    </row>
    <row r="22" spans="1:8" ht="33.75" x14ac:dyDescent="0.25">
      <c r="A22" s="49"/>
      <c r="B22" s="66" t="s">
        <v>248</v>
      </c>
      <c r="C22" s="67" t="s">
        <v>249</v>
      </c>
      <c r="D22" s="68" t="s">
        <v>250</v>
      </c>
      <c r="E22" s="58" t="s">
        <v>251</v>
      </c>
      <c r="F22" s="44" t="s">
        <v>306</v>
      </c>
    </row>
    <row r="23" spans="1:8" ht="33.75" x14ac:dyDescent="0.25">
      <c r="A23" s="76" t="s">
        <v>252</v>
      </c>
      <c r="B23" s="82"/>
      <c r="C23" s="82"/>
      <c r="D23" s="82"/>
      <c r="E23" s="82"/>
      <c r="F23" s="43"/>
    </row>
    <row r="24" spans="1:8" ht="33.75" x14ac:dyDescent="0.25">
      <c r="A24" s="49"/>
      <c r="B24" s="66" t="s">
        <v>253</v>
      </c>
      <c r="C24" s="67" t="s">
        <v>254</v>
      </c>
      <c r="D24" s="68" t="s">
        <v>255</v>
      </c>
      <c r="E24" s="58" t="s">
        <v>256</v>
      </c>
      <c r="F24" s="44" t="s">
        <v>306</v>
      </c>
    </row>
    <row r="25" spans="1:8" ht="33.75" x14ac:dyDescent="0.25">
      <c r="A25" s="76" t="s">
        <v>257</v>
      </c>
      <c r="B25" s="82"/>
      <c r="C25" s="82"/>
      <c r="D25" s="82"/>
      <c r="E25" s="82"/>
      <c r="F25" s="43"/>
    </row>
    <row r="26" spans="1:8" ht="57" thickBot="1" x14ac:dyDescent="0.3">
      <c r="A26" s="49"/>
      <c r="B26" s="66" t="s">
        <v>258</v>
      </c>
      <c r="C26" s="67" t="s">
        <v>259</v>
      </c>
      <c r="D26" s="68" t="s">
        <v>260</v>
      </c>
      <c r="E26" s="58" t="s">
        <v>261</v>
      </c>
      <c r="F26" s="44" t="s">
        <v>306</v>
      </c>
    </row>
    <row r="27" spans="1:8" ht="68.25" thickBot="1" x14ac:dyDescent="0.3">
      <c r="A27" s="77" t="s">
        <v>262</v>
      </c>
      <c r="B27" s="82"/>
      <c r="C27" s="82"/>
      <c r="D27" s="82"/>
      <c r="E27" s="82"/>
      <c r="F27" s="45"/>
      <c r="G27" s="34" t="s">
        <v>86</v>
      </c>
      <c r="H27" s="21">
        <f>((B23+C23+D23+E23+B25+C25+D25+E25+B27+C27+D27+E27)/3)*0.35</f>
        <v>0</v>
      </c>
    </row>
    <row r="28" spans="1:8" x14ac:dyDescent="0.25">
      <c r="A28" s="3"/>
      <c r="B28" s="3"/>
      <c r="C28" s="3"/>
      <c r="D28" s="3"/>
      <c r="E28" s="3"/>
    </row>
    <row r="29" spans="1:8" ht="15.75" thickBot="1" x14ac:dyDescent="0.3">
      <c r="A29" s="4"/>
      <c r="B29" s="3"/>
      <c r="C29" s="3"/>
      <c r="D29" s="3"/>
      <c r="E29" s="3"/>
    </row>
    <row r="30" spans="1:8" ht="23.25" x14ac:dyDescent="0.25">
      <c r="A30" s="26" t="s">
        <v>263</v>
      </c>
      <c r="B30" s="6" t="s">
        <v>208</v>
      </c>
      <c r="C30" s="7" t="s">
        <v>209</v>
      </c>
      <c r="D30" s="32" t="s">
        <v>210</v>
      </c>
      <c r="E30" s="8" t="s">
        <v>211</v>
      </c>
    </row>
    <row r="31" spans="1:8" ht="45" x14ac:dyDescent="0.25">
      <c r="A31" s="117"/>
      <c r="B31" s="66" t="s">
        <v>264</v>
      </c>
      <c r="C31" s="67" t="s">
        <v>265</v>
      </c>
      <c r="D31" s="68" t="s">
        <v>266</v>
      </c>
      <c r="E31" s="114" t="s">
        <v>267</v>
      </c>
      <c r="F31" s="44" t="s">
        <v>306</v>
      </c>
    </row>
    <row r="32" spans="1:8" ht="33.75" x14ac:dyDescent="0.25">
      <c r="A32" s="118" t="s">
        <v>268</v>
      </c>
      <c r="B32" s="82"/>
      <c r="C32" s="82"/>
      <c r="D32" s="82"/>
      <c r="E32" s="82"/>
      <c r="F32" s="43"/>
    </row>
    <row r="33" spans="1:8" ht="78.75" x14ac:dyDescent="0.25">
      <c r="A33" s="117"/>
      <c r="B33" s="66" t="s">
        <v>269</v>
      </c>
      <c r="C33" s="67" t="s">
        <v>270</v>
      </c>
      <c r="D33" s="68" t="s">
        <v>271</v>
      </c>
      <c r="E33" s="58" t="s">
        <v>272</v>
      </c>
      <c r="F33" s="44" t="s">
        <v>306</v>
      </c>
    </row>
    <row r="34" spans="1:8" ht="45" x14ac:dyDescent="0.25">
      <c r="A34" s="118" t="s">
        <v>273</v>
      </c>
      <c r="B34" s="82"/>
      <c r="C34" s="82"/>
      <c r="D34" s="82"/>
      <c r="E34" s="82"/>
      <c r="F34" s="43"/>
    </row>
    <row r="35" spans="1:8" ht="45" x14ac:dyDescent="0.25">
      <c r="A35" s="117"/>
      <c r="B35" s="66" t="s">
        <v>274</v>
      </c>
      <c r="C35" s="67" t="s">
        <v>275</v>
      </c>
      <c r="D35" s="68" t="s">
        <v>276</v>
      </c>
      <c r="E35" s="58" t="s">
        <v>277</v>
      </c>
      <c r="F35" s="44" t="s">
        <v>306</v>
      </c>
    </row>
    <row r="36" spans="1:8" ht="34.5" thickBot="1" x14ac:dyDescent="0.3">
      <c r="A36" s="118" t="s">
        <v>278</v>
      </c>
      <c r="B36" s="82"/>
      <c r="C36" s="82"/>
      <c r="D36" s="82"/>
      <c r="E36" s="82"/>
      <c r="F36" s="45"/>
      <c r="G36" s="35" t="s">
        <v>86</v>
      </c>
      <c r="H36" s="20">
        <f>((B32+C32+D32+E32+B34+C34+D34+E34+B36+C36+D36+E36)/3)*0.15</f>
        <v>0</v>
      </c>
    </row>
    <row r="37" spans="1:8" x14ac:dyDescent="0.25">
      <c r="A37" s="4"/>
      <c r="B37" s="3"/>
      <c r="C37" s="3"/>
      <c r="D37" s="3"/>
      <c r="E37" s="3"/>
      <c r="F37" s="41"/>
    </row>
    <row r="38" spans="1:8" ht="15.75" thickBot="1" x14ac:dyDescent="0.3">
      <c r="A38" s="4"/>
      <c r="B38" s="3"/>
      <c r="C38" s="3"/>
      <c r="D38" s="3"/>
      <c r="E38" s="3"/>
      <c r="F38" s="41"/>
    </row>
    <row r="39" spans="1:8" ht="23.25" x14ac:dyDescent="0.25">
      <c r="A39" s="25" t="s">
        <v>279</v>
      </c>
      <c r="B39" s="6" t="s">
        <v>208</v>
      </c>
      <c r="C39" s="7" t="s">
        <v>209</v>
      </c>
      <c r="D39" s="32" t="s">
        <v>210</v>
      </c>
      <c r="E39" s="8" t="s">
        <v>211</v>
      </c>
      <c r="F39" s="48"/>
    </row>
    <row r="40" spans="1:8" ht="22.5" x14ac:dyDescent="0.25">
      <c r="A40" s="119"/>
      <c r="B40" s="66" t="s">
        <v>280</v>
      </c>
      <c r="C40" s="67" t="s">
        <v>281</v>
      </c>
      <c r="D40" s="68" t="s">
        <v>282</v>
      </c>
      <c r="E40" s="114" t="s">
        <v>283</v>
      </c>
      <c r="F40" s="44" t="s">
        <v>306</v>
      </c>
    </row>
    <row r="41" spans="1:8" ht="33.75" x14ac:dyDescent="0.25">
      <c r="A41" s="120" t="s">
        <v>284</v>
      </c>
      <c r="B41" s="82"/>
      <c r="C41" s="82"/>
      <c r="D41" s="82"/>
      <c r="E41" s="82"/>
      <c r="F41" s="43"/>
    </row>
    <row r="42" spans="1:8" ht="22.5" x14ac:dyDescent="0.25">
      <c r="A42" s="121"/>
      <c r="B42" s="66" t="s">
        <v>285</v>
      </c>
      <c r="C42" s="67" t="s">
        <v>286</v>
      </c>
      <c r="D42" s="68" t="s">
        <v>287</v>
      </c>
      <c r="E42" s="114" t="s">
        <v>288</v>
      </c>
      <c r="F42" s="44" t="s">
        <v>306</v>
      </c>
    </row>
    <row r="43" spans="1:8" ht="22.5" x14ac:dyDescent="0.25">
      <c r="A43" s="120" t="s">
        <v>289</v>
      </c>
      <c r="B43" s="82"/>
      <c r="C43" s="82"/>
      <c r="D43" s="82"/>
      <c r="E43" s="82"/>
      <c r="F43" s="43"/>
    </row>
    <row r="44" spans="1:8" ht="45" x14ac:dyDescent="0.25">
      <c r="A44" s="121"/>
      <c r="B44" s="66" t="s">
        <v>290</v>
      </c>
      <c r="C44" s="67" t="s">
        <v>291</v>
      </c>
      <c r="D44" s="68" t="s">
        <v>292</v>
      </c>
      <c r="E44" s="114" t="s">
        <v>293</v>
      </c>
      <c r="F44" s="44" t="s">
        <v>306</v>
      </c>
    </row>
    <row r="45" spans="1:8" ht="34.5" thickBot="1" x14ac:dyDescent="0.3">
      <c r="A45" s="120" t="s">
        <v>294</v>
      </c>
      <c r="B45" s="82"/>
      <c r="C45" s="82"/>
      <c r="D45" s="82"/>
      <c r="E45" s="82"/>
      <c r="F45" s="45"/>
      <c r="G45" s="36" t="s">
        <v>86</v>
      </c>
      <c r="H45" s="19">
        <f>((B41+C41+D41+E41+B43+C43+D43+E43+B45+C45+D45+E45)/3)*0.2</f>
        <v>0</v>
      </c>
    </row>
    <row r="46" spans="1:8" x14ac:dyDescent="0.25">
      <c r="A46" s="13"/>
      <c r="B46" s="13"/>
      <c r="C46" s="13"/>
      <c r="D46" s="13"/>
      <c r="E46" s="13"/>
    </row>
    <row r="47" spans="1:8" ht="15.75" thickBot="1" x14ac:dyDescent="0.3">
      <c r="A47" s="3"/>
      <c r="B47" s="3"/>
      <c r="C47" s="3"/>
      <c r="D47" s="3"/>
      <c r="E47" s="3"/>
    </row>
    <row r="48" spans="1:8" ht="23.25" x14ac:dyDescent="0.25">
      <c r="A48" s="24" t="s">
        <v>295</v>
      </c>
      <c r="B48" s="6" t="s">
        <v>208</v>
      </c>
      <c r="C48" s="7" t="s">
        <v>209</v>
      </c>
      <c r="D48" s="32" t="s">
        <v>210</v>
      </c>
      <c r="E48" s="8" t="s">
        <v>211</v>
      </c>
    </row>
    <row r="49" spans="1:8" ht="68.25" thickBot="1" x14ac:dyDescent="0.3">
      <c r="A49" s="113"/>
      <c r="B49" s="66" t="s">
        <v>296</v>
      </c>
      <c r="C49" s="67" t="s">
        <v>297</v>
      </c>
      <c r="D49" s="68" t="s">
        <v>298</v>
      </c>
      <c r="E49" s="114" t="s">
        <v>299</v>
      </c>
      <c r="F49" s="44" t="s">
        <v>306</v>
      </c>
    </row>
    <row r="50" spans="1:8" ht="56.25" x14ac:dyDescent="0.25">
      <c r="A50" s="69" t="s">
        <v>300</v>
      </c>
      <c r="B50" s="82"/>
      <c r="C50" s="82"/>
      <c r="D50" s="82"/>
      <c r="E50" s="82"/>
      <c r="F50" s="43"/>
    </row>
    <row r="51" spans="1:8" ht="79.5" thickBot="1" x14ac:dyDescent="0.3">
      <c r="A51" s="122"/>
      <c r="B51" s="66" t="s">
        <v>301</v>
      </c>
      <c r="C51" s="67" t="s">
        <v>302</v>
      </c>
      <c r="D51" s="68" t="s">
        <v>303</v>
      </c>
      <c r="E51" s="114" t="s">
        <v>304</v>
      </c>
      <c r="F51" s="44" t="s">
        <v>306</v>
      </c>
    </row>
    <row r="52" spans="1:8" ht="68.25" thickBot="1" x14ac:dyDescent="0.3">
      <c r="A52" s="69" t="s">
        <v>305</v>
      </c>
      <c r="B52" s="82"/>
      <c r="C52" s="14"/>
      <c r="D52" s="14"/>
      <c r="E52" s="23"/>
      <c r="F52" s="45"/>
      <c r="G52" s="37" t="s">
        <v>86</v>
      </c>
      <c r="H52" s="18">
        <f>((B50+C50+D50+E50+B52+C52+D52+E52)/2)*0.1</f>
        <v>0</v>
      </c>
    </row>
    <row r="53" spans="1:8" x14ac:dyDescent="0.25">
      <c r="A53" s="5"/>
      <c r="B53" s="5"/>
      <c r="C53" s="5"/>
      <c r="D53" s="5"/>
      <c r="E53" s="5"/>
    </row>
    <row r="54" spans="1:8" x14ac:dyDescent="0.25">
      <c r="A54" s="5"/>
      <c r="B54" s="5"/>
      <c r="C54" s="5"/>
      <c r="D54" s="5"/>
      <c r="E54" s="5"/>
    </row>
    <row r="55" spans="1:8" x14ac:dyDescent="0.25">
      <c r="A55" s="5"/>
      <c r="B55" s="5"/>
      <c r="C55" s="5"/>
      <c r="D55" s="5"/>
      <c r="E55" s="5"/>
    </row>
    <row r="57" spans="1:8" ht="15.75" x14ac:dyDescent="0.25">
      <c r="G57" s="124" t="s">
        <v>87</v>
      </c>
      <c r="H57" s="124"/>
    </row>
    <row r="58" spans="1:8" ht="15.75" x14ac:dyDescent="0.25">
      <c r="G58" s="29"/>
      <c r="H58" s="38">
        <f>H52+H45+H36+H27+H18</f>
        <v>0</v>
      </c>
    </row>
  </sheetData>
  <mergeCells count="2">
    <mergeCell ref="A2:E2"/>
    <mergeCell ref="G57:H57"/>
  </mergeCells>
  <dataValidations count="4">
    <dataValidation type="whole" allowBlank="1" showInputMessage="1" showErrorMessage="1" sqref="B50 B52 B41 B45 B43 B36 B34 B32 B23 B18:B19 B16 B14 B12 B8 B10 B25 B27 B6">
      <formula1>0</formula1>
      <formula2>4</formula2>
    </dataValidation>
    <dataValidation type="whole" allowBlank="1" showInputMessage="1" showErrorMessage="1" sqref="C50 C52 C8 C10 C12 C14 C16 C18:C19 C23 C25 C27 C32 C45 C43 C41 C36 C34 C6">
      <formula1>5</formula1>
      <formula2>6</formula2>
    </dataValidation>
    <dataValidation type="whole" allowBlank="1" showInputMessage="1" showErrorMessage="1" sqref="D52 D50 D8 D10 D12 D14 D16 D18:D19 D23 D25 D27 D32 D34 D36 D41 D43 D45 D6">
      <formula1>7</formula1>
      <formula2>8</formula2>
    </dataValidation>
    <dataValidation type="whole" allowBlank="1" showInputMessage="1" showErrorMessage="1" sqref="E52 E50 E8 E10 E12 E14 E16 E18 E23 E25 E27 E32 E34 E36 E41 E43 E45 E6">
      <formula1>9</formula1>
      <formula2>10</formula2>
    </dataValidation>
  </dataValidation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EF4B0FE1E07C86418B366D41223F4E34" ma:contentTypeVersion="7" ma:contentTypeDescription="Crea un document nou" ma:contentTypeScope="" ma:versionID="aa7098352eacb65f0108544dfa6fa2fc">
  <xsd:schema xmlns:xsd="http://www.w3.org/2001/XMLSchema" xmlns:xs="http://www.w3.org/2001/XMLSchema" xmlns:p="http://schemas.microsoft.com/office/2006/metadata/properties" xmlns:ns1="http://schemas.microsoft.com/sharepoint/v3" xmlns:ns2="284f0b3c-b8eb-4108-91e8-7bbb2746df45" targetNamespace="http://schemas.microsoft.com/office/2006/metadata/properties" ma:root="true" ma:fieldsID="87979da4ca973430ed7a071407ba4e51" ns1:_="" ns2:_="">
    <xsd:import namespace="http://schemas.microsoft.com/sharepoint/v3"/>
    <xsd:import namespace="284f0b3c-b8eb-4108-91e8-7bbb2746df45"/>
    <xsd:element name="properties">
      <xsd:complexType>
        <xsd:sequence>
          <xsd:element name="documentManagement">
            <xsd:complexType>
              <xsd:all>
                <xsd:element ref="ns2:_dlc_DocId" minOccurs="0"/>
                <xsd:element ref="ns2:_dlc_DocIdUrl" minOccurs="0"/>
                <xsd:element ref="ns2:_dlc_DocIdPersistId" minOccurs="0"/>
                <xsd:element ref="ns1:AverageRating" minOccurs="0"/>
                <xsd:element ref="ns1:RatingCount" minOccurs="0"/>
                <xsd:element ref="ns1:RatedBy" minOccurs="0"/>
                <xsd:element ref="ns1:Ratings" minOccurs="0"/>
                <xsd:element ref="ns1:LikesCount" minOccurs="0"/>
                <xsd:element ref="ns1:LikedBy"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verageRating" ma:index="11" nillable="true" ma:displayName="Valoració (0-5)" ma:decimals="2" ma:description="Valor mitjà de totes les valoracions que s'han enviat" ma:indexed="true" ma:internalName="AverageRating" ma:readOnly="true">
      <xsd:simpleType>
        <xsd:restriction base="dms:Number"/>
      </xsd:simpleType>
    </xsd:element>
    <xsd:element name="RatingCount" ma:index="12" nillable="true" ma:displayName="Nombre de valoracions" ma:decimals="0" ma:description="Nombre de valoracions enviades" ma:internalName="RatingCount" ma:readOnly="true">
      <xsd:simpleType>
        <xsd:restriction base="dms:Number"/>
      </xsd:simpleType>
    </xsd:element>
    <xsd:element name="RatedBy" ma:index="13" nillable="true" ma:displayName="Autors de les valoracions" ma:description="Els usuaris que van valorar l'element."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Classificacions d'usuaris" ma:description="Les classificacions que els usuaris fan de l'element" ma:hidden="true" ma:internalName="Ratings">
      <xsd:simpleType>
        <xsd:restriction base="dms:Note"/>
      </xsd:simpleType>
    </xsd:element>
    <xsd:element name="LikesCount" ma:index="15" nillable="true" ma:displayName="Nombre de &quot;M'agrada&quot;" ma:internalName="LikesCount">
      <xsd:simpleType>
        <xsd:restriction base="dms:Unknown"/>
      </xsd:simpleType>
    </xsd:element>
    <xsd:element name="LikedBy" ma:index="16" nillable="true" ma:displayName="A qui li agrada"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84f0b3c-b8eb-4108-91e8-7bbb2746df45" elementFormDefault="qualified">
    <xsd:import namespace="http://schemas.microsoft.com/office/2006/documentManagement/types"/>
    <xsd:import namespace="http://schemas.microsoft.com/office/infopath/2007/PartnerControls"/>
    <xsd:element name="_dlc_DocId" ma:index="8" nillable="true" ma:displayName="Valor de l'ID de document" ma:description="Valor de l'ID de document assignat a aquest element." ma:internalName="_dlc_DocId" ma:readOnly="true">
      <xsd:simpleType>
        <xsd:restriction base="dms:Text"/>
      </xsd:simpleType>
    </xsd:element>
    <xsd:element name="_dlc_DocIdUrl" ma:index="9" nillable="true" ma:displayName="ID de document" ma:description="Enllaç permanent a aquest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entificador persistente" ma:description="Mantener el identificador al agregar." ma:hidden="true" ma:internalName="_dlc_DocIdPersistId" ma:readOnly="true">
      <xsd:simpleType>
        <xsd:restriction base="dms:Boolean"/>
      </xsd:simpleType>
    </xsd:element>
    <xsd:element name="SharedWithUsers" ma:index="17" nillable="true" ma:displayName="Compartit amb"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us de contingut"/>
        <xsd:element ref="dc:title" minOccurs="0" maxOccurs="1" ma:index="4" ma:displayName="Títo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56F3AC-DEAA-4393-AC4A-93DF213B7398}">
  <ds:schemaRefs>
    <ds:schemaRef ds:uri="http://purl.org/dc/terms/"/>
    <ds:schemaRef ds:uri="http://schemas.microsoft.com/office/2006/documentManagement/types"/>
    <ds:schemaRef ds:uri="284f0b3c-b8eb-4108-91e8-7bbb2746df45"/>
    <ds:schemaRef ds:uri="http://purl.org/dc/elements/1.1/"/>
    <ds:schemaRef ds:uri="http://schemas.microsoft.com/office/2006/metadata/properties"/>
    <ds:schemaRef ds:uri="http://schemas.microsoft.com/office/infopath/2007/PartnerControls"/>
    <ds:schemaRef ds:uri="http://schemas.microsoft.com/sharepoint/v3"/>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E212A72D-8078-4FB7-8FEA-82B3EDF4D3A4}">
  <ds:schemaRefs>
    <ds:schemaRef ds:uri="http://schemas.microsoft.com/sharepoint/v3/contenttype/forms"/>
  </ds:schemaRefs>
</ds:datastoreItem>
</file>

<file path=customXml/itemProps3.xml><?xml version="1.0" encoding="utf-8"?>
<ds:datastoreItem xmlns:ds="http://schemas.openxmlformats.org/officeDocument/2006/customXml" ds:itemID="{AE3FE5C6-745D-43AB-BCBF-BF810CDF37A5}">
  <ds:schemaRefs>
    <ds:schemaRef ds:uri="http://schemas.microsoft.com/sharepoint/events"/>
  </ds:schemaRefs>
</ds:datastoreItem>
</file>

<file path=customXml/itemProps4.xml><?xml version="1.0" encoding="utf-8"?>
<ds:datastoreItem xmlns:ds="http://schemas.openxmlformats.org/officeDocument/2006/customXml" ds:itemID="{03890C06-6F9C-4A17-B20C-F986687E65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4f0b3c-b8eb-4108-91e8-7bbb2746df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Català</vt:lpstr>
      <vt:lpstr>Castellano</vt:lpstr>
      <vt:lpstr>English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 Zuñiga</dc:creator>
  <cp:lastModifiedBy>pc</cp:lastModifiedBy>
  <cp:lastPrinted>2020-03-09T11:44:21Z</cp:lastPrinted>
  <dcterms:created xsi:type="dcterms:W3CDTF">2018-01-26T10:15:10Z</dcterms:created>
  <dcterms:modified xsi:type="dcterms:W3CDTF">2021-04-09T17:04:54Z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0x010100EF4B0FE1E07C86418B366D41223F4E34</vt:lpwstr>
  </property>
</Properties>
</file>