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definedNames>
    <definedName name="Cost">Sheet1!$B$2</definedName>
    <definedName name="Life">Sheet1!$B$4</definedName>
    <definedName name="Salvage">Sheet1!$B$3</definedName>
  </definedNames>
  <calcPr calcId="171027"/>
</workbook>
</file>

<file path=xl/calcChain.xml><?xml version="1.0" encoding="utf-8"?>
<calcChain xmlns="http://schemas.openxmlformats.org/spreadsheetml/2006/main">
  <c r="F9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12" i="1"/>
  <c r="F10" i="1"/>
  <c r="F11" i="1"/>
  <c r="F13" i="1"/>
  <c r="F14" i="1"/>
  <c r="F15" i="1"/>
  <c r="F16" i="1"/>
  <c r="F17" i="1"/>
  <c r="F18" i="1"/>
  <c r="D9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10" i="1"/>
  <c r="D11" i="1"/>
  <c r="D12" i="1"/>
  <c r="D13" i="1"/>
  <c r="D14" i="1"/>
  <c r="D15" i="1"/>
  <c r="D16" i="1"/>
  <c r="D17" i="1"/>
  <c r="D18" i="1"/>
  <c r="C23" i="1"/>
  <c r="D23" i="1"/>
  <c r="E23" i="1"/>
  <c r="F23" i="1"/>
  <c r="B23" i="1"/>
  <c r="E10" i="1"/>
  <c r="E11" i="1"/>
  <c r="E12" i="1"/>
  <c r="E13" i="1"/>
  <c r="E14" i="1"/>
  <c r="E15" i="1"/>
  <c r="E16" i="1"/>
  <c r="E17" i="1"/>
  <c r="E18" i="1"/>
  <c r="E9" i="1"/>
  <c r="E24" i="1"/>
  <c r="C10" i="1"/>
  <c r="C11" i="1"/>
  <c r="C12" i="1"/>
  <c r="C13" i="1"/>
  <c r="C14" i="1"/>
  <c r="C15" i="1"/>
  <c r="C16" i="1"/>
  <c r="C17" i="1"/>
  <c r="C18" i="1"/>
  <c r="C9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B10" i="1"/>
  <c r="B11" i="1"/>
  <c r="B12" i="1"/>
  <c r="B13" i="1"/>
  <c r="B14" i="1"/>
  <c r="B15" i="1"/>
  <c r="B16" i="1"/>
  <c r="B17" i="1"/>
  <c r="B18" i="1"/>
  <c r="B9" i="1"/>
  <c r="B24" i="1"/>
  <c r="B25" i="1" s="1"/>
  <c r="B26" i="1" s="1"/>
  <c r="B27" i="1" s="1"/>
  <c r="B28" i="1" s="1"/>
  <c r="B29" i="1" s="1"/>
  <c r="B30" i="1" s="1"/>
  <c r="B31" i="1" s="1"/>
  <c r="B32" i="1" s="1"/>
  <c r="B33" i="1" s="1"/>
  <c r="E25" i="1"/>
  <c r="E26" i="1" s="1"/>
  <c r="E27" i="1" s="1"/>
  <c r="E28" i="1" s="1"/>
  <c r="E29" i="1" s="1"/>
  <c r="E30" i="1" s="1"/>
  <c r="E31" i="1" s="1"/>
  <c r="E32" i="1" s="1"/>
  <c r="E33" i="1" s="1"/>
</calcChain>
</file>

<file path=xl/sharedStrings.xml><?xml version="1.0" encoding="utf-8"?>
<sst xmlns="http://schemas.openxmlformats.org/spreadsheetml/2006/main" count="17" uniqueCount="11">
  <si>
    <t>Cost</t>
  </si>
  <si>
    <t>Salvage</t>
  </si>
  <si>
    <t>Life</t>
  </si>
  <si>
    <t>Period</t>
  </si>
  <si>
    <t>SLN</t>
  </si>
  <si>
    <t>DB</t>
  </si>
  <si>
    <t>SYD</t>
  </si>
  <si>
    <t>DDB</t>
  </si>
  <si>
    <t>VDB</t>
  </si>
  <si>
    <t>Asset Value</t>
  </si>
  <si>
    <t>Depreciation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</si>
</sst>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0" borderId="0" xfId="0" applyFont="1"/>
    <xf numFmtId="164" fontId="1" fillId="0" borderId="2" xfId="1" applyNumberFormat="1" applyFont="1" applyBorder="1"/>
    <xf numFmtId="164" fontId="1" fillId="0" borderId="3" xfId="1" applyNumberFormat="1" applyFont="1" applyBorder="1"/>
    <xf numFmtId="0" fontId="0" fillId="0" borderId="0" xfId="0" applyBorder="1"/>
    <xf numFmtId="0" fontId="0" fillId="0" borderId="0" xfId="0" applyAlignment="1"/>
    <xf numFmtId="8" fontId="1" fillId="0" borderId="0" xfId="1" applyNumberFormat="1" applyFont="1"/>
    <xf numFmtId="44" fontId="0" fillId="0" borderId="0" xfId="0" applyNumberFormat="1"/>
    <xf numFmtId="8" fontId="0" fillId="0" borderId="0" xfId="0" applyNumberFormat="1"/>
    <xf numFmtId="0" fontId="0" fillId="0" borderId="0" xfId="0" applyFill="1"/>
    <xf numFmtId="0" fontId="0" fillId="0" borderId="0" xfId="0" applyFont="1"/>
    <xf numFmtId="8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Depreciation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SLN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Sheet1!$A$23:$A$33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Sheet1!$B$23:$B$33</c:f>
              <c:numCache>
                <c:formatCode>"$"#,##0.00_);[Red]\("$"#,##0.00\)</c:formatCode>
                <c:ptCount val="11"/>
                <c:pt idx="0">
                  <c:v>10000</c:v>
                </c:pt>
                <c:pt idx="1">
                  <c:v>9100</c:v>
                </c:pt>
                <c:pt idx="2">
                  <c:v>8200</c:v>
                </c:pt>
                <c:pt idx="3">
                  <c:v>7300</c:v>
                </c:pt>
                <c:pt idx="4">
                  <c:v>6400</c:v>
                </c:pt>
                <c:pt idx="5">
                  <c:v>5500</c:v>
                </c:pt>
                <c:pt idx="6">
                  <c:v>4600</c:v>
                </c:pt>
                <c:pt idx="7">
                  <c:v>3700</c:v>
                </c:pt>
                <c:pt idx="8">
                  <c:v>2800</c:v>
                </c:pt>
                <c:pt idx="9">
                  <c:v>1900</c:v>
                </c:pt>
                <c:pt idx="1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D-4ED0-8C81-6157B234FCDB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SYD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Sheet1!$A$23:$A$33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Sheet1!$C$23:$C$33</c:f>
              <c:numCache>
                <c:formatCode>"$"#,##0.00_);[Red]\("$"#,##0.00\)</c:formatCode>
                <c:ptCount val="11"/>
                <c:pt idx="0">
                  <c:v>10000</c:v>
                </c:pt>
                <c:pt idx="1">
                  <c:v>8363.636363636364</c:v>
                </c:pt>
                <c:pt idx="2">
                  <c:v>6890.909090909091</c:v>
                </c:pt>
                <c:pt idx="3">
                  <c:v>5581.818181818182</c:v>
                </c:pt>
                <c:pt idx="4">
                  <c:v>4436.363636363636</c:v>
                </c:pt>
                <c:pt idx="5">
                  <c:v>3454.545454545454</c:v>
                </c:pt>
                <c:pt idx="6">
                  <c:v>2636.363636363636</c:v>
                </c:pt>
                <c:pt idx="7">
                  <c:v>1981.8181818181815</c:v>
                </c:pt>
                <c:pt idx="8">
                  <c:v>1490.9090909090905</c:v>
                </c:pt>
                <c:pt idx="9">
                  <c:v>1163.6363636363633</c:v>
                </c:pt>
                <c:pt idx="10">
                  <c:v>999.99999999999966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D-4ED0-8C81-6157B234FCDB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Sheet1!$A$23:$A$33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Sheet1!$D$23:$D$33</c:f>
              <c:numCache>
                <c:formatCode>"$"#,##0.00_);[Red]\("$"#,##0.00\)</c:formatCode>
                <c:ptCount val="11"/>
                <c:pt idx="0">
                  <c:v>10000</c:v>
                </c:pt>
                <c:pt idx="1">
                  <c:v>7940</c:v>
                </c:pt>
                <c:pt idx="2">
                  <c:v>6304.3600000000006</c:v>
                </c:pt>
                <c:pt idx="3">
                  <c:v>5005.6618400000007</c:v>
                </c:pt>
                <c:pt idx="4">
                  <c:v>3974.4955009600008</c:v>
                </c:pt>
                <c:pt idx="5">
                  <c:v>3155.7494277622409</c:v>
                </c:pt>
                <c:pt idx="6">
                  <c:v>2505.6650456432194</c:v>
                </c:pt>
                <c:pt idx="7">
                  <c:v>1989.4980462407161</c:v>
                </c:pt>
                <c:pt idx="8">
                  <c:v>1579.6614487151287</c:v>
                </c:pt>
                <c:pt idx="9">
                  <c:v>1254.2511902798121</c:v>
                </c:pt>
                <c:pt idx="10">
                  <c:v>995.87544508217093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D-4ED0-8C81-6157B234FCDB}"/>
            </c:ext>
          </c:extLst>
        </c:ser>
        <c:ser>
          <c:idx val="3"/>
          <c:order val="3"/>
          <c:tx>
            <c:strRef>
              <c:f>Sheet1!$E$22</c:f>
              <c:strCache>
                <c:ptCount val="1"/>
                <c:pt idx="0">
                  <c:v>DDB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Sheet1!$A$23:$A$33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Sheet1!$E$23:$E$33</c:f>
              <c:numCache>
                <c:formatCode>"$"#,##0.00_);[Red]\("$"#,##0.00\)</c:formatCode>
                <c:ptCount val="11"/>
                <c:pt idx="0">
                  <c:v>10000</c:v>
                </c:pt>
                <c:pt idx="1">
                  <c:v>8000</c:v>
                </c:pt>
                <c:pt idx="2">
                  <c:v>6400</c:v>
                </c:pt>
                <c:pt idx="3">
                  <c:v>5120</c:v>
                </c:pt>
                <c:pt idx="4">
                  <c:v>4096</c:v>
                </c:pt>
                <c:pt idx="5">
                  <c:v>3276.7999999999997</c:v>
                </c:pt>
                <c:pt idx="6">
                  <c:v>2621.4399999999991</c:v>
                </c:pt>
                <c:pt idx="7">
                  <c:v>2097.1519999999987</c:v>
                </c:pt>
                <c:pt idx="8">
                  <c:v>1677.7215999999985</c:v>
                </c:pt>
                <c:pt idx="9">
                  <c:v>1342.1772799999981</c:v>
                </c:pt>
                <c:pt idx="10">
                  <c:v>1073.7418239999979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6D-4ED0-8C81-6157B234FCDB}"/>
            </c:ext>
          </c:extLst>
        </c:ser>
        <c:ser>
          <c:idx val="4"/>
          <c:order val="4"/>
          <c:tx>
            <c:strRef>
              <c:f>Sheet1!$F$22</c:f>
              <c:strCache>
                <c:ptCount val="1"/>
                <c:pt idx="0">
                  <c:v>VDB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Sheet1!$A$23:$A$33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Sheet1!$F$23:$F$33</c:f>
              <c:numCache>
                <c:formatCode>"$"#,##0.00_);[Red]\("$"#,##0.00\)</c:formatCode>
                <c:ptCount val="11"/>
                <c:pt idx="0">
                  <c:v>10000</c:v>
                </c:pt>
                <c:pt idx="1">
                  <c:v>8000</c:v>
                </c:pt>
                <c:pt idx="2">
                  <c:v>6400</c:v>
                </c:pt>
                <c:pt idx="3">
                  <c:v>5120</c:v>
                </c:pt>
                <c:pt idx="4">
                  <c:v>4096</c:v>
                </c:pt>
                <c:pt idx="5">
                  <c:v>3276.8</c:v>
                </c:pt>
                <c:pt idx="6">
                  <c:v>2621.44</c:v>
                </c:pt>
                <c:pt idx="7">
                  <c:v>2097.152</c:v>
                </c:pt>
                <c:pt idx="8">
                  <c:v>1677.7216000000001</c:v>
                </c:pt>
                <c:pt idx="9">
                  <c:v>1338.8607999999999</c:v>
                </c:pt>
                <c:pt idx="10">
                  <c:v>999.99999999999989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6D-4ED0-8C81-6157B234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839968"/>
        <c:axId val="1428251920"/>
      </c:scatterChart>
      <c:valAx>
        <c:axId val="14328399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1920"/>
        <c:crosses val="autoZero"/>
        <c:crossBetween val="midCat"/>
        <c:majorUnit val="1"/>
      </c:valAx>
      <c:valAx>
        <c:axId val="142825192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39968"/>
        <c:crosses val="autoZero"/>
        <c:crossBetween val="midCat"/>
        <c:majorUnit val="1000"/>
        <c:minorUnit val="2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28575</xdr:rowOff>
    </xdr:from>
    <xdr:to>
      <xdr:col>16</xdr:col>
      <xdr:colOff>417957</xdr:colOff>
      <xdr:row>18</xdr:row>
      <xdr:rowOff>145923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5544F-77CA-42F1-9B4D-AFE136E8E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abSelected="1" workbookViewId="0">
      <selection activeCell="B9" sqref="B9"/>
    </sheetView>
  </sheetViews>
  <sheetFormatPr defaultRowHeight="15" x14ac:dyDescent="0.25"/>
  <cols>
    <col min="2" max="6" width="12.85546875" customWidth="1"/>
    <col min="7" max="7" width="9" customWidth="1"/>
  </cols>
  <sheetData>
    <row r="2" spans="1:9" x14ac:dyDescent="0.25">
      <c r="A2" s="2" t="s">
        <v>0</v>
      </c>
      <c r="B2" s="3">
        <v>10000</v>
      </c>
    </row>
    <row r="3" spans="1:9" x14ac:dyDescent="0.25">
      <c r="A3" s="2" t="s">
        <v>1</v>
      </c>
      <c r="B3" s="4">
        <v>1000</v>
      </c>
    </row>
    <row r="4" spans="1:9" x14ac:dyDescent="0.25">
      <c r="A4" s="2" t="s">
        <v>2</v>
      </c>
      <c r="B4" s="1">
        <v>10</v>
      </c>
    </row>
    <row r="5" spans="1:9" x14ac:dyDescent="0.25">
      <c r="A5" s="2"/>
      <c r="B5" s="5"/>
    </row>
    <row r="6" spans="1:9" x14ac:dyDescent="0.25">
      <c r="A6" s="6" t="s">
        <v>10</v>
      </c>
      <c r="B6" s="6"/>
      <c r="C6" s="6"/>
      <c r="D6" s="6"/>
      <c r="E6" s="6"/>
    </row>
    <row r="7" spans="1:9" x14ac:dyDescent="0.25">
      <c r="A7" s="6"/>
      <c r="B7" s="6"/>
      <c r="C7" s="6"/>
      <c r="D7" s="6"/>
      <c r="E7" s="6"/>
    </row>
    <row r="8" spans="1:9" x14ac:dyDescent="0.25">
      <c r="A8" s="2" t="s">
        <v>3</v>
      </c>
      <c r="B8" s="2" t="s">
        <v>4</v>
      </c>
      <c r="C8" s="2" t="s">
        <v>6</v>
      </c>
      <c r="D8" s="2" t="s">
        <v>5</v>
      </c>
      <c r="E8" s="2" t="s">
        <v>7</v>
      </c>
      <c r="F8" s="2" t="s">
        <v>8</v>
      </c>
      <c r="G8" s="2"/>
    </row>
    <row r="9" spans="1:9" x14ac:dyDescent="0.25">
      <c r="A9">
        <v>1</v>
      </c>
      <c r="B9" s="7">
        <f t="shared" ref="B9:B18" si="0">SLN(Cost,Salvage,Life)</f>
        <v>900</v>
      </c>
      <c r="C9" s="7">
        <f t="shared" ref="C9:C18" si="1">SYD(Cost,Salvage,Life,A9)</f>
        <v>1636.3636363636363</v>
      </c>
      <c r="D9" s="7">
        <f t="shared" ref="D9:D18" si="2">DB(Cost,Salvage,Life,A9)</f>
        <v>2060</v>
      </c>
      <c r="E9" s="7">
        <f t="shared" ref="E9:E18" si="3">DDB(Cost,Salvage,Life,A9)</f>
        <v>2000</v>
      </c>
      <c r="F9" s="9">
        <f t="shared" ref="F9:F18" si="4">VDB(Cost,Salvage,Life,A9-1,A9)</f>
        <v>2000</v>
      </c>
      <c r="G9" s="9"/>
    </row>
    <row r="10" spans="1:9" x14ac:dyDescent="0.25">
      <c r="A10">
        <v>2</v>
      </c>
      <c r="B10" s="7">
        <f t="shared" si="0"/>
        <v>900</v>
      </c>
      <c r="C10" s="7">
        <f t="shared" si="1"/>
        <v>1472.7272727272727</v>
      </c>
      <c r="D10" s="7">
        <f t="shared" si="2"/>
        <v>1635.6399999999999</v>
      </c>
      <c r="E10" s="7">
        <f t="shared" si="3"/>
        <v>1600</v>
      </c>
      <c r="F10" s="9">
        <f t="shared" si="4"/>
        <v>1600</v>
      </c>
      <c r="G10" s="9"/>
    </row>
    <row r="11" spans="1:9" x14ac:dyDescent="0.25">
      <c r="A11">
        <v>3</v>
      </c>
      <c r="B11" s="7">
        <f t="shared" si="0"/>
        <v>900</v>
      </c>
      <c r="C11" s="7">
        <f t="shared" si="1"/>
        <v>1309.090909090909</v>
      </c>
      <c r="D11" s="7">
        <f t="shared" si="2"/>
        <v>1298.6981600000001</v>
      </c>
      <c r="E11" s="7">
        <f t="shared" si="3"/>
        <v>1280.0000000000002</v>
      </c>
      <c r="F11" s="9">
        <f t="shared" si="4"/>
        <v>1280</v>
      </c>
      <c r="G11" s="9"/>
    </row>
    <row r="12" spans="1:9" x14ac:dyDescent="0.25">
      <c r="A12">
        <v>4</v>
      </c>
      <c r="B12" s="7">
        <f t="shared" si="0"/>
        <v>900</v>
      </c>
      <c r="C12" s="7">
        <f t="shared" si="1"/>
        <v>1145.4545454545455</v>
      </c>
      <c r="D12" s="7">
        <f t="shared" si="2"/>
        <v>1031.1663390400001</v>
      </c>
      <c r="E12" s="7">
        <f t="shared" si="3"/>
        <v>1024.0000000000002</v>
      </c>
      <c r="F12" s="9">
        <f t="shared" si="4"/>
        <v>1024</v>
      </c>
      <c r="G12" s="9"/>
      <c r="I12" s="8"/>
    </row>
    <row r="13" spans="1:9" x14ac:dyDescent="0.25">
      <c r="A13">
        <v>5</v>
      </c>
      <c r="B13" s="7">
        <f t="shared" si="0"/>
        <v>900</v>
      </c>
      <c r="C13" s="7">
        <f t="shared" si="1"/>
        <v>981.81818181818187</v>
      </c>
      <c r="D13" s="7">
        <f t="shared" si="2"/>
        <v>818.7460731977601</v>
      </c>
      <c r="E13" s="7">
        <f t="shared" si="3"/>
        <v>819.20000000000039</v>
      </c>
      <c r="F13" s="9">
        <f t="shared" si="4"/>
        <v>819.2</v>
      </c>
      <c r="G13" s="9"/>
    </row>
    <row r="14" spans="1:9" x14ac:dyDescent="0.25">
      <c r="A14">
        <v>6</v>
      </c>
      <c r="B14" s="7">
        <f t="shared" si="0"/>
        <v>900</v>
      </c>
      <c r="C14" s="7">
        <f t="shared" si="1"/>
        <v>818.18181818181813</v>
      </c>
      <c r="D14" s="7">
        <f t="shared" si="2"/>
        <v>650.0843821190216</v>
      </c>
      <c r="E14" s="7">
        <f t="shared" si="3"/>
        <v>655.36000000000047</v>
      </c>
      <c r="F14" s="9">
        <f t="shared" si="4"/>
        <v>655.36000000000013</v>
      </c>
      <c r="G14" s="9"/>
    </row>
    <row r="15" spans="1:9" x14ac:dyDescent="0.25">
      <c r="A15" s="10">
        <v>7</v>
      </c>
      <c r="B15" s="7">
        <f t="shared" si="0"/>
        <v>900</v>
      </c>
      <c r="C15" s="7">
        <f t="shared" si="1"/>
        <v>654.5454545454545</v>
      </c>
      <c r="D15" s="7">
        <f t="shared" si="2"/>
        <v>516.16699940250317</v>
      </c>
      <c r="E15" s="7">
        <f t="shared" si="3"/>
        <v>524.28800000000035</v>
      </c>
      <c r="F15" s="9">
        <f t="shared" si="4"/>
        <v>524.28800000000001</v>
      </c>
      <c r="G15" s="9"/>
    </row>
    <row r="16" spans="1:9" x14ac:dyDescent="0.25">
      <c r="A16">
        <v>8</v>
      </c>
      <c r="B16" s="7">
        <f t="shared" si="0"/>
        <v>900</v>
      </c>
      <c r="C16" s="7">
        <f t="shared" si="1"/>
        <v>490.90909090909093</v>
      </c>
      <c r="D16" s="7">
        <f t="shared" si="2"/>
        <v>409.83659752558748</v>
      </c>
      <c r="E16" s="7">
        <f t="shared" si="3"/>
        <v>419.4304000000003</v>
      </c>
      <c r="F16" s="9">
        <f t="shared" si="4"/>
        <v>419.43040000000002</v>
      </c>
      <c r="G16" s="9"/>
    </row>
    <row r="17" spans="1:7" x14ac:dyDescent="0.25">
      <c r="A17">
        <v>9</v>
      </c>
      <c r="B17" s="7">
        <f t="shared" si="0"/>
        <v>900</v>
      </c>
      <c r="C17" s="7">
        <f t="shared" si="1"/>
        <v>327.27272727272725</v>
      </c>
      <c r="D17" s="7">
        <f t="shared" si="2"/>
        <v>325.41025843531651</v>
      </c>
      <c r="E17" s="7">
        <f t="shared" si="3"/>
        <v>335.54432000000031</v>
      </c>
      <c r="F17" s="12">
        <f t="shared" si="4"/>
        <v>338.86080000000004</v>
      </c>
      <c r="G17" s="9"/>
    </row>
    <row r="18" spans="1:7" x14ac:dyDescent="0.25">
      <c r="A18">
        <v>10</v>
      </c>
      <c r="B18" s="7">
        <f t="shared" si="0"/>
        <v>900</v>
      </c>
      <c r="C18" s="7">
        <f t="shared" si="1"/>
        <v>163.63636363636363</v>
      </c>
      <c r="D18" s="7">
        <f t="shared" si="2"/>
        <v>258.37574519764127</v>
      </c>
      <c r="E18" s="7">
        <f t="shared" si="3"/>
        <v>268.43545600000027</v>
      </c>
      <c r="F18" s="12">
        <f t="shared" si="4"/>
        <v>338.86080000000004</v>
      </c>
      <c r="G18" s="9"/>
    </row>
    <row r="20" spans="1:7" x14ac:dyDescent="0.25">
      <c r="A20" t="s">
        <v>9</v>
      </c>
    </row>
    <row r="22" spans="1:7" x14ac:dyDescent="0.25">
      <c r="A22" s="2" t="s">
        <v>3</v>
      </c>
      <c r="B22" s="2" t="s">
        <v>4</v>
      </c>
      <c r="C22" s="2" t="s">
        <v>6</v>
      </c>
      <c r="D22" s="2" t="s">
        <v>5</v>
      </c>
      <c r="E22" s="2" t="s">
        <v>7</v>
      </c>
      <c r="F22" s="2" t="s">
        <v>8</v>
      </c>
      <c r="G22" s="2"/>
    </row>
    <row r="23" spans="1:7" x14ac:dyDescent="0.25">
      <c r="A23" s="11">
        <v>0</v>
      </c>
      <c r="B23" s="7">
        <f>Cost</f>
        <v>10000</v>
      </c>
      <c r="C23" s="7">
        <f>Cost</f>
        <v>10000</v>
      </c>
      <c r="D23" s="7">
        <f>Cost</f>
        <v>10000</v>
      </c>
      <c r="E23" s="7">
        <f>Cost</f>
        <v>10000</v>
      </c>
      <c r="F23" s="9">
        <f>Cost</f>
        <v>10000</v>
      </c>
      <c r="G23" s="9"/>
    </row>
    <row r="24" spans="1:7" x14ac:dyDescent="0.25">
      <c r="A24">
        <v>1</v>
      </c>
      <c r="B24" s="7">
        <f>Cost-B9</f>
        <v>9100</v>
      </c>
      <c r="C24" s="7">
        <f>Cost-C9</f>
        <v>8363.636363636364</v>
      </c>
      <c r="D24" s="7">
        <f>Cost-D9</f>
        <v>7940</v>
      </c>
      <c r="E24" s="7">
        <f>Cost-E9</f>
        <v>8000</v>
      </c>
      <c r="F24" s="9">
        <f>Cost-F9</f>
        <v>8000</v>
      </c>
      <c r="G24" s="9"/>
    </row>
    <row r="25" spans="1:7" x14ac:dyDescent="0.25">
      <c r="A25">
        <v>2</v>
      </c>
      <c r="B25" s="7">
        <f t="shared" ref="B25:B33" si="5">B24-B10</f>
        <v>8200</v>
      </c>
      <c r="C25" s="7">
        <f t="shared" ref="C25:C33" si="6">C24-C10</f>
        <v>6890.909090909091</v>
      </c>
      <c r="D25" s="7">
        <f t="shared" ref="D25:D33" si="7">D24-D10</f>
        <v>6304.3600000000006</v>
      </c>
      <c r="E25" s="7">
        <f t="shared" ref="E25:E33" si="8">E24-E10</f>
        <v>6400</v>
      </c>
      <c r="F25" s="9">
        <f t="shared" ref="F25:F33" si="9">F24-F10</f>
        <v>6400</v>
      </c>
      <c r="G25" s="9"/>
    </row>
    <row r="26" spans="1:7" x14ac:dyDescent="0.25">
      <c r="A26">
        <v>3</v>
      </c>
      <c r="B26" s="7">
        <f t="shared" si="5"/>
        <v>7300</v>
      </c>
      <c r="C26" s="7">
        <f t="shared" si="6"/>
        <v>5581.818181818182</v>
      </c>
      <c r="D26" s="7">
        <f t="shared" si="7"/>
        <v>5005.6618400000007</v>
      </c>
      <c r="E26" s="7">
        <f t="shared" si="8"/>
        <v>5120</v>
      </c>
      <c r="F26" s="9">
        <f t="shared" si="9"/>
        <v>5120</v>
      </c>
      <c r="G26" s="9"/>
    </row>
    <row r="27" spans="1:7" x14ac:dyDescent="0.25">
      <c r="A27">
        <v>4</v>
      </c>
      <c r="B27" s="7">
        <f t="shared" si="5"/>
        <v>6400</v>
      </c>
      <c r="C27" s="7">
        <f t="shared" si="6"/>
        <v>4436.363636363636</v>
      </c>
      <c r="D27" s="7">
        <f t="shared" si="7"/>
        <v>3974.4955009600008</v>
      </c>
      <c r="E27" s="7">
        <f t="shared" si="8"/>
        <v>4096</v>
      </c>
      <c r="F27" s="9">
        <f t="shared" si="9"/>
        <v>4096</v>
      </c>
      <c r="G27" s="9"/>
    </row>
    <row r="28" spans="1:7" x14ac:dyDescent="0.25">
      <c r="A28">
        <v>5</v>
      </c>
      <c r="B28" s="7">
        <f t="shared" si="5"/>
        <v>5500</v>
      </c>
      <c r="C28" s="7">
        <f t="shared" si="6"/>
        <v>3454.545454545454</v>
      </c>
      <c r="D28" s="7">
        <f t="shared" si="7"/>
        <v>3155.7494277622409</v>
      </c>
      <c r="E28" s="7">
        <f t="shared" si="8"/>
        <v>3276.7999999999997</v>
      </c>
      <c r="F28" s="9">
        <f t="shared" si="9"/>
        <v>3276.8</v>
      </c>
      <c r="G28" s="9"/>
    </row>
    <row r="29" spans="1:7" x14ac:dyDescent="0.25">
      <c r="A29">
        <v>6</v>
      </c>
      <c r="B29" s="7">
        <f t="shared" si="5"/>
        <v>4600</v>
      </c>
      <c r="C29" s="7">
        <f t="shared" si="6"/>
        <v>2636.363636363636</v>
      </c>
      <c r="D29" s="7">
        <f t="shared" si="7"/>
        <v>2505.6650456432194</v>
      </c>
      <c r="E29" s="7">
        <f t="shared" si="8"/>
        <v>2621.4399999999991</v>
      </c>
      <c r="F29" s="9">
        <f t="shared" si="9"/>
        <v>2621.44</v>
      </c>
      <c r="G29" s="9"/>
    </row>
    <row r="30" spans="1:7" x14ac:dyDescent="0.25">
      <c r="A30">
        <v>7</v>
      </c>
      <c r="B30" s="7">
        <f t="shared" si="5"/>
        <v>3700</v>
      </c>
      <c r="C30" s="7">
        <f t="shared" si="6"/>
        <v>1981.8181818181815</v>
      </c>
      <c r="D30" s="7">
        <f t="shared" si="7"/>
        <v>1989.4980462407161</v>
      </c>
      <c r="E30" s="7">
        <f t="shared" si="8"/>
        <v>2097.1519999999987</v>
      </c>
      <c r="F30" s="9">
        <f t="shared" si="9"/>
        <v>2097.152</v>
      </c>
      <c r="G30" s="9"/>
    </row>
    <row r="31" spans="1:7" x14ac:dyDescent="0.25">
      <c r="A31">
        <v>8</v>
      </c>
      <c r="B31" s="7">
        <f t="shared" si="5"/>
        <v>2800</v>
      </c>
      <c r="C31" s="7">
        <f t="shared" si="6"/>
        <v>1490.9090909090905</v>
      </c>
      <c r="D31" s="7">
        <f t="shared" si="7"/>
        <v>1579.6614487151287</v>
      </c>
      <c r="E31" s="7">
        <f t="shared" si="8"/>
        <v>1677.7215999999985</v>
      </c>
      <c r="F31" s="9">
        <f t="shared" si="9"/>
        <v>1677.7216000000001</v>
      </c>
      <c r="G31" s="9"/>
    </row>
    <row r="32" spans="1:7" x14ac:dyDescent="0.25">
      <c r="A32">
        <v>9</v>
      </c>
      <c r="B32" s="7">
        <f t="shared" si="5"/>
        <v>1900</v>
      </c>
      <c r="C32" s="7">
        <f t="shared" si="6"/>
        <v>1163.6363636363633</v>
      </c>
      <c r="D32" s="7">
        <f t="shared" si="7"/>
        <v>1254.2511902798121</v>
      </c>
      <c r="E32" s="7">
        <f t="shared" si="8"/>
        <v>1342.1772799999981</v>
      </c>
      <c r="F32" s="9">
        <f t="shared" si="9"/>
        <v>1338.8607999999999</v>
      </c>
      <c r="G32" s="9"/>
    </row>
    <row r="33" spans="1:7" x14ac:dyDescent="0.25">
      <c r="A33">
        <v>10</v>
      </c>
      <c r="B33" s="7">
        <f t="shared" si="5"/>
        <v>1000</v>
      </c>
      <c r="C33" s="7">
        <f t="shared" si="6"/>
        <v>999.99999999999966</v>
      </c>
      <c r="D33" s="7">
        <f t="shared" si="7"/>
        <v>995.87544508217093</v>
      </c>
      <c r="E33" s="7">
        <f t="shared" si="8"/>
        <v>1073.7418239999979</v>
      </c>
      <c r="F33" s="9">
        <f t="shared" si="9"/>
        <v>999.99999999999989</v>
      </c>
      <c r="G33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Cost</vt:lpstr>
      <vt:lpstr>Life</vt:lpstr>
      <vt:lpstr>Salvage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2013-07-25T07:38:50Z</dcterms:created>
  <dcterms:modified xsi:type="dcterms:W3CDTF">2017-03-29T13:50:24Z</dcterms:modified>
</cp:coreProperties>
</file>