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5"/>
  <workbookPr defaultThemeVersion="166925"/>
  <mc:AlternateContent xmlns:mc="http://schemas.openxmlformats.org/markup-compatibility/2006">
    <mc:Choice Requires="x15">
      <x15ac:absPath xmlns:x15ac="http://schemas.microsoft.com/office/spreadsheetml/2010/11/ac" url="https://unicef-my.sharepoint.com/personal/mjugder_unicef_org/Documents/Documents/Work materials NYHQ/UNICEF global databases/data.unicef.org/Updates to CPD thematic pages Apr 2023/"/>
    </mc:Choice>
  </mc:AlternateContent>
  <xr:revisionPtr revIDLastSave="0" documentId="8_{C236FDD8-86FA-4EA3-AD49-D8200643FEF0}" xr6:coauthVersionLast="47" xr6:coauthVersionMax="47" xr10:uidLastSave="{00000000-0000-0000-0000-000000000000}"/>
  <bookViews>
    <workbookView xWindow="-108" yWindow="-108" windowWidth="30936" windowHeight="16896" xr2:uid="{D0C7E1BE-7827-414C-95DB-B9D416148A59}"/>
  </bookViews>
  <sheets>
    <sheet name="Child labour" sheetId="2" r:id="rId1"/>
    <sheet name="Child labour check)" sheetId="3" state="hidden" r:id="rId2"/>
  </sheets>
  <externalReferences>
    <externalReference r:id="rId3"/>
  </externalReferences>
  <definedNames>
    <definedName name="_xlnm._FilterDatabase" localSheetId="0" hidden="1">'Child labour'!$A$11:$I$228</definedName>
    <definedName name="_xlnm._FilterDatabase" localSheetId="1" hidden="1">'Child labour check)'!$A$11:$R$228</definedName>
    <definedName name="_xlnm.Database">#N/A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28" i="3" l="1"/>
  <c r="O228" i="3"/>
  <c r="N228" i="3"/>
  <c r="M228" i="3"/>
  <c r="L228" i="3"/>
  <c r="K228" i="3"/>
  <c r="J228" i="3"/>
  <c r="P227" i="3"/>
  <c r="O227" i="3"/>
  <c r="N227" i="3"/>
  <c r="M227" i="3"/>
  <c r="L227" i="3"/>
  <c r="K227" i="3"/>
  <c r="J227" i="3"/>
  <c r="P226" i="3"/>
  <c r="O226" i="3"/>
  <c r="N226" i="3"/>
  <c r="M226" i="3"/>
  <c r="L226" i="3"/>
  <c r="K226" i="3"/>
  <c r="J226" i="3"/>
  <c r="P225" i="3"/>
  <c r="O225" i="3"/>
  <c r="N225" i="3"/>
  <c r="M225" i="3"/>
  <c r="L225" i="3"/>
  <c r="K225" i="3"/>
  <c r="J225" i="3"/>
  <c r="P224" i="3"/>
  <c r="O224" i="3"/>
  <c r="N224" i="3"/>
  <c r="M224" i="3"/>
  <c r="L224" i="3"/>
  <c r="K224" i="3"/>
  <c r="J224" i="3"/>
  <c r="P223" i="3"/>
  <c r="O223" i="3"/>
  <c r="N223" i="3"/>
  <c r="M223" i="3"/>
  <c r="L223" i="3"/>
  <c r="K223" i="3"/>
  <c r="J223" i="3"/>
  <c r="P222" i="3"/>
  <c r="O222" i="3"/>
  <c r="N222" i="3"/>
  <c r="M222" i="3"/>
  <c r="L222" i="3"/>
  <c r="K222" i="3"/>
  <c r="J222" i="3"/>
  <c r="P221" i="3"/>
  <c r="O221" i="3"/>
  <c r="N221" i="3"/>
  <c r="M221" i="3"/>
  <c r="L221" i="3"/>
  <c r="K221" i="3"/>
  <c r="J221" i="3"/>
  <c r="P220" i="3"/>
  <c r="O220" i="3"/>
  <c r="N220" i="3"/>
  <c r="M220" i="3"/>
  <c r="L220" i="3"/>
  <c r="K220" i="3"/>
  <c r="J220" i="3"/>
  <c r="P219" i="3"/>
  <c r="O219" i="3"/>
  <c r="N219" i="3"/>
  <c r="M219" i="3"/>
  <c r="L219" i="3"/>
  <c r="K219" i="3"/>
  <c r="J219" i="3"/>
  <c r="P218" i="3"/>
  <c r="O218" i="3"/>
  <c r="N218" i="3"/>
  <c r="M218" i="3"/>
  <c r="L218" i="3"/>
  <c r="K218" i="3"/>
  <c r="J218" i="3"/>
  <c r="P217" i="3"/>
  <c r="O217" i="3"/>
  <c r="N217" i="3"/>
  <c r="M217" i="3"/>
  <c r="L217" i="3"/>
  <c r="K217" i="3"/>
  <c r="J217" i="3"/>
  <c r="P216" i="3"/>
  <c r="O216" i="3"/>
  <c r="N216" i="3"/>
  <c r="M216" i="3"/>
  <c r="L216" i="3"/>
  <c r="K216" i="3"/>
  <c r="J216" i="3"/>
  <c r="P215" i="3"/>
  <c r="O215" i="3"/>
  <c r="N215" i="3"/>
  <c r="M215" i="3"/>
  <c r="L215" i="3"/>
  <c r="K215" i="3"/>
  <c r="J215" i="3"/>
  <c r="P213" i="3"/>
  <c r="O213" i="3"/>
  <c r="N213" i="3"/>
  <c r="M213" i="3"/>
  <c r="L213" i="3"/>
  <c r="K213" i="3"/>
  <c r="J213" i="3"/>
  <c r="P212" i="3"/>
  <c r="O212" i="3"/>
  <c r="N212" i="3"/>
  <c r="M212" i="3"/>
  <c r="L212" i="3"/>
  <c r="K212" i="3"/>
  <c r="J212" i="3"/>
  <c r="P211" i="3"/>
  <c r="O211" i="3"/>
  <c r="N211" i="3"/>
  <c r="M211" i="3"/>
  <c r="L211" i="3"/>
  <c r="K211" i="3"/>
  <c r="J211" i="3"/>
  <c r="P210" i="3"/>
  <c r="O210" i="3"/>
  <c r="N210" i="3"/>
  <c r="M210" i="3"/>
  <c r="L210" i="3"/>
  <c r="K210" i="3"/>
  <c r="J210" i="3"/>
  <c r="P209" i="3"/>
  <c r="O209" i="3"/>
  <c r="N209" i="3"/>
  <c r="M209" i="3"/>
  <c r="L209" i="3"/>
  <c r="K209" i="3"/>
  <c r="J209" i="3"/>
  <c r="P208" i="3"/>
  <c r="O208" i="3"/>
  <c r="N208" i="3"/>
  <c r="M208" i="3"/>
  <c r="L208" i="3"/>
  <c r="K208" i="3"/>
  <c r="J208" i="3"/>
  <c r="P207" i="3"/>
  <c r="O207" i="3"/>
  <c r="N207" i="3"/>
  <c r="M207" i="3"/>
  <c r="L207" i="3"/>
  <c r="K207" i="3"/>
  <c r="J207" i="3"/>
  <c r="P206" i="3"/>
  <c r="O206" i="3"/>
  <c r="N206" i="3"/>
  <c r="M206" i="3"/>
  <c r="L206" i="3"/>
  <c r="K206" i="3"/>
  <c r="J206" i="3"/>
  <c r="P205" i="3"/>
  <c r="O205" i="3"/>
  <c r="N205" i="3"/>
  <c r="M205" i="3"/>
  <c r="L205" i="3"/>
  <c r="K205" i="3"/>
  <c r="J205" i="3"/>
  <c r="P204" i="3"/>
  <c r="O204" i="3"/>
  <c r="N204" i="3"/>
  <c r="M204" i="3"/>
  <c r="L204" i="3"/>
  <c r="K204" i="3"/>
  <c r="J204" i="3"/>
  <c r="P203" i="3"/>
  <c r="O203" i="3"/>
  <c r="N203" i="3"/>
  <c r="M203" i="3"/>
  <c r="L203" i="3"/>
  <c r="K203" i="3"/>
  <c r="J203" i="3"/>
  <c r="P202" i="3"/>
  <c r="O202" i="3"/>
  <c r="N202" i="3"/>
  <c r="M202" i="3"/>
  <c r="L202" i="3"/>
  <c r="K202" i="3"/>
  <c r="J202" i="3"/>
  <c r="P201" i="3"/>
  <c r="O201" i="3"/>
  <c r="N201" i="3"/>
  <c r="M201" i="3"/>
  <c r="L201" i="3"/>
  <c r="K201" i="3"/>
  <c r="J201" i="3"/>
  <c r="P200" i="3"/>
  <c r="O200" i="3"/>
  <c r="N200" i="3"/>
  <c r="M200" i="3"/>
  <c r="L200" i="3"/>
  <c r="K200" i="3"/>
  <c r="J200" i="3"/>
  <c r="P199" i="3"/>
  <c r="O199" i="3"/>
  <c r="N199" i="3"/>
  <c r="M199" i="3"/>
  <c r="L199" i="3"/>
  <c r="K199" i="3"/>
  <c r="J199" i="3"/>
  <c r="P198" i="3"/>
  <c r="O198" i="3"/>
  <c r="N198" i="3"/>
  <c r="M198" i="3"/>
  <c r="L198" i="3"/>
  <c r="K198" i="3"/>
  <c r="J198" i="3"/>
  <c r="P197" i="3"/>
  <c r="O197" i="3"/>
  <c r="N197" i="3"/>
  <c r="M197" i="3"/>
  <c r="L197" i="3"/>
  <c r="K197" i="3"/>
  <c r="J197" i="3"/>
  <c r="P196" i="3"/>
  <c r="O196" i="3"/>
  <c r="N196" i="3"/>
  <c r="M196" i="3"/>
  <c r="L196" i="3"/>
  <c r="K196" i="3"/>
  <c r="J196" i="3"/>
  <c r="P195" i="3"/>
  <c r="O195" i="3"/>
  <c r="N195" i="3"/>
  <c r="M195" i="3"/>
  <c r="L195" i="3"/>
  <c r="K195" i="3"/>
  <c r="J195" i="3"/>
  <c r="P194" i="3"/>
  <c r="O194" i="3"/>
  <c r="N194" i="3"/>
  <c r="M194" i="3"/>
  <c r="L194" i="3"/>
  <c r="K194" i="3"/>
  <c r="J194" i="3"/>
  <c r="P193" i="3"/>
  <c r="O193" i="3"/>
  <c r="N193" i="3"/>
  <c r="M193" i="3"/>
  <c r="L193" i="3"/>
  <c r="K193" i="3"/>
  <c r="J193" i="3"/>
  <c r="P192" i="3"/>
  <c r="O192" i="3"/>
  <c r="N192" i="3"/>
  <c r="M192" i="3"/>
  <c r="L192" i="3"/>
  <c r="K192" i="3"/>
  <c r="J192" i="3"/>
  <c r="P191" i="3"/>
  <c r="O191" i="3"/>
  <c r="N191" i="3"/>
  <c r="M191" i="3"/>
  <c r="L191" i="3"/>
  <c r="K191" i="3"/>
  <c r="J191" i="3"/>
  <c r="P190" i="3"/>
  <c r="O190" i="3"/>
  <c r="N190" i="3"/>
  <c r="M190" i="3"/>
  <c r="L190" i="3"/>
  <c r="K190" i="3"/>
  <c r="J190" i="3"/>
  <c r="P189" i="3"/>
  <c r="O189" i="3"/>
  <c r="N189" i="3"/>
  <c r="M189" i="3"/>
  <c r="L189" i="3"/>
  <c r="K189" i="3"/>
  <c r="J189" i="3"/>
  <c r="P188" i="3"/>
  <c r="O188" i="3"/>
  <c r="N188" i="3"/>
  <c r="M188" i="3"/>
  <c r="L188" i="3"/>
  <c r="K188" i="3"/>
  <c r="J188" i="3"/>
  <c r="P187" i="3"/>
  <c r="O187" i="3"/>
  <c r="N187" i="3"/>
  <c r="M187" i="3"/>
  <c r="L187" i="3"/>
  <c r="K187" i="3"/>
  <c r="J187" i="3"/>
  <c r="P186" i="3"/>
  <c r="O186" i="3"/>
  <c r="N186" i="3"/>
  <c r="M186" i="3"/>
  <c r="L186" i="3"/>
  <c r="K186" i="3"/>
  <c r="J186" i="3"/>
  <c r="P185" i="3"/>
  <c r="O185" i="3"/>
  <c r="N185" i="3"/>
  <c r="M185" i="3"/>
  <c r="L185" i="3"/>
  <c r="K185" i="3"/>
  <c r="J185" i="3"/>
  <c r="P184" i="3"/>
  <c r="O184" i="3"/>
  <c r="N184" i="3"/>
  <c r="M184" i="3"/>
  <c r="L184" i="3"/>
  <c r="K184" i="3"/>
  <c r="J184" i="3"/>
  <c r="P183" i="3"/>
  <c r="O183" i="3"/>
  <c r="N183" i="3"/>
  <c r="M183" i="3"/>
  <c r="L183" i="3"/>
  <c r="K183" i="3"/>
  <c r="J183" i="3"/>
  <c r="P182" i="3"/>
  <c r="O182" i="3"/>
  <c r="N182" i="3"/>
  <c r="M182" i="3"/>
  <c r="L182" i="3"/>
  <c r="K182" i="3"/>
  <c r="J182" i="3"/>
  <c r="P181" i="3"/>
  <c r="O181" i="3"/>
  <c r="N181" i="3"/>
  <c r="M181" i="3"/>
  <c r="L181" i="3"/>
  <c r="K181" i="3"/>
  <c r="J181" i="3"/>
  <c r="P180" i="3"/>
  <c r="O180" i="3"/>
  <c r="N180" i="3"/>
  <c r="M180" i="3"/>
  <c r="L180" i="3"/>
  <c r="K180" i="3"/>
  <c r="J180" i="3"/>
  <c r="P179" i="3"/>
  <c r="O179" i="3"/>
  <c r="N179" i="3"/>
  <c r="M179" i="3"/>
  <c r="L179" i="3"/>
  <c r="K179" i="3"/>
  <c r="J179" i="3"/>
  <c r="P178" i="3"/>
  <c r="O178" i="3"/>
  <c r="N178" i="3"/>
  <c r="M178" i="3"/>
  <c r="L178" i="3"/>
  <c r="K178" i="3"/>
  <c r="J178" i="3"/>
  <c r="P177" i="3"/>
  <c r="O177" i="3"/>
  <c r="N177" i="3"/>
  <c r="M177" i="3"/>
  <c r="L177" i="3"/>
  <c r="K177" i="3"/>
  <c r="J177" i="3"/>
  <c r="P176" i="3"/>
  <c r="O176" i="3"/>
  <c r="N176" i="3"/>
  <c r="M176" i="3"/>
  <c r="L176" i="3"/>
  <c r="K176" i="3"/>
  <c r="J176" i="3"/>
  <c r="P175" i="3"/>
  <c r="O175" i="3"/>
  <c r="N175" i="3"/>
  <c r="M175" i="3"/>
  <c r="L175" i="3"/>
  <c r="K175" i="3"/>
  <c r="J175" i="3"/>
  <c r="P174" i="3"/>
  <c r="O174" i="3"/>
  <c r="N174" i="3"/>
  <c r="M174" i="3"/>
  <c r="L174" i="3"/>
  <c r="K174" i="3"/>
  <c r="J174" i="3"/>
  <c r="P173" i="3"/>
  <c r="O173" i="3"/>
  <c r="N173" i="3"/>
  <c r="M173" i="3"/>
  <c r="L173" i="3"/>
  <c r="K173" i="3"/>
  <c r="J173" i="3"/>
  <c r="P172" i="3"/>
  <c r="O172" i="3"/>
  <c r="N172" i="3"/>
  <c r="M172" i="3"/>
  <c r="L172" i="3"/>
  <c r="K172" i="3"/>
  <c r="J172" i="3"/>
  <c r="P171" i="3"/>
  <c r="O171" i="3"/>
  <c r="N171" i="3"/>
  <c r="M171" i="3"/>
  <c r="L171" i="3"/>
  <c r="K171" i="3"/>
  <c r="J171" i="3"/>
  <c r="P170" i="3"/>
  <c r="O170" i="3"/>
  <c r="N170" i="3"/>
  <c r="M170" i="3"/>
  <c r="L170" i="3"/>
  <c r="K170" i="3"/>
  <c r="J170" i="3"/>
  <c r="P169" i="3"/>
  <c r="O169" i="3"/>
  <c r="N169" i="3"/>
  <c r="M169" i="3"/>
  <c r="L169" i="3"/>
  <c r="K169" i="3"/>
  <c r="J169" i="3"/>
  <c r="P168" i="3"/>
  <c r="O168" i="3"/>
  <c r="N168" i="3"/>
  <c r="M168" i="3"/>
  <c r="L168" i="3"/>
  <c r="K168" i="3"/>
  <c r="J168" i="3"/>
  <c r="P167" i="3"/>
  <c r="O167" i="3"/>
  <c r="N167" i="3"/>
  <c r="M167" i="3"/>
  <c r="L167" i="3"/>
  <c r="K167" i="3"/>
  <c r="J167" i="3"/>
  <c r="P166" i="3"/>
  <c r="O166" i="3"/>
  <c r="N166" i="3"/>
  <c r="M166" i="3"/>
  <c r="L166" i="3"/>
  <c r="K166" i="3"/>
  <c r="J166" i="3"/>
  <c r="P165" i="3"/>
  <c r="O165" i="3"/>
  <c r="N165" i="3"/>
  <c r="M165" i="3"/>
  <c r="L165" i="3"/>
  <c r="K165" i="3"/>
  <c r="J165" i="3"/>
  <c r="P164" i="3"/>
  <c r="O164" i="3"/>
  <c r="N164" i="3"/>
  <c r="M164" i="3"/>
  <c r="L164" i="3"/>
  <c r="K164" i="3"/>
  <c r="J164" i="3"/>
  <c r="P163" i="3"/>
  <c r="O163" i="3"/>
  <c r="N163" i="3"/>
  <c r="M163" i="3"/>
  <c r="L163" i="3"/>
  <c r="K163" i="3"/>
  <c r="J163" i="3"/>
  <c r="P162" i="3"/>
  <c r="O162" i="3"/>
  <c r="N162" i="3"/>
  <c r="M162" i="3"/>
  <c r="L162" i="3"/>
  <c r="K162" i="3"/>
  <c r="J162" i="3"/>
  <c r="P161" i="3"/>
  <c r="O161" i="3"/>
  <c r="N161" i="3"/>
  <c r="M161" i="3"/>
  <c r="L161" i="3"/>
  <c r="K161" i="3"/>
  <c r="J161" i="3"/>
  <c r="P160" i="3"/>
  <c r="O160" i="3"/>
  <c r="N160" i="3"/>
  <c r="M160" i="3"/>
  <c r="L160" i="3"/>
  <c r="K160" i="3"/>
  <c r="J160" i="3"/>
  <c r="P159" i="3"/>
  <c r="O159" i="3"/>
  <c r="N159" i="3"/>
  <c r="M159" i="3"/>
  <c r="L159" i="3"/>
  <c r="K159" i="3"/>
  <c r="J159" i="3"/>
  <c r="P158" i="3"/>
  <c r="O158" i="3"/>
  <c r="N158" i="3"/>
  <c r="M158" i="3"/>
  <c r="L158" i="3"/>
  <c r="K158" i="3"/>
  <c r="J158" i="3"/>
  <c r="P157" i="3"/>
  <c r="O157" i="3"/>
  <c r="N157" i="3"/>
  <c r="M157" i="3"/>
  <c r="L157" i="3"/>
  <c r="K157" i="3"/>
  <c r="J157" i="3"/>
  <c r="P156" i="3"/>
  <c r="O156" i="3"/>
  <c r="N156" i="3"/>
  <c r="M156" i="3"/>
  <c r="L156" i="3"/>
  <c r="K156" i="3"/>
  <c r="J156" i="3"/>
  <c r="P155" i="3"/>
  <c r="O155" i="3"/>
  <c r="N155" i="3"/>
  <c r="M155" i="3"/>
  <c r="L155" i="3"/>
  <c r="K155" i="3"/>
  <c r="J155" i="3"/>
  <c r="P154" i="3"/>
  <c r="O154" i="3"/>
  <c r="N154" i="3"/>
  <c r="M154" i="3"/>
  <c r="L154" i="3"/>
  <c r="K154" i="3"/>
  <c r="J154" i="3"/>
  <c r="P153" i="3"/>
  <c r="O153" i="3"/>
  <c r="N153" i="3"/>
  <c r="M153" i="3"/>
  <c r="L153" i="3"/>
  <c r="K153" i="3"/>
  <c r="J153" i="3"/>
  <c r="P152" i="3"/>
  <c r="O152" i="3"/>
  <c r="N152" i="3"/>
  <c r="M152" i="3"/>
  <c r="L152" i="3"/>
  <c r="K152" i="3"/>
  <c r="J152" i="3"/>
  <c r="P151" i="3"/>
  <c r="O151" i="3"/>
  <c r="N151" i="3"/>
  <c r="M151" i="3"/>
  <c r="L151" i="3"/>
  <c r="K151" i="3"/>
  <c r="J151" i="3"/>
  <c r="P150" i="3"/>
  <c r="O150" i="3"/>
  <c r="N150" i="3"/>
  <c r="M150" i="3"/>
  <c r="L150" i="3"/>
  <c r="K150" i="3"/>
  <c r="J150" i="3"/>
  <c r="P149" i="3"/>
  <c r="O149" i="3"/>
  <c r="N149" i="3"/>
  <c r="M149" i="3"/>
  <c r="L149" i="3"/>
  <c r="K149" i="3"/>
  <c r="J149" i="3"/>
  <c r="P148" i="3"/>
  <c r="O148" i="3"/>
  <c r="N148" i="3"/>
  <c r="M148" i="3"/>
  <c r="L148" i="3"/>
  <c r="K148" i="3"/>
  <c r="J148" i="3"/>
  <c r="P147" i="3"/>
  <c r="O147" i="3"/>
  <c r="N147" i="3"/>
  <c r="M147" i="3"/>
  <c r="L147" i="3"/>
  <c r="K147" i="3"/>
  <c r="J147" i="3"/>
  <c r="P146" i="3"/>
  <c r="O146" i="3"/>
  <c r="N146" i="3"/>
  <c r="M146" i="3"/>
  <c r="L146" i="3"/>
  <c r="K146" i="3"/>
  <c r="J146" i="3"/>
  <c r="P145" i="3"/>
  <c r="O145" i="3"/>
  <c r="N145" i="3"/>
  <c r="M145" i="3"/>
  <c r="L145" i="3"/>
  <c r="K145" i="3"/>
  <c r="J145" i="3"/>
  <c r="P144" i="3"/>
  <c r="O144" i="3"/>
  <c r="N144" i="3"/>
  <c r="M144" i="3"/>
  <c r="L144" i="3"/>
  <c r="K144" i="3"/>
  <c r="J144" i="3"/>
  <c r="P143" i="3"/>
  <c r="O143" i="3"/>
  <c r="N143" i="3"/>
  <c r="M143" i="3"/>
  <c r="L143" i="3"/>
  <c r="K143" i="3"/>
  <c r="J143" i="3"/>
  <c r="P142" i="3"/>
  <c r="O142" i="3"/>
  <c r="N142" i="3"/>
  <c r="M142" i="3"/>
  <c r="L142" i="3"/>
  <c r="K142" i="3"/>
  <c r="J142" i="3"/>
  <c r="P141" i="3"/>
  <c r="O141" i="3"/>
  <c r="N141" i="3"/>
  <c r="M141" i="3"/>
  <c r="L141" i="3"/>
  <c r="K141" i="3"/>
  <c r="J141" i="3"/>
  <c r="P140" i="3"/>
  <c r="O140" i="3"/>
  <c r="N140" i="3"/>
  <c r="M140" i="3"/>
  <c r="L140" i="3"/>
  <c r="K140" i="3"/>
  <c r="J140" i="3"/>
  <c r="P139" i="3"/>
  <c r="O139" i="3"/>
  <c r="N139" i="3"/>
  <c r="M139" i="3"/>
  <c r="L139" i="3"/>
  <c r="K139" i="3"/>
  <c r="J139" i="3"/>
  <c r="P138" i="3"/>
  <c r="O138" i="3"/>
  <c r="N138" i="3"/>
  <c r="M138" i="3"/>
  <c r="L138" i="3"/>
  <c r="K138" i="3"/>
  <c r="J138" i="3"/>
  <c r="P137" i="3"/>
  <c r="O137" i="3"/>
  <c r="N137" i="3"/>
  <c r="M137" i="3"/>
  <c r="L137" i="3"/>
  <c r="K137" i="3"/>
  <c r="J137" i="3"/>
  <c r="P136" i="3"/>
  <c r="O136" i="3"/>
  <c r="N136" i="3"/>
  <c r="M136" i="3"/>
  <c r="L136" i="3"/>
  <c r="K136" i="3"/>
  <c r="J136" i="3"/>
  <c r="P135" i="3"/>
  <c r="O135" i="3"/>
  <c r="N135" i="3"/>
  <c r="M135" i="3"/>
  <c r="L135" i="3"/>
  <c r="K135" i="3"/>
  <c r="J135" i="3"/>
  <c r="P134" i="3"/>
  <c r="O134" i="3"/>
  <c r="N134" i="3"/>
  <c r="M134" i="3"/>
  <c r="L134" i="3"/>
  <c r="K134" i="3"/>
  <c r="J134" i="3"/>
  <c r="P133" i="3"/>
  <c r="O133" i="3"/>
  <c r="N133" i="3"/>
  <c r="M133" i="3"/>
  <c r="L133" i="3"/>
  <c r="K133" i="3"/>
  <c r="J133" i="3"/>
  <c r="P132" i="3"/>
  <c r="O132" i="3"/>
  <c r="N132" i="3"/>
  <c r="M132" i="3"/>
  <c r="L132" i="3"/>
  <c r="K132" i="3"/>
  <c r="J132" i="3"/>
  <c r="P131" i="3"/>
  <c r="O131" i="3"/>
  <c r="N131" i="3"/>
  <c r="M131" i="3"/>
  <c r="L131" i="3"/>
  <c r="K131" i="3"/>
  <c r="J131" i="3"/>
  <c r="P130" i="3"/>
  <c r="O130" i="3"/>
  <c r="N130" i="3"/>
  <c r="M130" i="3"/>
  <c r="L130" i="3"/>
  <c r="K130" i="3"/>
  <c r="J130" i="3"/>
  <c r="P129" i="3"/>
  <c r="O129" i="3"/>
  <c r="N129" i="3"/>
  <c r="M129" i="3"/>
  <c r="L129" i="3"/>
  <c r="K129" i="3"/>
  <c r="J129" i="3"/>
  <c r="P128" i="3"/>
  <c r="O128" i="3"/>
  <c r="N128" i="3"/>
  <c r="M128" i="3"/>
  <c r="L128" i="3"/>
  <c r="K128" i="3"/>
  <c r="J128" i="3"/>
  <c r="P127" i="3"/>
  <c r="O127" i="3"/>
  <c r="N127" i="3"/>
  <c r="M127" i="3"/>
  <c r="L127" i="3"/>
  <c r="K127" i="3"/>
  <c r="J127" i="3"/>
  <c r="P126" i="3"/>
  <c r="O126" i="3"/>
  <c r="N126" i="3"/>
  <c r="M126" i="3"/>
  <c r="L126" i="3"/>
  <c r="K126" i="3"/>
  <c r="J126" i="3"/>
  <c r="P125" i="3"/>
  <c r="O125" i="3"/>
  <c r="N125" i="3"/>
  <c r="M125" i="3"/>
  <c r="L125" i="3"/>
  <c r="K125" i="3"/>
  <c r="J125" i="3"/>
  <c r="P124" i="3"/>
  <c r="O124" i="3"/>
  <c r="N124" i="3"/>
  <c r="M124" i="3"/>
  <c r="L124" i="3"/>
  <c r="K124" i="3"/>
  <c r="J124" i="3"/>
  <c r="P123" i="3"/>
  <c r="O123" i="3"/>
  <c r="N123" i="3"/>
  <c r="M123" i="3"/>
  <c r="L123" i="3"/>
  <c r="K123" i="3"/>
  <c r="J123" i="3"/>
  <c r="P122" i="3"/>
  <c r="O122" i="3"/>
  <c r="N122" i="3"/>
  <c r="M122" i="3"/>
  <c r="L122" i="3"/>
  <c r="K122" i="3"/>
  <c r="J122" i="3"/>
  <c r="P121" i="3"/>
  <c r="O121" i="3"/>
  <c r="N121" i="3"/>
  <c r="M121" i="3"/>
  <c r="L121" i="3"/>
  <c r="K121" i="3"/>
  <c r="J121" i="3"/>
  <c r="P120" i="3"/>
  <c r="O120" i="3"/>
  <c r="N120" i="3"/>
  <c r="M120" i="3"/>
  <c r="L120" i="3"/>
  <c r="K120" i="3"/>
  <c r="J120" i="3"/>
  <c r="P119" i="3"/>
  <c r="O119" i="3"/>
  <c r="N119" i="3"/>
  <c r="M119" i="3"/>
  <c r="L119" i="3"/>
  <c r="K119" i="3"/>
  <c r="J119" i="3"/>
  <c r="P118" i="3"/>
  <c r="O118" i="3"/>
  <c r="N118" i="3"/>
  <c r="M118" i="3"/>
  <c r="L118" i="3"/>
  <c r="K118" i="3"/>
  <c r="J118" i="3"/>
  <c r="P117" i="3"/>
  <c r="O117" i="3"/>
  <c r="N117" i="3"/>
  <c r="M117" i="3"/>
  <c r="L117" i="3"/>
  <c r="K117" i="3"/>
  <c r="J117" i="3"/>
  <c r="P116" i="3"/>
  <c r="O116" i="3"/>
  <c r="N116" i="3"/>
  <c r="M116" i="3"/>
  <c r="L116" i="3"/>
  <c r="K116" i="3"/>
  <c r="J116" i="3"/>
  <c r="P115" i="3"/>
  <c r="O115" i="3"/>
  <c r="N115" i="3"/>
  <c r="M115" i="3"/>
  <c r="L115" i="3"/>
  <c r="K115" i="3"/>
  <c r="J115" i="3"/>
  <c r="P114" i="3"/>
  <c r="O114" i="3"/>
  <c r="N114" i="3"/>
  <c r="M114" i="3"/>
  <c r="L114" i="3"/>
  <c r="K114" i="3"/>
  <c r="J114" i="3"/>
  <c r="P113" i="3"/>
  <c r="O113" i="3"/>
  <c r="N113" i="3"/>
  <c r="M113" i="3"/>
  <c r="L113" i="3"/>
  <c r="K113" i="3"/>
  <c r="J113" i="3"/>
  <c r="P112" i="3"/>
  <c r="O112" i="3"/>
  <c r="N112" i="3"/>
  <c r="M112" i="3"/>
  <c r="L112" i="3"/>
  <c r="K112" i="3"/>
  <c r="J112" i="3"/>
  <c r="P111" i="3"/>
  <c r="O111" i="3"/>
  <c r="N111" i="3"/>
  <c r="M111" i="3"/>
  <c r="L111" i="3"/>
  <c r="K111" i="3"/>
  <c r="J111" i="3"/>
  <c r="P110" i="3"/>
  <c r="O110" i="3"/>
  <c r="N110" i="3"/>
  <c r="M110" i="3"/>
  <c r="L110" i="3"/>
  <c r="K110" i="3"/>
  <c r="J110" i="3"/>
  <c r="P109" i="3"/>
  <c r="O109" i="3"/>
  <c r="N109" i="3"/>
  <c r="M109" i="3"/>
  <c r="L109" i="3"/>
  <c r="K109" i="3"/>
  <c r="J109" i="3"/>
  <c r="P108" i="3"/>
  <c r="O108" i="3"/>
  <c r="N108" i="3"/>
  <c r="M108" i="3"/>
  <c r="L108" i="3"/>
  <c r="K108" i="3"/>
  <c r="J108" i="3"/>
  <c r="P107" i="3"/>
  <c r="O107" i="3"/>
  <c r="N107" i="3"/>
  <c r="M107" i="3"/>
  <c r="L107" i="3"/>
  <c r="K107" i="3"/>
  <c r="J107" i="3"/>
  <c r="P106" i="3"/>
  <c r="O106" i="3"/>
  <c r="N106" i="3"/>
  <c r="M106" i="3"/>
  <c r="L106" i="3"/>
  <c r="K106" i="3"/>
  <c r="J106" i="3"/>
  <c r="P105" i="3"/>
  <c r="O105" i="3"/>
  <c r="N105" i="3"/>
  <c r="M105" i="3"/>
  <c r="L105" i="3"/>
  <c r="K105" i="3"/>
  <c r="J105" i="3"/>
  <c r="P104" i="3"/>
  <c r="O104" i="3"/>
  <c r="N104" i="3"/>
  <c r="M104" i="3"/>
  <c r="L104" i="3"/>
  <c r="K104" i="3"/>
  <c r="J104" i="3"/>
  <c r="P103" i="3"/>
  <c r="O103" i="3"/>
  <c r="N103" i="3"/>
  <c r="M103" i="3"/>
  <c r="L103" i="3"/>
  <c r="K103" i="3"/>
  <c r="J103" i="3"/>
  <c r="P102" i="3"/>
  <c r="O102" i="3"/>
  <c r="N102" i="3"/>
  <c r="M102" i="3"/>
  <c r="L102" i="3"/>
  <c r="K102" i="3"/>
  <c r="J102" i="3"/>
  <c r="P101" i="3"/>
  <c r="O101" i="3"/>
  <c r="N101" i="3"/>
  <c r="M101" i="3"/>
  <c r="L101" i="3"/>
  <c r="K101" i="3"/>
  <c r="J101" i="3"/>
  <c r="P100" i="3"/>
  <c r="O100" i="3"/>
  <c r="N100" i="3"/>
  <c r="M100" i="3"/>
  <c r="L100" i="3"/>
  <c r="K100" i="3"/>
  <c r="J100" i="3"/>
  <c r="P99" i="3"/>
  <c r="O99" i="3"/>
  <c r="N99" i="3"/>
  <c r="M99" i="3"/>
  <c r="L99" i="3"/>
  <c r="K99" i="3"/>
  <c r="J99" i="3"/>
  <c r="P98" i="3"/>
  <c r="O98" i="3"/>
  <c r="N98" i="3"/>
  <c r="M98" i="3"/>
  <c r="L98" i="3"/>
  <c r="K98" i="3"/>
  <c r="J98" i="3"/>
  <c r="P97" i="3"/>
  <c r="O97" i="3"/>
  <c r="N97" i="3"/>
  <c r="M97" i="3"/>
  <c r="L97" i="3"/>
  <c r="K97" i="3"/>
  <c r="J97" i="3"/>
  <c r="P96" i="3"/>
  <c r="O96" i="3"/>
  <c r="N96" i="3"/>
  <c r="M96" i="3"/>
  <c r="L96" i="3"/>
  <c r="K96" i="3"/>
  <c r="J96" i="3"/>
  <c r="P95" i="3"/>
  <c r="O95" i="3"/>
  <c r="N95" i="3"/>
  <c r="M95" i="3"/>
  <c r="L95" i="3"/>
  <c r="K95" i="3"/>
  <c r="J95" i="3"/>
  <c r="P94" i="3"/>
  <c r="O94" i="3"/>
  <c r="N94" i="3"/>
  <c r="M94" i="3"/>
  <c r="L94" i="3"/>
  <c r="K94" i="3"/>
  <c r="J94" i="3"/>
  <c r="P93" i="3"/>
  <c r="O93" i="3"/>
  <c r="N93" i="3"/>
  <c r="M93" i="3"/>
  <c r="L93" i="3"/>
  <c r="K93" i="3"/>
  <c r="J93" i="3"/>
  <c r="P92" i="3"/>
  <c r="O92" i="3"/>
  <c r="N92" i="3"/>
  <c r="M92" i="3"/>
  <c r="L92" i="3"/>
  <c r="K92" i="3"/>
  <c r="J92" i="3"/>
  <c r="P91" i="3"/>
  <c r="O91" i="3"/>
  <c r="N91" i="3"/>
  <c r="M91" i="3"/>
  <c r="L91" i="3"/>
  <c r="K91" i="3"/>
  <c r="J91" i="3"/>
  <c r="P90" i="3"/>
  <c r="O90" i="3"/>
  <c r="N90" i="3"/>
  <c r="M90" i="3"/>
  <c r="L90" i="3"/>
  <c r="K90" i="3"/>
  <c r="J90" i="3"/>
  <c r="P89" i="3"/>
  <c r="O89" i="3"/>
  <c r="N89" i="3"/>
  <c r="M89" i="3"/>
  <c r="L89" i="3"/>
  <c r="K89" i="3"/>
  <c r="J89" i="3"/>
  <c r="P88" i="3"/>
  <c r="O88" i="3"/>
  <c r="N88" i="3"/>
  <c r="M88" i="3"/>
  <c r="L88" i="3"/>
  <c r="K88" i="3"/>
  <c r="J88" i="3"/>
  <c r="P87" i="3"/>
  <c r="O87" i="3"/>
  <c r="N87" i="3"/>
  <c r="M87" i="3"/>
  <c r="L87" i="3"/>
  <c r="K87" i="3"/>
  <c r="J87" i="3"/>
  <c r="P86" i="3"/>
  <c r="O86" i="3"/>
  <c r="N86" i="3"/>
  <c r="M86" i="3"/>
  <c r="L86" i="3"/>
  <c r="K86" i="3"/>
  <c r="J86" i="3"/>
  <c r="P85" i="3"/>
  <c r="O85" i="3"/>
  <c r="N85" i="3"/>
  <c r="M85" i="3"/>
  <c r="L85" i="3"/>
  <c r="K85" i="3"/>
  <c r="J85" i="3"/>
  <c r="P84" i="3"/>
  <c r="O84" i="3"/>
  <c r="N84" i="3"/>
  <c r="M84" i="3"/>
  <c r="L84" i="3"/>
  <c r="K84" i="3"/>
  <c r="J84" i="3"/>
  <c r="P83" i="3"/>
  <c r="O83" i="3"/>
  <c r="N83" i="3"/>
  <c r="M83" i="3"/>
  <c r="L83" i="3"/>
  <c r="K83" i="3"/>
  <c r="J83" i="3"/>
  <c r="P82" i="3"/>
  <c r="O82" i="3"/>
  <c r="N82" i="3"/>
  <c r="M82" i="3"/>
  <c r="L82" i="3"/>
  <c r="K82" i="3"/>
  <c r="J82" i="3"/>
  <c r="P81" i="3"/>
  <c r="O81" i="3"/>
  <c r="N81" i="3"/>
  <c r="M81" i="3"/>
  <c r="L81" i="3"/>
  <c r="K81" i="3"/>
  <c r="J81" i="3"/>
  <c r="P80" i="3"/>
  <c r="O80" i="3"/>
  <c r="N80" i="3"/>
  <c r="M80" i="3"/>
  <c r="L80" i="3"/>
  <c r="K80" i="3"/>
  <c r="J80" i="3"/>
  <c r="P79" i="3"/>
  <c r="O79" i="3"/>
  <c r="N79" i="3"/>
  <c r="M79" i="3"/>
  <c r="L79" i="3"/>
  <c r="K79" i="3"/>
  <c r="J79" i="3"/>
  <c r="P78" i="3"/>
  <c r="O78" i="3"/>
  <c r="N78" i="3"/>
  <c r="M78" i="3"/>
  <c r="L78" i="3"/>
  <c r="K78" i="3"/>
  <c r="J78" i="3"/>
  <c r="P77" i="3"/>
  <c r="O77" i="3"/>
  <c r="N77" i="3"/>
  <c r="M77" i="3"/>
  <c r="L77" i="3"/>
  <c r="K77" i="3"/>
  <c r="J77" i="3"/>
  <c r="P76" i="3"/>
  <c r="O76" i="3"/>
  <c r="N76" i="3"/>
  <c r="M76" i="3"/>
  <c r="L76" i="3"/>
  <c r="K76" i="3"/>
  <c r="J76" i="3"/>
  <c r="P75" i="3"/>
  <c r="O75" i="3"/>
  <c r="N75" i="3"/>
  <c r="M75" i="3"/>
  <c r="L75" i="3"/>
  <c r="K75" i="3"/>
  <c r="J75" i="3"/>
  <c r="P74" i="3"/>
  <c r="O74" i="3"/>
  <c r="N74" i="3"/>
  <c r="M74" i="3"/>
  <c r="L74" i="3"/>
  <c r="K74" i="3"/>
  <c r="J74" i="3"/>
  <c r="P73" i="3"/>
  <c r="O73" i="3"/>
  <c r="N73" i="3"/>
  <c r="M73" i="3"/>
  <c r="L73" i="3"/>
  <c r="K73" i="3"/>
  <c r="J73" i="3"/>
  <c r="P72" i="3"/>
  <c r="O72" i="3"/>
  <c r="N72" i="3"/>
  <c r="M72" i="3"/>
  <c r="L72" i="3"/>
  <c r="K72" i="3"/>
  <c r="J72" i="3"/>
  <c r="P71" i="3"/>
  <c r="O71" i="3"/>
  <c r="N71" i="3"/>
  <c r="M71" i="3"/>
  <c r="L71" i="3"/>
  <c r="K71" i="3"/>
  <c r="J71" i="3"/>
  <c r="P70" i="3"/>
  <c r="O70" i="3"/>
  <c r="N70" i="3"/>
  <c r="M70" i="3"/>
  <c r="L70" i="3"/>
  <c r="K70" i="3"/>
  <c r="J70" i="3"/>
  <c r="P69" i="3"/>
  <c r="O69" i="3"/>
  <c r="N69" i="3"/>
  <c r="M69" i="3"/>
  <c r="L69" i="3"/>
  <c r="K69" i="3"/>
  <c r="J69" i="3"/>
  <c r="P68" i="3"/>
  <c r="O68" i="3"/>
  <c r="N68" i="3"/>
  <c r="M68" i="3"/>
  <c r="L68" i="3"/>
  <c r="K68" i="3"/>
  <c r="J68" i="3"/>
  <c r="P67" i="3"/>
  <c r="O67" i="3"/>
  <c r="N67" i="3"/>
  <c r="M67" i="3"/>
  <c r="L67" i="3"/>
  <c r="K67" i="3"/>
  <c r="J67" i="3"/>
  <c r="P66" i="3"/>
  <c r="O66" i="3"/>
  <c r="N66" i="3"/>
  <c r="M66" i="3"/>
  <c r="L66" i="3"/>
  <c r="K66" i="3"/>
  <c r="J66" i="3"/>
  <c r="P65" i="3"/>
  <c r="O65" i="3"/>
  <c r="N65" i="3"/>
  <c r="M65" i="3"/>
  <c r="L65" i="3"/>
  <c r="K65" i="3"/>
  <c r="J65" i="3"/>
  <c r="P64" i="3"/>
  <c r="O64" i="3"/>
  <c r="N64" i="3"/>
  <c r="M64" i="3"/>
  <c r="L64" i="3"/>
  <c r="K64" i="3"/>
  <c r="J64" i="3"/>
  <c r="P63" i="3"/>
  <c r="O63" i="3"/>
  <c r="N63" i="3"/>
  <c r="M63" i="3"/>
  <c r="L63" i="3"/>
  <c r="K63" i="3"/>
  <c r="J63" i="3"/>
  <c r="P62" i="3"/>
  <c r="O62" i="3"/>
  <c r="N62" i="3"/>
  <c r="M62" i="3"/>
  <c r="L62" i="3"/>
  <c r="K62" i="3"/>
  <c r="J62" i="3"/>
  <c r="P61" i="3"/>
  <c r="O61" i="3"/>
  <c r="N61" i="3"/>
  <c r="M61" i="3"/>
  <c r="L61" i="3"/>
  <c r="K61" i="3"/>
  <c r="J61" i="3"/>
  <c r="P60" i="3"/>
  <c r="O60" i="3"/>
  <c r="N60" i="3"/>
  <c r="M60" i="3"/>
  <c r="L60" i="3"/>
  <c r="K60" i="3"/>
  <c r="J60" i="3"/>
  <c r="P59" i="3"/>
  <c r="O59" i="3"/>
  <c r="N59" i="3"/>
  <c r="M59" i="3"/>
  <c r="L59" i="3"/>
  <c r="K59" i="3"/>
  <c r="J59" i="3"/>
  <c r="P58" i="3"/>
  <c r="O58" i="3"/>
  <c r="N58" i="3"/>
  <c r="M58" i="3"/>
  <c r="L58" i="3"/>
  <c r="K58" i="3"/>
  <c r="J58" i="3"/>
  <c r="P57" i="3"/>
  <c r="O57" i="3"/>
  <c r="N57" i="3"/>
  <c r="M57" i="3"/>
  <c r="L57" i="3"/>
  <c r="K57" i="3"/>
  <c r="J57" i="3"/>
  <c r="P56" i="3"/>
  <c r="O56" i="3"/>
  <c r="N56" i="3"/>
  <c r="M56" i="3"/>
  <c r="L56" i="3"/>
  <c r="K56" i="3"/>
  <c r="J56" i="3"/>
  <c r="P55" i="3"/>
  <c r="O55" i="3"/>
  <c r="N55" i="3"/>
  <c r="M55" i="3"/>
  <c r="L55" i="3"/>
  <c r="K55" i="3"/>
  <c r="J55" i="3"/>
  <c r="P54" i="3"/>
  <c r="O54" i="3"/>
  <c r="N54" i="3"/>
  <c r="M54" i="3"/>
  <c r="L54" i="3"/>
  <c r="K54" i="3"/>
  <c r="J54" i="3"/>
  <c r="P53" i="3"/>
  <c r="O53" i="3"/>
  <c r="N53" i="3"/>
  <c r="M53" i="3"/>
  <c r="L53" i="3"/>
  <c r="K53" i="3"/>
  <c r="J53" i="3"/>
  <c r="P52" i="3"/>
  <c r="O52" i="3"/>
  <c r="N52" i="3"/>
  <c r="M52" i="3"/>
  <c r="L52" i="3"/>
  <c r="K52" i="3"/>
  <c r="J52" i="3"/>
  <c r="P51" i="3"/>
  <c r="O51" i="3"/>
  <c r="N51" i="3"/>
  <c r="M51" i="3"/>
  <c r="L51" i="3"/>
  <c r="K51" i="3"/>
  <c r="J51" i="3"/>
  <c r="P50" i="3"/>
  <c r="O50" i="3"/>
  <c r="N50" i="3"/>
  <c r="M50" i="3"/>
  <c r="L50" i="3"/>
  <c r="K50" i="3"/>
  <c r="J50" i="3"/>
  <c r="P49" i="3"/>
  <c r="O49" i="3"/>
  <c r="N49" i="3"/>
  <c r="M49" i="3"/>
  <c r="L49" i="3"/>
  <c r="K49" i="3"/>
  <c r="J49" i="3"/>
  <c r="P48" i="3"/>
  <c r="O48" i="3"/>
  <c r="N48" i="3"/>
  <c r="M48" i="3"/>
  <c r="L48" i="3"/>
  <c r="K48" i="3"/>
  <c r="J48" i="3"/>
  <c r="P47" i="3"/>
  <c r="O47" i="3"/>
  <c r="N47" i="3"/>
  <c r="M47" i="3"/>
  <c r="L47" i="3"/>
  <c r="K47" i="3"/>
  <c r="J47" i="3"/>
  <c r="P46" i="3"/>
  <c r="O46" i="3"/>
  <c r="N46" i="3"/>
  <c r="M46" i="3"/>
  <c r="L46" i="3"/>
  <c r="K46" i="3"/>
  <c r="J46" i="3"/>
  <c r="P45" i="3"/>
  <c r="O45" i="3"/>
  <c r="N45" i="3"/>
  <c r="M45" i="3"/>
  <c r="L45" i="3"/>
  <c r="K45" i="3"/>
  <c r="J45" i="3"/>
  <c r="P44" i="3"/>
  <c r="O44" i="3"/>
  <c r="N44" i="3"/>
  <c r="M44" i="3"/>
  <c r="L44" i="3"/>
  <c r="K44" i="3"/>
  <c r="J44" i="3"/>
  <c r="P43" i="3"/>
  <c r="O43" i="3"/>
  <c r="N43" i="3"/>
  <c r="M43" i="3"/>
  <c r="L43" i="3"/>
  <c r="K43" i="3"/>
  <c r="J43" i="3"/>
  <c r="P42" i="3"/>
  <c r="O42" i="3"/>
  <c r="N42" i="3"/>
  <c r="M42" i="3"/>
  <c r="L42" i="3"/>
  <c r="K42" i="3"/>
  <c r="J42" i="3"/>
  <c r="P41" i="3"/>
  <c r="O41" i="3"/>
  <c r="N41" i="3"/>
  <c r="M41" i="3"/>
  <c r="L41" i="3"/>
  <c r="K41" i="3"/>
  <c r="J41" i="3"/>
  <c r="P40" i="3"/>
  <c r="O40" i="3"/>
  <c r="N40" i="3"/>
  <c r="M40" i="3"/>
  <c r="L40" i="3"/>
  <c r="K40" i="3"/>
  <c r="J40" i="3"/>
  <c r="P39" i="3"/>
  <c r="O39" i="3"/>
  <c r="N39" i="3"/>
  <c r="M39" i="3"/>
  <c r="L39" i="3"/>
  <c r="K39" i="3"/>
  <c r="J39" i="3"/>
  <c r="P38" i="3"/>
  <c r="O38" i="3"/>
  <c r="N38" i="3"/>
  <c r="M38" i="3"/>
  <c r="L38" i="3"/>
  <c r="K38" i="3"/>
  <c r="J38" i="3"/>
  <c r="P37" i="3"/>
  <c r="O37" i="3"/>
  <c r="N37" i="3"/>
  <c r="M37" i="3"/>
  <c r="L37" i="3"/>
  <c r="K37" i="3"/>
  <c r="J37" i="3"/>
  <c r="P36" i="3"/>
  <c r="O36" i="3"/>
  <c r="N36" i="3"/>
  <c r="M36" i="3"/>
  <c r="L36" i="3"/>
  <c r="K36" i="3"/>
  <c r="J36" i="3"/>
  <c r="P35" i="3"/>
  <c r="O35" i="3"/>
  <c r="N35" i="3"/>
  <c r="M35" i="3"/>
  <c r="L35" i="3"/>
  <c r="K35" i="3"/>
  <c r="J35" i="3"/>
  <c r="P34" i="3"/>
  <c r="O34" i="3"/>
  <c r="N34" i="3"/>
  <c r="M34" i="3"/>
  <c r="L34" i="3"/>
  <c r="K34" i="3"/>
  <c r="J34" i="3"/>
  <c r="P33" i="3"/>
  <c r="O33" i="3"/>
  <c r="N33" i="3"/>
  <c r="M33" i="3"/>
  <c r="L33" i="3"/>
  <c r="K33" i="3"/>
  <c r="J33" i="3"/>
  <c r="P32" i="3"/>
  <c r="O32" i="3"/>
  <c r="N32" i="3"/>
  <c r="M32" i="3"/>
  <c r="L32" i="3"/>
  <c r="K32" i="3"/>
  <c r="J32" i="3"/>
  <c r="P31" i="3"/>
  <c r="O31" i="3"/>
  <c r="N31" i="3"/>
  <c r="M31" i="3"/>
  <c r="L31" i="3"/>
  <c r="K31" i="3"/>
  <c r="J31" i="3"/>
  <c r="P30" i="3"/>
  <c r="O30" i="3"/>
  <c r="N30" i="3"/>
  <c r="M30" i="3"/>
  <c r="L30" i="3"/>
  <c r="K30" i="3"/>
  <c r="J30" i="3"/>
  <c r="P29" i="3"/>
  <c r="O29" i="3"/>
  <c r="N29" i="3"/>
  <c r="M29" i="3"/>
  <c r="L29" i="3"/>
  <c r="K29" i="3"/>
  <c r="J29" i="3"/>
  <c r="P28" i="3"/>
  <c r="O28" i="3"/>
  <c r="N28" i="3"/>
  <c r="M28" i="3"/>
  <c r="L28" i="3"/>
  <c r="K28" i="3"/>
  <c r="J28" i="3"/>
  <c r="P27" i="3"/>
  <c r="O27" i="3"/>
  <c r="N27" i="3"/>
  <c r="M27" i="3"/>
  <c r="L27" i="3"/>
  <c r="K27" i="3"/>
  <c r="J27" i="3"/>
  <c r="P26" i="3"/>
  <c r="O26" i="3"/>
  <c r="N26" i="3"/>
  <c r="M26" i="3"/>
  <c r="L26" i="3"/>
  <c r="K26" i="3"/>
  <c r="J26" i="3"/>
  <c r="P25" i="3"/>
  <c r="O25" i="3"/>
  <c r="N25" i="3"/>
  <c r="M25" i="3"/>
  <c r="L25" i="3"/>
  <c r="K25" i="3"/>
  <c r="J25" i="3"/>
  <c r="P24" i="3"/>
  <c r="O24" i="3"/>
  <c r="N24" i="3"/>
  <c r="M24" i="3"/>
  <c r="L24" i="3"/>
  <c r="K24" i="3"/>
  <c r="J24" i="3"/>
  <c r="P23" i="3"/>
  <c r="O23" i="3"/>
  <c r="N23" i="3"/>
  <c r="M23" i="3"/>
  <c r="L23" i="3"/>
  <c r="K23" i="3"/>
  <c r="J23" i="3"/>
  <c r="P22" i="3"/>
  <c r="O22" i="3"/>
  <c r="N22" i="3"/>
  <c r="M22" i="3"/>
  <c r="L22" i="3"/>
  <c r="K22" i="3"/>
  <c r="J22" i="3"/>
  <c r="P21" i="3"/>
  <c r="O21" i="3"/>
  <c r="N21" i="3"/>
  <c r="M21" i="3"/>
  <c r="L21" i="3"/>
  <c r="K21" i="3"/>
  <c r="J21" i="3"/>
  <c r="P20" i="3"/>
  <c r="O20" i="3"/>
  <c r="N20" i="3"/>
  <c r="M20" i="3"/>
  <c r="L20" i="3"/>
  <c r="K20" i="3"/>
  <c r="J20" i="3"/>
  <c r="P19" i="3"/>
  <c r="O19" i="3"/>
  <c r="N19" i="3"/>
  <c r="M19" i="3"/>
  <c r="L19" i="3"/>
  <c r="K19" i="3"/>
  <c r="J19" i="3"/>
  <c r="P18" i="3"/>
  <c r="O18" i="3"/>
  <c r="N18" i="3"/>
  <c r="M18" i="3"/>
  <c r="L18" i="3"/>
  <c r="K18" i="3"/>
  <c r="J18" i="3"/>
  <c r="P17" i="3"/>
  <c r="O17" i="3"/>
  <c r="N17" i="3"/>
  <c r="M17" i="3"/>
  <c r="L17" i="3"/>
  <c r="K17" i="3"/>
  <c r="J17" i="3"/>
  <c r="P16" i="3"/>
  <c r="O16" i="3"/>
  <c r="N16" i="3"/>
  <c r="M16" i="3"/>
  <c r="L16" i="3"/>
  <c r="K16" i="3"/>
  <c r="J16" i="3"/>
  <c r="P15" i="3"/>
  <c r="O15" i="3"/>
  <c r="N15" i="3"/>
  <c r="M15" i="3"/>
  <c r="L15" i="3"/>
  <c r="K15" i="3"/>
  <c r="J15" i="3"/>
  <c r="P14" i="3"/>
  <c r="O14" i="3"/>
  <c r="N14" i="3"/>
  <c r="M14" i="3"/>
  <c r="L14" i="3"/>
  <c r="K14" i="3"/>
  <c r="J14" i="3"/>
  <c r="P13" i="3"/>
  <c r="O13" i="3"/>
  <c r="N13" i="3"/>
  <c r="M13" i="3"/>
  <c r="L13" i="3"/>
  <c r="K13" i="3"/>
  <c r="J13" i="3"/>
  <c r="P12" i="3"/>
  <c r="O12" i="3"/>
  <c r="N12" i="3"/>
  <c r="M12" i="3"/>
  <c r="L12" i="3"/>
  <c r="K12" i="3"/>
  <c r="J12" i="3"/>
</calcChain>
</file>

<file path=xl/sharedStrings.xml><?xml version="1.0" encoding="utf-8"?>
<sst xmlns="http://schemas.openxmlformats.org/spreadsheetml/2006/main" count="2270" uniqueCount="317">
  <si>
    <t>GLOBAL DATABASES</t>
  </si>
  <si>
    <t>[data.unicef.org]</t>
  </si>
  <si>
    <t>Child labour</t>
  </si>
  <si>
    <t>Last update: June 2023</t>
  </si>
  <si>
    <t>Countries and areas</t>
  </si>
  <si>
    <r>
      <t>Child labour (%)</t>
    </r>
    <r>
      <rPr>
        <b/>
        <vertAlign val="superscript"/>
        <sz val="11"/>
        <color indexed="63"/>
        <rFont val="Arial Narrow"/>
        <family val="2"/>
      </rPr>
      <t>+</t>
    </r>
    <r>
      <rPr>
        <b/>
        <sz val="11"/>
        <color indexed="63"/>
        <rFont val="Arial Narrow"/>
        <family val="2"/>
      </rPr>
      <t xml:space="preserve"> 
(2014-2022)*</t>
    </r>
  </si>
  <si>
    <t xml:space="preserve">Total </t>
  </si>
  <si>
    <t xml:space="preserve">Sex </t>
  </si>
  <si>
    <t>Data Source</t>
  </si>
  <si>
    <t>Male</t>
  </si>
  <si>
    <t>Female</t>
  </si>
  <si>
    <t>Afghanistan</t>
  </si>
  <si>
    <t>IELFS 2020, UNICEF and ILO calculations</t>
  </si>
  <si>
    <t>Albania</t>
  </si>
  <si>
    <t>x,y</t>
  </si>
  <si>
    <t>CLS 2010, UNICEF and ILO calculations</t>
  </si>
  <si>
    <t>Algeria</t>
  </si>
  <si>
    <t>MICS 2018-19, UNICEF and ILO calculations</t>
  </si>
  <si>
    <t>Andorra</t>
  </si>
  <si>
    <t>-</t>
  </si>
  <si>
    <t>Angola</t>
  </si>
  <si>
    <t>DHS 2015-16, UNICEF and ILO calculations</t>
  </si>
  <si>
    <t>Anguilla</t>
  </si>
  <si>
    <t>Antigua and Barbuda</t>
  </si>
  <si>
    <t>Argentina</t>
  </si>
  <si>
    <t>Armenia</t>
  </si>
  <si>
    <t>CLS 2015, UNICEF and ILO calculations</t>
  </si>
  <si>
    <t>Australia</t>
  </si>
  <si>
    <t>Austria</t>
  </si>
  <si>
    <t>Azerbaijan</t>
  </si>
  <si>
    <t>Bahamas</t>
  </si>
  <si>
    <t>Bahrain</t>
  </si>
  <si>
    <t>Bangladesh</t>
  </si>
  <si>
    <t>MICS 2019, UNICEF and ILO calculations</t>
  </si>
  <si>
    <t>Barbados</t>
  </si>
  <si>
    <t>MICS 2012, UNICEF and ILO calculations</t>
  </si>
  <si>
    <t>Belarus</t>
  </si>
  <si>
    <t>Belgium</t>
  </si>
  <si>
    <t>Belize</t>
  </si>
  <si>
    <t>x</t>
  </si>
  <si>
    <t>CAS 2013, UNICEF and ILO calculations</t>
  </si>
  <si>
    <t>Benin</t>
  </si>
  <si>
    <t>DHS 2017-18, UNICEF and ILO calculations</t>
  </si>
  <si>
    <t>Bhutan</t>
  </si>
  <si>
    <t>MICS 2010, UNICEF and ILO calculations</t>
  </si>
  <si>
    <t>Bolivia (Plurinational State of)</t>
  </si>
  <si>
    <t>ENNA 2019, UNICEF and ILO calculations</t>
  </si>
  <si>
    <t>Bosnia and Herzegovina</t>
  </si>
  <si>
    <t>Botswana</t>
  </si>
  <si>
    <t>Brazil</t>
  </si>
  <si>
    <t>National Household Sample Survey (Pesquisa Nacional por Amostra de Domicilios) 2015, UNICEF and ILO calculations</t>
  </si>
  <si>
    <t>British Virgin Islands</t>
  </si>
  <si>
    <t>Brunei Darussalam</t>
  </si>
  <si>
    <t>Bulgaria</t>
  </si>
  <si>
    <t>Burkina Faso</t>
  </si>
  <si>
    <t>DHS 2010, UNICEF and ILO calculations</t>
  </si>
  <si>
    <t>Burundi</t>
  </si>
  <si>
    <t>DHS 2016-17, UNICEF and ILO calculations</t>
  </si>
  <si>
    <t>Cabo Verde</t>
  </si>
  <si>
    <t>Cambodia</t>
  </si>
  <si>
    <t>LFS 2012, UNICEF and ILO calculations</t>
  </si>
  <si>
    <t>Cameroon</t>
  </si>
  <si>
    <t>MICS 2014, UNICEF and ILO calculations</t>
  </si>
  <si>
    <t>Canada</t>
  </si>
  <si>
    <t>Central African Republic</t>
  </si>
  <si>
    <t>Chad</t>
  </si>
  <si>
    <t>Chile</t>
  </si>
  <si>
    <t>Youth Activity Survey (Encuesta de Actividades de Nino, Ninas y Adolescentes) 2012, UNICEF and ILO calculations</t>
  </si>
  <si>
    <t>China</t>
  </si>
  <si>
    <t>Colombia</t>
  </si>
  <si>
    <t>GEIH 2020, UNICEF and ILO calculations</t>
  </si>
  <si>
    <t>Comoros</t>
  </si>
  <si>
    <t>DHS 2012, UNICEF and ILO calculations</t>
  </si>
  <si>
    <t>Congo</t>
  </si>
  <si>
    <t>MICS 2014-15, UNICEF and ILO calculations</t>
  </si>
  <si>
    <t>Cook Islands</t>
  </si>
  <si>
    <t>Costa Rica</t>
  </si>
  <si>
    <t>MICS 2018, UNICEF and ILO calculations</t>
  </si>
  <si>
    <t>Côte d'Ivoire</t>
  </si>
  <si>
    <t>MICS 2016, UNICEF and ILO calculations</t>
  </si>
  <si>
    <t>Croatia</t>
  </si>
  <si>
    <t>Cuba</t>
  </si>
  <si>
    <t>Cyprus</t>
  </si>
  <si>
    <t>Czechia</t>
  </si>
  <si>
    <t>Democratic People's Republic of Korea</t>
  </si>
  <si>
    <t>MICS 2017, UNICEF and ILO calculations</t>
  </si>
  <si>
    <t>Democratic Republic of the Congo</t>
  </si>
  <si>
    <t>MICS 2017-18, UNICEF and ILO calculations</t>
  </si>
  <si>
    <t>Denmark</t>
  </si>
  <si>
    <t>Djibouti</t>
  </si>
  <si>
    <t>Dominica</t>
  </si>
  <si>
    <t>Dominican Republic</t>
  </si>
  <si>
    <t>Ecuador</t>
  </si>
  <si>
    <t>Egypt</t>
  </si>
  <si>
    <t>DHS 2014, UNICEF and ILO calculations</t>
  </si>
  <si>
    <t>El Salvador</t>
  </si>
  <si>
    <t>Encuesta de Hogares de Propósitos Múltiples (EHPM) 2019, UNICEF and ILO calculations</t>
  </si>
  <si>
    <t>Equatorial Guinea</t>
  </si>
  <si>
    <t>Eritrea</t>
  </si>
  <si>
    <t>Estonia</t>
  </si>
  <si>
    <t>Eswatini</t>
  </si>
  <si>
    <t>Ethiopia</t>
  </si>
  <si>
    <t>y</t>
  </si>
  <si>
    <t>National CLS 2015, UNICEF and ILO calculations</t>
  </si>
  <si>
    <t>Fiji</t>
  </si>
  <si>
    <t>MICS 2021</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</si>
  <si>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</si>
  <si>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</si>
  <si>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</si>
  <si>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</si>
  <si>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</si>
  <si>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</si>
  <si>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</si>
  <si>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</si>
  <si>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</si>
  <si>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</si>
  <si>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</si>
  <si>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</si>
  <si>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</si>
  <si>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</si>
  <si>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</si>
  <si>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</si>
  <si>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</si>
  <si>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</si>
  <si>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</si>
  <si>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</si>
  <si>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</si>
  <si>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</si>
  <si>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</si>
  <si>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</si>
  <si>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</si>
  <si>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</si>
  <si>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Jamaica Youth Activity Survey 2016, UNICEF and ILO calculations</t>
  </si>
  <si>
    <t>Japan</t>
  </si>
  <si>
    <t>Jordan</t>
  </si>
  <si>
    <t>CLS 2016, UNICEF and ILO calculations</t>
  </si>
  <si>
    <t>Kazakhstan</t>
  </si>
  <si>
    <t>Kenya</t>
  </si>
  <si>
    <t>Kiribati</t>
  </si>
  <si>
    <t>Kuwait</t>
  </si>
  <si>
    <t>Kyrgyzstan</t>
  </si>
  <si>
    <t>Lao People's Democratic Republic</t>
  </si>
  <si>
    <t>Latvia</t>
  </si>
  <si>
    <t>Lebanon</t>
  </si>
  <si>
    <t>Lesotho</t>
  </si>
  <si>
    <t>Liberia</t>
  </si>
  <si>
    <t>DHS 2019-20, UNICEF and ILO calculations</t>
  </si>
  <si>
    <t>Libya</t>
  </si>
  <si>
    <t>Liechtenstein</t>
  </si>
  <si>
    <t>Lithuania</t>
  </si>
  <si>
    <t>Luxembourg</t>
  </si>
  <si>
    <t>Madagascar</t>
  </si>
  <si>
    <t>Malawi</t>
  </si>
  <si>
    <t>MICS 2019-20, UNICEF and ILO calculations</t>
  </si>
  <si>
    <t>Malaysia</t>
  </si>
  <si>
    <t>Maldives</t>
  </si>
  <si>
    <t>Mali</t>
  </si>
  <si>
    <t>Enquête Modulaire et Permanente auprès des Ménages 2017, UNICEF and ILO calculations</t>
  </si>
  <si>
    <t>Malta</t>
  </si>
  <si>
    <t>Marshall Islands</t>
  </si>
  <si>
    <t>Mauritania</t>
  </si>
  <si>
    <t>MICS 2015, UNICEF and ILO calculations</t>
  </si>
  <si>
    <t>Mauritius</t>
  </si>
  <si>
    <t>Mexico</t>
  </si>
  <si>
    <t>ENTI 2019, UNICEF and ILO calculations</t>
  </si>
  <si>
    <t>Micronesia (Federated States of)</t>
  </si>
  <si>
    <t>Monaco</t>
  </si>
  <si>
    <t>Mongolia</t>
  </si>
  <si>
    <t>Montenegro</t>
  </si>
  <si>
    <t>Montserrat</t>
  </si>
  <si>
    <t>Morocco</t>
  </si>
  <si>
    <t>Mozambique</t>
  </si>
  <si>
    <t>Myanmar</t>
  </si>
  <si>
    <t>LFS 2015, UNICEF and ILO calculations</t>
  </si>
  <si>
    <t>Namibia</t>
  </si>
  <si>
    <t>Nauru</t>
  </si>
  <si>
    <t>Nepal</t>
  </si>
  <si>
    <t>Netherlands (Kingdom of the)</t>
  </si>
  <si>
    <t>New Zealand</t>
  </si>
  <si>
    <t>Nicaragua</t>
  </si>
  <si>
    <t>Niger</t>
  </si>
  <si>
    <t>Nigeria</t>
  </si>
  <si>
    <t>Niue</t>
  </si>
  <si>
    <t>North Macedonia</t>
  </si>
  <si>
    <t>Norway</t>
  </si>
  <si>
    <t>Oman</t>
  </si>
  <si>
    <t>Pakistan</t>
  </si>
  <si>
    <t>LFS 2017-18, UNICEF and ILO calculations</t>
  </si>
  <si>
    <t>Palau</t>
  </si>
  <si>
    <t>Panama</t>
  </si>
  <si>
    <t>Encuesta Trabajo Infantil (ETI) 2016, UNICEF and ILO calculations</t>
  </si>
  <si>
    <t>Papua New Guinea</t>
  </si>
  <si>
    <t>Paraguay</t>
  </si>
  <si>
    <t>Peru</t>
  </si>
  <si>
    <t>CLS (Encuesta Trabajo Infantil) 2015, UNICEF and ILO calculations</t>
  </si>
  <si>
    <t>Philippines</t>
  </si>
  <si>
    <t>Poland</t>
  </si>
  <si>
    <t>Portugal</t>
  </si>
  <si>
    <t>Qatar</t>
  </si>
  <si>
    <t>Republic of Korea</t>
  </si>
  <si>
    <t>Republic of Moldova</t>
  </si>
  <si>
    <t>Romania</t>
  </si>
  <si>
    <t>Russian Federation</t>
  </si>
  <si>
    <t>Rwanda</t>
  </si>
  <si>
    <t>Integrated Household LCS 2013-14, UNICEF and ILO calculations</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</si>
  <si>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</si>
  <si>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</si>
  <si>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</si>
  <si>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</si>
  <si>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</si>
  <si>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</si>
  <si>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</si>
  <si>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</si>
  <si>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</si>
  <si>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</si>
  <si>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</si>
  <si>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</si>
  <si>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</si>
  <si>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</si>
  <si>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</si>
  <si>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DHS 2015, UNICEF and ILO calculations</t>
  </si>
  <si>
    <t>Somalia</t>
  </si>
  <si>
    <t>South Africa</t>
  </si>
  <si>
    <t>Survey of Activities of Young People 2015, UNICEF and ILO calculations</t>
  </si>
  <si>
    <t>South Sudan</t>
  </si>
  <si>
    <t>Spain</t>
  </si>
  <si>
    <t>Sri Lanka</t>
  </si>
  <si>
    <t>CAS 2016, UNICEF and ILO calculations</t>
  </si>
  <si>
    <t>State of Palestine</t>
  </si>
  <si>
    <t>Sudan</t>
  </si>
  <si>
    <t>Suriname</t>
  </si>
  <si>
    <t>Sweden</t>
  </si>
  <si>
    <t>Switzerland</t>
  </si>
  <si>
    <t>Syrian Arab Republic</t>
  </si>
  <si>
    <t>Tajikistan</t>
  </si>
  <si>
    <t>Thailand</t>
  </si>
  <si>
    <t>Timor-Leste</t>
  </si>
  <si>
    <t>National Child Labour and Forced Labour Survey 2016, UNICEF and ILO calculations</t>
  </si>
  <si>
    <t>Togo</t>
  </si>
  <si>
    <t>Tokelau</t>
  </si>
  <si>
    <t>Tonga</t>
  </si>
  <si>
    <t>Trinidad and Tobago</t>
  </si>
  <si>
    <t>MICS 2011, UNICEF and ILO calculations</t>
  </si>
  <si>
    <t>Tunisia</t>
  </si>
  <si>
    <t>MICS 2011-12, UNICEF and ILO calculations</t>
  </si>
  <si>
    <t>Türkiye</t>
  </si>
  <si>
    <t>CLFS 2019, UNICEF and ILO calculations</t>
  </si>
  <si>
    <t>Turkmenistan</t>
  </si>
  <si>
    <t>MICS 2015-16, UNICEF and ILO calculations</t>
  </si>
  <si>
    <t>Turks and Caicos Islands</t>
  </si>
  <si>
    <t>Tuvalu</t>
  </si>
  <si>
    <t>Uganda</t>
  </si>
  <si>
    <t>National LFS 2016-17, UNICEF and ILO calculations</t>
  </si>
  <si>
    <t>Ukraine</t>
  </si>
  <si>
    <t>United Arab Emirates</t>
  </si>
  <si>
    <t>United Kingdom</t>
  </si>
  <si>
    <t>United Republic of Tanzania</t>
  </si>
  <si>
    <t>Integrated LFS-CLS 2014, UNICEF and ILO calculations</t>
  </si>
  <si>
    <t>United States</t>
  </si>
  <si>
    <t>Uruguay</t>
  </si>
  <si>
    <t>CLS (Encuesta Nacional de Trabajo Infantil) 2010, UNICEF and ILO calculations</t>
  </si>
  <si>
    <t>Uzbekistan</t>
  </si>
  <si>
    <t>MICS 2021-22</t>
  </si>
  <si>
    <t>Vanuatu</t>
  </si>
  <si>
    <t>DHS 2013, UNICEF and ILO calculations</t>
  </si>
  <si>
    <t>Venezuela (Bolivarian Republic of)</t>
  </si>
  <si>
    <t>Viet Nam</t>
  </si>
  <si>
    <t>MICS 2020-21, UNICEF and ILO calculations</t>
  </si>
  <si>
    <t>Yemen</t>
  </si>
  <si>
    <t>Zambia</t>
  </si>
  <si>
    <t>Labour Force and CLS 2012, UNICEF and ILO calculations</t>
  </si>
  <si>
    <t>Zimbabwe</t>
  </si>
  <si>
    <t>SUMMARY</t>
  </si>
  <si>
    <t>East Asia and Pacific</t>
  </si>
  <si>
    <t>Europe and Central Asia</t>
  </si>
  <si>
    <t xml:space="preserve">   Eastern Europe and Central Asia</t>
  </si>
  <si>
    <t xml:space="preserve">   Western Europe</t>
  </si>
  <si>
    <t>Latin America and Caribbean</t>
  </si>
  <si>
    <t>Middle East and North Africa</t>
  </si>
  <si>
    <t>North America</t>
  </si>
  <si>
    <t>South Asia</t>
  </si>
  <si>
    <t>Sub-Saharan Africa</t>
  </si>
  <si>
    <t>DHS, MICS and other national surveys</t>
  </si>
  <si>
    <t xml:space="preserve">   Eastern and Southern Africa</t>
  </si>
  <si>
    <t xml:space="preserve">   West and Central Africa</t>
  </si>
  <si>
    <t>Least developed countries</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</si>
  <si>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</si>
  <si>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</si>
  <si>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</si>
  <si>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</si>
  <si>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</si>
  <si>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rPr>
        <vertAlign val="superscript"/>
        <sz val="11"/>
        <rFont val="Arial Narrow"/>
        <family val="2"/>
      </rPr>
      <t>+</t>
    </r>
    <r>
      <rPr>
        <sz val="11"/>
        <rFont val="Arial Narrow"/>
        <family val="2"/>
      </rPr>
      <t xml:space="preserve"> This indicator has been replaced by the one used for SDG reporting on indicator 8.7.1 and reflects the proportion of children engaged in economic activities and/or household chores at or above age-specific hourly thresholds (general production boundary basis): 
Child labour for the 5 to 11 age range: children working at least 1 hour per week in economic activity and/or involved in unpaid household services for more than 21 hours per week;
Child labour for the 12 to 14 age range: children working for at least 14 hours per week in economic activity and/or involved in unpaid household services for more than 21 hours per week;
Child labour for the 15 to 17 age range: children working for more than 43 hours per week in economic activity. No hourly threshold is set for unpaid household services for ages 15–17.
Country estimates compiled and presented in the global SDG database and reproduced in SOWC have been re-analysed by UNICEF and ILO in accordance with the definitions and criteria detailed above. This means that the country data values will differ from those published in national survey reports.</t>
    </r>
  </si>
  <si>
    <t>* Data refer to the most recent year available during the period specified in the column heading.</t>
  </si>
  <si>
    <t>Indicator definition:</t>
  </si>
  <si>
    <t>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</si>
  <si>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 xml:space="preserve">Source: </t>
  </si>
  <si>
    <t>UNICEF global databases, 2023, based on DHS, MICS and other national surveys.</t>
  </si>
  <si>
    <t>Prepared by the Data and Analytics Section; Division of Data, Analytics, Planning and Monitoring, UNICEF</t>
  </si>
  <si>
    <t xml:space="preserve">Contact us:  </t>
  </si>
  <si>
    <t>data@unicef.org</t>
  </si>
  <si>
    <t>Last update: May 2023</t>
  </si>
  <si>
    <r>
      <t>Child labour (%)</t>
    </r>
    <r>
      <rPr>
        <b/>
        <vertAlign val="superscript"/>
        <sz val="11"/>
        <color indexed="63"/>
        <rFont val="Arial Narrow"/>
        <family val="2"/>
      </rPr>
      <t>+</t>
    </r>
    <r>
      <rPr>
        <b/>
        <sz val="11"/>
        <color indexed="63"/>
        <rFont val="Arial Narrow"/>
        <family val="2"/>
      </rPr>
      <t xml:space="preserve"> 
(2013-2021)*</t>
    </r>
  </si>
  <si>
    <t>MICS 2018-19</t>
  </si>
  <si>
    <t>MICS 2019</t>
  </si>
  <si>
    <t>National Household Sample Survey (Pesquisa Nacional por Amostra de Domicilios) 2015, UNICEF and ILO</t>
  </si>
  <si>
    <t>Youth Activity Survey (Encuesta de Actividades de Nino, Ninas y Adolescentes) 2012, UNICEF and ILO c</t>
  </si>
  <si>
    <t>MICS 2021 Factsheets</t>
  </si>
  <si>
    <t>DHS 2019-20</t>
  </si>
  <si>
    <t>MICS 2019-20</t>
  </si>
  <si>
    <t>Netherlands</t>
  </si>
  <si>
    <t>MICS 2016-17, UNICEF and ILO calculations</t>
  </si>
  <si>
    <t>Turkey</t>
  </si>
  <si>
    <t>LFS 2019, UNICEF and ILO calculations</t>
  </si>
  <si>
    <t>MICS 2020-21 Snapshots</t>
  </si>
  <si>
    <t>Eastern Europe and Central Asia</t>
  </si>
  <si>
    <t>Eastern and Southern Africa</t>
  </si>
  <si>
    <t>UNICEF global databases, 2022, based on DHS, MICS and other national surveys.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</si>
</sst>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Calibri"/>
      <family val="2"/>
      <scheme val="minor"/>
    </font>
    <font>
      <u/>
      <sz val="11"/>
      <color theme="10"/>
      <name val="Calibri"/>
      <family val="2"/>
      <scheme val="minor"/>
    </font>
    <font>
      <sz val="10"/>
      <name val="Arial"/>
      <family val="2"/>
    </font>
    <font>
      <sz val="12"/>
      <color indexed="8"/>
      <name val="Times New Roman"/>
      <family val="2"/>
    </font>
    <font>
      <sz val="12"/>
      <color theme="1"/>
      <name val="Times New Roman"/>
      <family val="2"/>
    </font>
    <font>
      <b/>
      <sz val="11"/>
      <color theme="1"/>
      <name val="Arial Narrow"/>
      <family val="2"/>
    </font>
    <font>
      <sz val="11"/>
      <color theme="1"/>
      <name val="Arial Narrow"/>
      <family val="2"/>
    </font>
    <font>
      <b/>
      <sz val="11"/>
      <name val="Arial Narrow"/>
      <family val="2"/>
    </font>
    <font>
      <b/>
      <sz val="11"/>
      <color rgb="FF00B0F0"/>
      <name val="Arial Narrow"/>
      <family val="2"/>
    </font>
    <font>
      <b/>
      <sz val="11"/>
      <color rgb="FF000000"/>
      <name val="Arial Narrow"/>
      <family val="2"/>
    </font>
    <font>
      <b/>
      <vertAlign val="superscript"/>
      <sz val="11"/>
      <color indexed="63"/>
      <name val="Arial Narrow"/>
      <family val="2"/>
    </font>
    <font>
      <b/>
      <sz val="11"/>
      <color indexed="63"/>
      <name val="Arial Narrow"/>
      <family val="2"/>
    </font>
    <font>
      <sz val="11"/>
      <name val="Arial Narrow"/>
      <family val="2"/>
    </font>
    <font>
      <sz val="11"/>
      <color rgb="FF000000"/>
      <name val="Arial Narrow"/>
      <family val="2"/>
    </font>
    <font>
      <vertAlign val="superscript"/>
      <sz val="11"/>
      <name val="Arial Narrow"/>
      <family val="2"/>
    </font>
    <font>
      <b/>
      <u/>
      <sz val="11"/>
      <color theme="10"/>
      <name val="Arial Narrow"/>
      <family val="2"/>
    </font>
    <font>
      <b/>
      <sz val="14"/>
      <name val="Arial Narrow"/>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theme="0" tint="-0.149998474074526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xf numFmtId="0" fontId="3" fillId="0" borderId="0"/>
    <xf numFmtId="0" fontId="2" fillId="0" borderId="0"/>
    <xf numFmtId="0" fontId="4" fillId="0" borderId="0"/>
    <xf numFmtId="0" fontId="4" fillId="0" borderId="0"/>
  </cellStyleXfs>
  <cellXfs count="49">
    <xf numFmtId="0" fontId="0" fillId="0" borderId="0" xfId="0"/>
    <xf numFmtId="49" fontId="5" fillId="2" borderId="4" xfId="5" applyNumberFormat="1" applyFont="1" applyFill="1" applyBorder="1"/>
    <xf numFmtId="49" fontId="6" fillId="2" borderId="7" xfId="5" applyNumberFormat="1" applyFont="1" applyFill="1" applyBorder="1"/>
    <xf numFmtId="49" fontId="6" fillId="2" borderId="7" xfId="5" applyNumberFormat="1" applyFont="1" applyFill="1" applyBorder="1" applyAlignment="1">
      <alignment horizontal="left"/>
    </xf>
    <xf numFmtId="49" fontId="6" fillId="2" borderId="7" xfId="5" applyNumberFormat="1" applyFont="1" applyFill="1" applyBorder="1" applyAlignment="1">
      <alignment horizontal="left" indent="1"/>
    </xf>
    <xf numFmtId="49" fontId="5" fillId="2" borderId="9" xfId="5" applyNumberFormat="1" applyFont="1" applyFill="1" applyBorder="1"/>
    <xf numFmtId="0" fontId="6" fillId="2" borderId="0" xfId="0" applyFont="1" applyFill="1"/>
    <xf numFmtId="0" fontId="7" fillId="2" borderId="0" xfId="0" applyFont="1" applyFill="1" applyAlignment="1">
      <alignment horizontal="right" vertical="center"/>
    </xf>
    <xf numFmtId="0" fontId="6" fillId="2" borderId="0" xfId="0" applyFont="1" applyFill="1" applyAlignment="1">
      <alignment horizontal="right"/>
    </xf>
    <xf numFmtId="0" fontId="7" fillId="2" borderId="0" xfId="5" applyFont="1" applyFill="1"/>
    <xf numFmtId="0" fontId="7" fillId="2" borderId="0" xfId="0" applyFont="1" applyFill="1"/>
    <xf numFmtId="0" fontId="5" fillId="2" borderId="0" xfId="0" applyFont="1" applyFill="1" applyAlignment="1">
      <alignment horizontal="center"/>
    </xf>
    <xf numFmtId="0" fontId="9" fillId="2" borderId="0" xfId="0" applyFont="1" applyFill="1" applyAlignment="1">
      <alignment horizontal="center"/>
    </xf>
    <xf numFmtId="0" fontId="13" fillId="2" borderId="0" xfId="0" applyFont="1" applyFill="1" applyAlignment="1">
      <alignment horizontal="left"/>
    </xf>
    <xf numFmtId="49" fontId="6" fillId="2" borderId="0" xfId="0" applyNumberFormat="1" applyFont="1" applyFill="1"/>
    <xf numFmtId="1" fontId="6" fillId="2" borderId="0" xfId="0" applyNumberFormat="1" applyFont="1" applyFill="1" applyAlignment="1">
      <alignment horizontal="right"/>
    </xf>
    <xf numFmtId="1" fontId="6" fillId="2" borderId="0" xfId="0" applyNumberFormat="1" applyFont="1" applyFill="1"/>
    <xf numFmtId="1" fontId="6" fillId="2" borderId="0" xfId="0" applyNumberFormat="1" applyFont="1" applyFill="1" applyAlignment="1">
      <alignment horizontal="left"/>
    </xf>
    <xf numFmtId="164" fontId="6" fillId="2" borderId="0" xfId="0" applyNumberFormat="1" applyFont="1" applyFill="1"/>
    <xf numFmtId="1" fontId="6" fillId="2" borderId="3" xfId="0" applyNumberFormat="1" applyFont="1" applyFill="1" applyBorder="1" applyAlignment="1">
      <alignment horizontal="right"/>
    </xf>
    <xf numFmtId="1" fontId="6" fillId="2" borderId="5" xfId="0" applyNumberFormat="1" applyFont="1" applyFill="1" applyBorder="1"/>
    <xf numFmtId="1" fontId="6" fillId="2" borderId="5" xfId="0" applyNumberFormat="1" applyFont="1" applyFill="1" applyBorder="1" applyAlignment="1">
      <alignment horizontal="right"/>
    </xf>
    <xf numFmtId="1" fontId="6" fillId="2" borderId="6" xfId="0" applyNumberFormat="1" applyFont="1" applyFill="1" applyBorder="1"/>
    <xf numFmtId="1" fontId="6" fillId="2" borderId="8" xfId="0" applyNumberFormat="1" applyFont="1" applyFill="1" applyBorder="1"/>
    <xf numFmtId="0" fontId="6" fillId="2" borderId="2" xfId="0" applyFont="1" applyFill="1" applyBorder="1" applyAlignment="1">
      <alignment horizontal="right"/>
    </xf>
    <xf numFmtId="0" fontId="6" fillId="2" borderId="10" xfId="0" applyFont="1" applyFill="1" applyBorder="1"/>
    <xf numFmtId="1" fontId="7" fillId="2" borderId="0" xfId="0" applyNumberFormat="1" applyFont="1" applyFill="1"/>
    <xf numFmtId="0" fontId="12" fillId="2" borderId="0" xfId="0" quotePrefix="1" applyFont="1" applyFill="1"/>
    <xf numFmtId="0" fontId="12" fillId="2" borderId="0" xfId="4" applyFont="1" applyFill="1"/>
    <xf numFmtId="1" fontId="12" fillId="2" borderId="0" xfId="4" applyNumberFormat="1" applyFont="1" applyFill="1" applyAlignment="1">
      <alignment horizontal="right"/>
    </xf>
    <xf numFmtId="0" fontId="12" fillId="2" borderId="0" xfId="0" applyFont="1" applyFill="1"/>
    <xf numFmtId="0" fontId="6" fillId="2" borderId="0" xfId="0" quotePrefix="1" applyFont="1" applyFill="1"/>
    <xf numFmtId="0" fontId="5" fillId="2" borderId="0" xfId="0" applyFont="1" applyFill="1"/>
    <xf numFmtId="0" fontId="5" fillId="2" borderId="0" xfId="0" applyFont="1" applyFill="1" applyAlignment="1">
      <alignment horizontal="left"/>
    </xf>
    <xf numFmtId="0" fontId="6" fillId="2" borderId="0" xfId="0" applyFont="1" applyFill="1" applyProtection="1">
      <protection locked="0"/>
    </xf>
    <xf numFmtId="0" fontId="15" fillId="2" borderId="0" xfId="1" applyFont="1" applyFill="1"/>
    <xf numFmtId="0" fontId="6" fillId="2" borderId="0" xfId="6" applyFont="1" applyFill="1"/>
    <xf numFmtId="0" fontId="16" fillId="2" borderId="0" xfId="2" applyFont="1" applyFill="1"/>
    <xf numFmtId="49" fontId="9" fillId="2" borderId="0" xfId="0" applyNumberFormat="1" applyFont="1" applyFill="1" applyAlignment="1">
      <alignment horizontal="left" vertical="top"/>
    </xf>
    <xf numFmtId="0" fontId="8" fillId="2" borderId="0" xfId="0" applyFont="1" applyFill="1" applyAlignment="1">
      <alignment horizontal="right" vertical="center"/>
    </xf>
    <xf numFmtId="0" fontId="12" fillId="2" borderId="1" xfId="3" applyFont="1" applyFill="1" applyBorder="1" applyAlignment="1">
      <alignment horizontal="center" vertical="center"/>
    </xf>
    <xf numFmtId="0" fontId="13" fillId="2" borderId="1" xfId="0" applyFont="1" applyFill="1" applyBorder="1" applyAlignment="1">
      <alignment horizontal="left"/>
    </xf>
    <xf numFmtId="0" fontId="16" fillId="2" borderId="0" xfId="0" applyFont="1" applyFill="1" applyAlignment="1">
      <alignment horizontal="right" vertical="center"/>
    </xf>
    <xf numFmtId="0" fontId="8" fillId="2" borderId="0" xfId="0" applyFont="1" applyFill="1" applyAlignment="1">
      <alignment horizontal="right" vertical="center"/>
    </xf>
    <xf numFmtId="49" fontId="9" fillId="2" borderId="0" xfId="0" applyNumberFormat="1" applyFont="1" applyFill="1" applyAlignment="1">
      <alignment horizontal="left" vertical="top"/>
    </xf>
    <xf numFmtId="49" fontId="9" fillId="2" borderId="2" xfId="0" applyNumberFormat="1" applyFont="1" applyFill="1" applyBorder="1" applyAlignment="1">
      <alignment horizontal="left" vertical="top"/>
    </xf>
    <xf numFmtId="0" fontId="5" fillId="2" borderId="1" xfId="0" applyFont="1" applyFill="1" applyBorder="1" applyAlignment="1">
      <alignment horizontal="center" wrapText="1"/>
    </xf>
    <xf numFmtId="0" fontId="5" fillId="2" borderId="1" xfId="0" applyFont="1" applyFill="1" applyBorder="1" applyAlignment="1">
      <alignment horizontal="center"/>
    </xf>
    <xf numFmtId="0" fontId="9" fillId="2" borderId="1" xfId="0" applyFont="1" applyFill="1" applyBorder="1" applyAlignment="1">
      <alignment horizontal="center"/>
    </xf>
  </cellXfs>
  <cellStyles count="7">
    <cellStyle name="Hyperlink" xfId="1" builtinId="8"/>
    <cellStyle name="Normal" xfId="0" builtinId="0"/>
    <cellStyle name="Normal 2 2" xfId="4" xr:uid="{32EAE0AA-51AA-4CAA-BA09-93FBC3332F1C}"/>
    <cellStyle name="Normal 3" xfId="3" xr:uid="{07E6867A-5AF9-4B09-B1BA-1AB36E5AC3EE}"/>
    <cellStyle name="Normal 3 2 2" xfId="6" xr:uid="{5631887A-B114-4841-95C0-982ADA636AEE}"/>
    <cellStyle name="Normal 4" xfId="5" xr:uid="{0F5938D7-2F92-4767-9C98-2C4FDC778386}"/>
    <cellStyle name="Normal_Table 9 DRAFT Child protection SOWC 2006" xfId="2" xr:uid="{2D7EED34-AA7C-459D-8DEB-AEC9EBCAB4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85725</xdr:rowOff>
    </xdr:from>
    <xdr:to>
      <xdr:col>0</xdr:col>
      <xdr:colOff>1642745</xdr:colOff>
      <xdr:row>2</xdr:row>
      <xdr:rowOff>4445</xdr:rowOff>
    </xdr:to>
    <xdr:pic>
      <xdr:nvPicPr>
        <xdr:cNvPr id="2" name="Picture 1">
          <a:extLst>
            <a:ext uri="{FF2B5EF4-FFF2-40B4-BE49-F238E27FC236}">
              <a16:creationId xmlns:a16="http://schemas.microsoft.com/office/drawing/2014/main" id="{5F1463AF-D0AE-4D8B-AD92-7C120565F8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85725"/>
          <a:ext cx="1368425" cy="358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276225</xdr:colOff>
      <xdr:row>0</xdr:row>
      <xdr:rowOff>85725</xdr:rowOff>
    </xdr:from>
    <xdr:to>
      <xdr:col>0</xdr:col>
      <xdr:colOff>1642745</xdr:colOff>
      <xdr:row>2</xdr:row>
      <xdr:rowOff>4445</xdr:rowOff>
    </xdr:to>
    <xdr:pic>
      <xdr:nvPicPr>
        <xdr:cNvPr id="2" name="Picture 1">
          <a:extLst>
            <a:ext uri="{FF2B5EF4-FFF2-40B4-BE49-F238E27FC236}">
              <a16:creationId xmlns:a16="http://schemas.microsoft.com/office/drawing/2014/main" id="{3F7525BD-B37F-46ED-B297-435349FD80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 y="83820"/>
          <a:ext cx="1368425" cy="36258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Early Childhood Development"/>
      <sheetName val="2. Child Protection"/>
      <sheetName val="3. Adolescents"/>
    </sheetNames>
    <sheetDataSet>
      <sheetData sheetId="0"/>
      <sheetData sheetId="1">
        <row r="1">
          <cell r="C1">
            <v>2</v>
          </cell>
          <cell r="D1">
            <v>3</v>
          </cell>
          <cell r="E1">
            <v>4</v>
          </cell>
          <cell r="F1">
            <v>5</v>
          </cell>
          <cell r="G1">
            <v>6</v>
          </cell>
          <cell r="H1">
            <v>7</v>
          </cell>
          <cell r="I1">
            <v>8</v>
          </cell>
        </row>
        <row r="8">
          <cell r="T8" t="str">
            <v>Total</v>
          </cell>
          <cell r="AE8" t="str">
            <v>Urban</v>
          </cell>
          <cell r="AG8" t="str">
            <v>Rural</v>
          </cell>
          <cell r="AI8" t="str">
            <v>Poorest</v>
          </cell>
          <cell r="AK8" t="str">
            <v>Second</v>
          </cell>
          <cell r="AM8" t="str">
            <v>Middle</v>
          </cell>
          <cell r="AO8" t="str">
            <v>Fourth</v>
          </cell>
          <cell r="AQ8" t="str">
            <v>Richest</v>
          </cell>
          <cell r="AW8" t="str">
            <v>Urban</v>
          </cell>
          <cell r="AY8" t="str">
            <v>Rural</v>
          </cell>
          <cell r="BA8" t="str">
            <v>Poorest</v>
          </cell>
          <cell r="BC8" t="str">
            <v>Second</v>
          </cell>
          <cell r="BE8" t="str">
            <v>Middle</v>
          </cell>
          <cell r="BG8" t="str">
            <v>Fourth</v>
          </cell>
        </row>
        <row r="10">
          <cell r="B10" t="str">
            <v>Afghanistan</v>
          </cell>
          <cell r="C10">
            <v>13</v>
          </cell>
          <cell r="E10">
            <v>14.2</v>
          </cell>
          <cell r="G10">
            <v>11.7</v>
          </cell>
          <cell r="I10" t="str">
            <v>IELFS 2020, UNICEF and ILO calculations</v>
          </cell>
          <cell r="J10">
            <v>4.2009999999999996</v>
          </cell>
          <cell r="L10">
            <v>28.257000000000001</v>
          </cell>
          <cell r="N10" t="str">
            <v>2016-17</v>
          </cell>
          <cell r="O10" t="str">
            <v>LCS 2016-17</v>
          </cell>
          <cell r="P10">
            <v>7.3</v>
          </cell>
          <cell r="R10" t="str">
            <v>2015</v>
          </cell>
          <cell r="S10" t="str">
            <v>DHS 2015</v>
          </cell>
          <cell r="T10">
            <v>50.7</v>
          </cell>
          <cell r="V10">
            <v>42.3</v>
          </cell>
          <cell r="X10">
            <v>42.7</v>
          </cell>
          <cell r="Z10">
            <v>41.9</v>
          </cell>
          <cell r="AB10" t="str">
            <v>DHS 2015</v>
          </cell>
          <cell r="AC10" t="str">
            <v>-</v>
          </cell>
          <cell r="AE10" t="str">
            <v>-</v>
          </cell>
          <cell r="AG10" t="str">
            <v>-</v>
          </cell>
          <cell r="AI10" t="str">
            <v>-</v>
          </cell>
          <cell r="AK10" t="str">
            <v>-</v>
          </cell>
          <cell r="AM10" t="str">
            <v>-</v>
          </cell>
          <cell r="AO10" t="str">
            <v>-</v>
          </cell>
          <cell r="AQ10" t="str">
            <v>-</v>
          </cell>
          <cell r="AU10" t="str">
            <v>-</v>
          </cell>
          <cell r="AW10" t="str">
            <v>-</v>
          </cell>
          <cell r="AY10" t="str">
            <v>-</v>
          </cell>
          <cell r="BA10" t="str">
            <v>-</v>
          </cell>
          <cell r="BC10" t="str">
            <v>-</v>
          </cell>
          <cell r="BE10" t="str">
            <v>-</v>
          </cell>
          <cell r="BG10" t="str">
            <v>-</v>
          </cell>
        </row>
        <row r="11">
          <cell r="B11" t="str">
            <v>Albania</v>
          </cell>
          <cell r="C11">
            <v>3.3</v>
          </cell>
          <cell r="D11" t="str">
            <v>x,y</v>
          </cell>
          <cell r="E11">
            <v>3.6</v>
          </cell>
          <cell r="F11" t="str">
            <v>x,y</v>
          </cell>
          <cell r="G11">
            <v>3</v>
          </cell>
          <cell r="H11" t="str">
            <v>x,y</v>
          </cell>
          <cell r="I11" t="str">
            <v>CLS 2010, UNICEF and ILO calculations</v>
          </cell>
          <cell r="J11">
            <v>1.387</v>
          </cell>
          <cell r="L11">
            <v>11.760999999999999</v>
          </cell>
          <cell r="N11" t="str">
            <v>2017-18</v>
          </cell>
          <cell r="O11" t="str">
            <v>DHS 2017-18</v>
          </cell>
          <cell r="P11">
            <v>1.2</v>
          </cell>
          <cell r="R11" t="str">
            <v>2017-18</v>
          </cell>
          <cell r="S11" t="str">
            <v>DHS 2017-18</v>
          </cell>
          <cell r="T11">
            <v>97.7</v>
          </cell>
          <cell r="V11">
            <v>98.4</v>
          </cell>
          <cell r="X11">
            <v>98.9</v>
          </cell>
          <cell r="Z11">
            <v>98</v>
          </cell>
          <cell r="AB11" t="str">
            <v>DHS 2017-18</v>
          </cell>
          <cell r="AC11" t="str">
            <v>-</v>
          </cell>
          <cell r="AE11" t="str">
            <v>-</v>
          </cell>
          <cell r="AG11" t="str">
            <v>-</v>
          </cell>
          <cell r="AI11" t="str">
            <v>-</v>
          </cell>
          <cell r="AK11" t="str">
            <v>-</v>
          </cell>
          <cell r="AM11" t="str">
            <v>-</v>
          </cell>
          <cell r="AO11" t="str">
            <v>-</v>
          </cell>
          <cell r="AQ11" t="str">
            <v>-</v>
          </cell>
          <cell r="AU11" t="str">
            <v>-</v>
          </cell>
          <cell r="AW11" t="str">
            <v>-</v>
          </cell>
          <cell r="AY11" t="str">
            <v>-</v>
          </cell>
          <cell r="BA11" t="str">
            <v>-</v>
          </cell>
          <cell r="BC11" t="str">
            <v>-</v>
          </cell>
          <cell r="BE11" t="str">
            <v>-</v>
          </cell>
          <cell r="BG11" t="str">
            <v>-</v>
          </cell>
        </row>
        <row r="12">
          <cell r="B12" t="str">
            <v>Algeria</v>
          </cell>
          <cell r="C12">
            <v>2.5</v>
          </cell>
          <cell r="E12">
            <v>2.9</v>
          </cell>
          <cell r="G12">
            <v>2</v>
          </cell>
          <cell r="I12" t="str">
            <v>MICS 2018-19, UNICEF and ILO calculations</v>
          </cell>
          <cell r="J12">
            <v>0</v>
          </cell>
          <cell r="L12">
            <v>3.8</v>
          </cell>
          <cell r="N12" t="str">
            <v>2018-19</v>
          </cell>
          <cell r="O12" t="str">
            <v>MICS 2018-19</v>
          </cell>
          <cell r="P12" t="str">
            <v>-</v>
          </cell>
          <cell r="T12">
            <v>99.353999999999999</v>
          </cell>
          <cell r="V12">
            <v>99.6</v>
          </cell>
          <cell r="X12">
            <v>99.7</v>
          </cell>
          <cell r="Z12">
            <v>99.6</v>
          </cell>
          <cell r="AB12" t="str">
            <v>MICS 2018-19</v>
          </cell>
          <cell r="AC12" t="str">
            <v>-</v>
          </cell>
          <cell r="AE12" t="str">
            <v>-</v>
          </cell>
          <cell r="AG12" t="str">
            <v>-</v>
          </cell>
          <cell r="AI12" t="str">
            <v>-</v>
          </cell>
          <cell r="AK12" t="str">
            <v>-</v>
          </cell>
          <cell r="AM12" t="str">
            <v>-</v>
          </cell>
          <cell r="AO12" t="str">
            <v>-</v>
          </cell>
          <cell r="AQ12" t="str">
            <v>-</v>
          </cell>
          <cell r="AU12" t="str">
            <v>-</v>
          </cell>
          <cell r="AW12" t="str">
            <v>-</v>
          </cell>
          <cell r="AY12" t="str">
            <v>-</v>
          </cell>
          <cell r="BA12" t="str">
            <v>-</v>
          </cell>
          <cell r="BC12" t="str">
            <v>-</v>
          </cell>
          <cell r="BE12" t="str">
            <v>-</v>
          </cell>
          <cell r="BG12" t="str">
            <v>-</v>
          </cell>
        </row>
        <row r="13">
          <cell r="B13" t="str">
            <v>Andorra</v>
          </cell>
          <cell r="C13" t="str">
            <v>-</v>
          </cell>
          <cell r="E13" t="str">
            <v>-</v>
          </cell>
          <cell r="G13" t="str">
            <v>-</v>
          </cell>
          <cell r="J13" t="str">
            <v>-</v>
          </cell>
          <cell r="L13" t="str">
            <v>-</v>
          </cell>
          <cell r="P13" t="str">
            <v>-</v>
          </cell>
          <cell r="T13" t="str">
            <v>-</v>
          </cell>
          <cell r="V13">
            <v>100</v>
          </cell>
          <cell r="W13" t="str">
            <v>v</v>
          </cell>
          <cell r="X13">
            <v>100</v>
          </cell>
          <cell r="Y13" t="str">
            <v>v</v>
          </cell>
          <cell r="Z13">
            <v>100</v>
          </cell>
          <cell r="AA13" t="str">
            <v>v</v>
          </cell>
          <cell r="AB13" t="str">
            <v>UNSD Population and Vital Statistics Report, January 2022, latest update on 17 Jan 2023</v>
          </cell>
          <cell r="AC13" t="str">
            <v>-</v>
          </cell>
          <cell r="AE13" t="str">
            <v>-</v>
          </cell>
          <cell r="AG13" t="str">
            <v>-</v>
          </cell>
          <cell r="AI13" t="str">
            <v>-</v>
          </cell>
          <cell r="AK13" t="str">
            <v>-</v>
          </cell>
          <cell r="AM13" t="str">
            <v>-</v>
          </cell>
          <cell r="AO13" t="str">
            <v>-</v>
          </cell>
          <cell r="AQ13" t="str">
            <v>-</v>
          </cell>
          <cell r="AU13" t="str">
            <v>-</v>
          </cell>
          <cell r="AW13" t="str">
            <v>-</v>
          </cell>
          <cell r="AY13" t="str">
            <v>-</v>
          </cell>
          <cell r="BA13" t="str">
            <v>-</v>
          </cell>
          <cell r="BC13" t="str">
            <v>-</v>
          </cell>
          <cell r="BE13" t="str">
            <v>-</v>
          </cell>
          <cell r="BG13" t="str">
            <v>-</v>
          </cell>
        </row>
        <row r="14">
          <cell r="B14" t="str">
            <v>Angola</v>
          </cell>
          <cell r="C14">
            <v>18.724</v>
          </cell>
          <cell r="E14">
            <v>16.600000000000001</v>
          </cell>
          <cell r="G14">
            <v>19.87</v>
          </cell>
          <cell r="I14" t="str">
            <v>DHS 2015-16, UNICEF and ILO calculations</v>
          </cell>
          <cell r="J14">
            <v>7.9020000000000001</v>
          </cell>
          <cell r="L14">
            <v>30.331</v>
          </cell>
          <cell r="N14" t="str">
            <v>2015-16</v>
          </cell>
          <cell r="O14" t="str">
            <v>DHS 2015-16</v>
          </cell>
          <cell r="P14">
            <v>6</v>
          </cell>
          <cell r="R14" t="str">
            <v>2015-16</v>
          </cell>
          <cell r="S14" t="str">
            <v>DHS 2015-16</v>
          </cell>
          <cell r="T14">
            <v>11.5</v>
          </cell>
          <cell r="V14">
            <v>25</v>
          </cell>
          <cell r="X14">
            <v>24.8</v>
          </cell>
          <cell r="Z14">
            <v>25.2</v>
          </cell>
          <cell r="AB14" t="str">
            <v>DHS 2015-16</v>
          </cell>
          <cell r="AC14" t="str">
            <v>-</v>
          </cell>
          <cell r="AE14" t="str">
            <v>-</v>
          </cell>
          <cell r="AG14" t="str">
            <v>-</v>
          </cell>
          <cell r="AI14" t="str">
            <v>-</v>
          </cell>
          <cell r="AK14" t="str">
            <v>-</v>
          </cell>
          <cell r="AM14" t="str">
            <v>-</v>
          </cell>
          <cell r="AO14" t="str">
            <v>-</v>
          </cell>
          <cell r="AQ14" t="str">
            <v>-</v>
          </cell>
          <cell r="AU14" t="str">
            <v>-</v>
          </cell>
          <cell r="AW14" t="str">
            <v>-</v>
          </cell>
          <cell r="AY14" t="str">
            <v>-</v>
          </cell>
          <cell r="BA14" t="str">
            <v>-</v>
          </cell>
          <cell r="BC14" t="str">
            <v>-</v>
          </cell>
          <cell r="BE14" t="str">
            <v>-</v>
          </cell>
          <cell r="BG14" t="str">
            <v>-</v>
          </cell>
        </row>
        <row r="15">
          <cell r="B15" t="str">
            <v>Anguilla</v>
          </cell>
          <cell r="C15" t="str">
            <v>-</v>
          </cell>
          <cell r="E15" t="str">
            <v>-</v>
          </cell>
          <cell r="G15" t="str">
            <v>-</v>
          </cell>
          <cell r="J15" t="str">
            <v>-</v>
          </cell>
          <cell r="L15" t="str">
            <v>-</v>
          </cell>
          <cell r="P15" t="str">
            <v>-</v>
          </cell>
          <cell r="T15" t="str">
            <v>-</v>
          </cell>
          <cell r="V15" t="str">
            <v>-</v>
          </cell>
          <cell r="X15" t="str">
            <v>-</v>
          </cell>
          <cell r="Z15" t="str">
            <v>-</v>
          </cell>
          <cell r="AC15" t="str">
            <v>-</v>
          </cell>
          <cell r="AE15" t="str">
            <v>-</v>
          </cell>
          <cell r="AG15" t="str">
            <v>-</v>
          </cell>
          <cell r="AI15" t="str">
            <v>-</v>
          </cell>
          <cell r="AK15" t="str">
            <v>-</v>
          </cell>
          <cell r="AM15" t="str">
            <v>-</v>
          </cell>
          <cell r="AO15" t="str">
            <v>-</v>
          </cell>
          <cell r="AQ15" t="str">
            <v>-</v>
          </cell>
          <cell r="AU15" t="str">
            <v>-</v>
          </cell>
          <cell r="AW15" t="str">
            <v>-</v>
          </cell>
          <cell r="AY15" t="str">
            <v>-</v>
          </cell>
          <cell r="BA15" t="str">
            <v>-</v>
          </cell>
          <cell r="BC15" t="str">
            <v>-</v>
          </cell>
          <cell r="BE15" t="str">
            <v>-</v>
          </cell>
          <cell r="BG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Z16" t="str">
            <v>-</v>
          </cell>
          <cell r="AC16" t="str">
            <v>-</v>
          </cell>
          <cell r="AE16" t="str">
            <v>-</v>
          </cell>
          <cell r="AG16" t="str">
            <v>-</v>
          </cell>
          <cell r="AI16" t="str">
            <v>-</v>
          </cell>
          <cell r="AK16" t="str">
            <v>-</v>
          </cell>
          <cell r="AM16" t="str">
            <v>-</v>
          </cell>
          <cell r="AO16" t="str">
            <v>-</v>
          </cell>
          <cell r="AQ16" t="str">
            <v>-</v>
          </cell>
          <cell r="AU16" t="str">
            <v>-</v>
          </cell>
          <cell r="AW16" t="str">
            <v>-</v>
          </cell>
          <cell r="AY16" t="str">
            <v>-</v>
          </cell>
          <cell r="BA16" t="str">
            <v>-</v>
          </cell>
          <cell r="BC16" t="str">
            <v>-</v>
          </cell>
          <cell r="BE16" t="str">
            <v>-</v>
          </cell>
          <cell r="BG16" t="str">
            <v>-</v>
          </cell>
        </row>
        <row r="17">
          <cell r="B17" t="str">
            <v>Argentina</v>
          </cell>
          <cell r="C17" t="str">
            <v>-</v>
          </cell>
          <cell r="E17" t="str">
            <v>-</v>
          </cell>
          <cell r="G17" t="str">
            <v>-</v>
          </cell>
          <cell r="J17">
            <v>2.3860000000000001</v>
          </cell>
          <cell r="K17" t="str">
            <v>y</v>
          </cell>
          <cell r="L17">
            <v>15.45</v>
          </cell>
          <cell r="M17" t="str">
            <v>y</v>
          </cell>
          <cell r="N17" t="str">
            <v>2019-20</v>
          </cell>
          <cell r="O17" t="str">
            <v>MICS 2019-20</v>
          </cell>
          <cell r="P17" t="str">
            <v>-</v>
          </cell>
          <cell r="T17">
            <v>99.290999999999997</v>
          </cell>
          <cell r="U17" t="str">
            <v>y</v>
          </cell>
          <cell r="V17">
            <v>99.718999999999994</v>
          </cell>
          <cell r="W17" t="str">
            <v>y</v>
          </cell>
          <cell r="X17">
            <v>99.971000000000004</v>
          </cell>
          <cell r="Y17" t="str">
            <v>y</v>
          </cell>
          <cell r="Z17">
            <v>99.444999999999993</v>
          </cell>
          <cell r="AA17" t="str">
            <v>y</v>
          </cell>
          <cell r="AB17" t="str">
            <v>MICS 2019-20</v>
          </cell>
          <cell r="AC17" t="str">
            <v>-</v>
          </cell>
          <cell r="AE17" t="str">
            <v>-</v>
          </cell>
          <cell r="AG17" t="str">
            <v>-</v>
          </cell>
          <cell r="AI17" t="str">
            <v>-</v>
          </cell>
          <cell r="AK17" t="str">
            <v>-</v>
          </cell>
          <cell r="AM17" t="str">
            <v>-</v>
          </cell>
          <cell r="AO17" t="str">
            <v>-</v>
          </cell>
          <cell r="AQ17" t="str">
            <v>-</v>
          </cell>
          <cell r="AU17" t="str">
            <v>-</v>
          </cell>
          <cell r="AW17" t="str">
            <v>-</v>
          </cell>
          <cell r="AY17" t="str">
            <v>-</v>
          </cell>
          <cell r="BA17" t="str">
            <v>-</v>
          </cell>
          <cell r="BC17" t="str">
            <v>-</v>
          </cell>
          <cell r="BE17" t="str">
            <v>-</v>
          </cell>
          <cell r="BG17" t="str">
            <v>-</v>
          </cell>
        </row>
        <row r="18">
          <cell r="B18" t="str">
            <v>Armenia</v>
          </cell>
          <cell r="C18">
            <v>4.0999999999999996</v>
          </cell>
          <cell r="E18">
            <v>5</v>
          </cell>
          <cell r="G18">
            <v>3</v>
          </cell>
          <cell r="I18" t="str">
            <v>CLS 2015, UNICEF and ILO calculations</v>
          </cell>
          <cell r="J18">
            <v>4.2000000000000003E-2</v>
          </cell>
          <cell r="L18">
            <v>5.3</v>
          </cell>
          <cell r="N18" t="str">
            <v>2015-16</v>
          </cell>
          <cell r="O18" t="str">
            <v>DHS 2015-16</v>
          </cell>
          <cell r="P18">
            <v>0.4</v>
          </cell>
          <cell r="R18" t="str">
            <v>2015-16</v>
          </cell>
          <cell r="S18" t="str">
            <v>DHS 2015-16</v>
          </cell>
          <cell r="T18">
            <v>99.7</v>
          </cell>
          <cell r="V18">
            <v>98.7</v>
          </cell>
          <cell r="X18">
            <v>98.9</v>
          </cell>
          <cell r="Z18">
            <v>98.5</v>
          </cell>
          <cell r="AB18" t="str">
            <v>DHS 2015-16</v>
          </cell>
          <cell r="AC18" t="str">
            <v>-</v>
          </cell>
          <cell r="AE18" t="str">
            <v>-</v>
          </cell>
          <cell r="AG18" t="str">
            <v>-</v>
          </cell>
          <cell r="AI18" t="str">
            <v>-</v>
          </cell>
          <cell r="AK18" t="str">
            <v>-</v>
          </cell>
          <cell r="AM18" t="str">
            <v>-</v>
          </cell>
          <cell r="AO18" t="str">
            <v>-</v>
          </cell>
          <cell r="AQ18" t="str">
            <v>-</v>
          </cell>
          <cell r="AU18" t="str">
            <v>-</v>
          </cell>
          <cell r="AW18" t="str">
            <v>-</v>
          </cell>
          <cell r="AY18" t="str">
            <v>-</v>
          </cell>
          <cell r="BA18" t="str">
            <v>-</v>
          </cell>
          <cell r="BC18" t="str">
            <v>-</v>
          </cell>
          <cell r="BE18" t="str">
            <v>-</v>
          </cell>
          <cell r="BG18" t="str">
            <v>-</v>
          </cell>
        </row>
        <row r="19">
          <cell r="B19" t="str">
            <v>Australia</v>
          </cell>
          <cell r="C19" t="str">
            <v>-</v>
          </cell>
          <cell r="E19" t="str">
            <v>-</v>
          </cell>
          <cell r="G19" t="str">
            <v>-</v>
          </cell>
          <cell r="J19" t="str">
            <v>-</v>
          </cell>
          <cell r="L19" t="str">
            <v>-</v>
          </cell>
          <cell r="P19" t="str">
            <v>-</v>
          </cell>
          <cell r="T19" t="str">
            <v>-</v>
          </cell>
          <cell r="V19">
            <v>100</v>
          </cell>
          <cell r="W19" t="str">
            <v>v</v>
          </cell>
          <cell r="X19">
            <v>100</v>
          </cell>
          <cell r="Y19" t="str">
            <v>v</v>
          </cell>
          <cell r="Z19">
            <v>100</v>
          </cell>
          <cell r="AA19" t="str">
            <v>v</v>
          </cell>
          <cell r="AB19" t="str">
            <v>UNSD Population and Vital Statistics Report, January 2022, latest update on 17 Jan 2023</v>
          </cell>
          <cell r="AC19" t="str">
            <v>-</v>
          </cell>
          <cell r="AE19" t="str">
            <v>-</v>
          </cell>
          <cell r="AG19" t="str">
            <v>-</v>
          </cell>
          <cell r="AI19" t="str">
            <v>-</v>
          </cell>
          <cell r="AK19" t="str">
            <v>-</v>
          </cell>
          <cell r="AM19" t="str">
            <v>-</v>
          </cell>
          <cell r="AO19" t="str">
            <v>-</v>
          </cell>
          <cell r="AQ19" t="str">
            <v>-</v>
          </cell>
          <cell r="AU19" t="str">
            <v>-</v>
          </cell>
          <cell r="AW19" t="str">
            <v>-</v>
          </cell>
          <cell r="AY19" t="str">
            <v>-</v>
          </cell>
          <cell r="BA19" t="str">
            <v>-</v>
          </cell>
          <cell r="BC19" t="str">
            <v>-</v>
          </cell>
          <cell r="BE19" t="str">
            <v>-</v>
          </cell>
          <cell r="BG19" t="str">
            <v>-</v>
          </cell>
        </row>
        <row r="20">
          <cell r="B20" t="str">
            <v>Austria</v>
          </cell>
          <cell r="C20" t="str">
            <v>-</v>
          </cell>
          <cell r="E20" t="str">
            <v>-</v>
          </cell>
          <cell r="G20" t="str">
            <v>-</v>
          </cell>
          <cell r="J20" t="str">
            <v>-</v>
          </cell>
          <cell r="L20" t="str">
            <v>-</v>
          </cell>
          <cell r="P20" t="str">
            <v>-</v>
          </cell>
          <cell r="T20" t="str">
            <v>-</v>
          </cell>
          <cell r="V20">
            <v>100</v>
          </cell>
          <cell r="W20" t="str">
            <v>v</v>
          </cell>
          <cell r="X20">
            <v>100</v>
          </cell>
          <cell r="Y20" t="str">
            <v>v</v>
          </cell>
          <cell r="Z20">
            <v>100</v>
          </cell>
          <cell r="AA20" t="str">
            <v>v</v>
          </cell>
          <cell r="AB20" t="str">
            <v>UNSD Population and Vital Statistics Report, January 2022, latest update on 17 Jan 2023</v>
          </cell>
          <cell r="AC20" t="str">
            <v>-</v>
          </cell>
          <cell r="AE20" t="str">
            <v>-</v>
          </cell>
          <cell r="AG20" t="str">
            <v>-</v>
          </cell>
          <cell r="AI20" t="str">
            <v>-</v>
          </cell>
          <cell r="AK20" t="str">
            <v>-</v>
          </cell>
          <cell r="AM20" t="str">
            <v>-</v>
          </cell>
          <cell r="AO20" t="str">
            <v>-</v>
          </cell>
          <cell r="AQ20" t="str">
            <v>-</v>
          </cell>
          <cell r="AU20" t="str">
            <v>-</v>
          </cell>
          <cell r="AW20" t="str">
            <v>-</v>
          </cell>
          <cell r="AY20" t="str">
            <v>-</v>
          </cell>
          <cell r="BA20" t="str">
            <v>-</v>
          </cell>
          <cell r="BC20" t="str">
            <v>-</v>
          </cell>
          <cell r="BE20" t="str">
            <v>-</v>
          </cell>
          <cell r="BG20" t="str">
            <v>-</v>
          </cell>
        </row>
        <row r="21">
          <cell r="B21" t="str">
            <v>Azerbaijan</v>
          </cell>
          <cell r="C21" t="str">
            <v>-</v>
          </cell>
          <cell r="E21" t="str">
            <v>-</v>
          </cell>
          <cell r="G21" t="str">
            <v>-</v>
          </cell>
          <cell r="J21">
            <v>1.9</v>
          </cell>
          <cell r="K21" t="str">
            <v>x</v>
          </cell>
          <cell r="L21">
            <v>11</v>
          </cell>
          <cell r="M21" t="str">
            <v>x</v>
          </cell>
          <cell r="N21" t="str">
            <v>2011</v>
          </cell>
          <cell r="O21" t="str">
            <v>DHS 2011</v>
          </cell>
          <cell r="P21">
            <v>0.4</v>
          </cell>
          <cell r="Q21" t="str">
            <v>x</v>
          </cell>
          <cell r="R21" t="str">
            <v>2006</v>
          </cell>
          <cell r="S21" t="str">
            <v>DHS 2006</v>
          </cell>
          <cell r="T21">
            <v>87.9</v>
          </cell>
          <cell r="U21" t="str">
            <v>x</v>
          </cell>
          <cell r="V21">
            <v>93.6</v>
          </cell>
          <cell r="W21" t="str">
            <v>x</v>
          </cell>
          <cell r="X21">
            <v>93.4</v>
          </cell>
          <cell r="Y21" t="str">
            <v>x</v>
          </cell>
          <cell r="Z21">
            <v>93.9</v>
          </cell>
          <cell r="AA21" t="str">
            <v>x</v>
          </cell>
          <cell r="AB21" t="str">
            <v>DHS 2006</v>
          </cell>
          <cell r="AC21" t="str">
            <v>-</v>
          </cell>
          <cell r="AE21" t="str">
            <v>-</v>
          </cell>
          <cell r="AG21" t="str">
            <v>-</v>
          </cell>
          <cell r="AI21" t="str">
            <v>-</v>
          </cell>
          <cell r="AK21" t="str">
            <v>-</v>
          </cell>
          <cell r="AM21" t="str">
            <v>-</v>
          </cell>
          <cell r="AO21" t="str">
            <v>-</v>
          </cell>
          <cell r="AQ21" t="str">
            <v>-</v>
          </cell>
          <cell r="AU21" t="str">
            <v>-</v>
          </cell>
          <cell r="AW21" t="str">
            <v>-</v>
          </cell>
          <cell r="AY21" t="str">
            <v>-</v>
          </cell>
          <cell r="BA21" t="str">
            <v>-</v>
          </cell>
          <cell r="BC21" t="str">
            <v>-</v>
          </cell>
          <cell r="BE21" t="str">
            <v>-</v>
          </cell>
          <cell r="BG21" t="str">
            <v>-</v>
          </cell>
        </row>
        <row r="22">
          <cell r="B22" t="str">
            <v>Bahamas</v>
          </cell>
          <cell r="C22" t="str">
            <v>-</v>
          </cell>
          <cell r="E22" t="str">
            <v>-</v>
          </cell>
          <cell r="G22" t="str">
            <v>-</v>
          </cell>
          <cell r="J22" t="str">
            <v>-</v>
          </cell>
          <cell r="L22" t="str">
            <v>-</v>
          </cell>
          <cell r="P22" t="str">
            <v>-</v>
          </cell>
          <cell r="T22" t="str">
            <v>-</v>
          </cell>
          <cell r="V22" t="str">
            <v>-</v>
          </cell>
          <cell r="X22" t="str">
            <v>-</v>
          </cell>
          <cell r="Z22" t="str">
            <v>-</v>
          </cell>
          <cell r="AC22" t="str">
            <v>-</v>
          </cell>
          <cell r="AE22" t="str">
            <v>-</v>
          </cell>
          <cell r="AG22" t="str">
            <v>-</v>
          </cell>
          <cell r="AI22" t="str">
            <v>-</v>
          </cell>
          <cell r="AK22" t="str">
            <v>-</v>
          </cell>
          <cell r="AM22" t="str">
            <v>-</v>
          </cell>
          <cell r="AO22" t="str">
            <v>-</v>
          </cell>
          <cell r="AQ22" t="str">
            <v>-</v>
          </cell>
          <cell r="AU22" t="str">
            <v>-</v>
          </cell>
          <cell r="AW22" t="str">
            <v>-</v>
          </cell>
          <cell r="AY22" t="str">
            <v>-</v>
          </cell>
          <cell r="BA22" t="str">
            <v>-</v>
          </cell>
          <cell r="BC22" t="str">
            <v>-</v>
          </cell>
          <cell r="BE22" t="str">
            <v>-</v>
          </cell>
          <cell r="BG22" t="str">
            <v>-</v>
          </cell>
        </row>
        <row r="23">
          <cell r="B23" t="str">
            <v>Bahrain</v>
          </cell>
          <cell r="C23" t="str">
            <v>-</v>
          </cell>
          <cell r="E23" t="str">
            <v>-</v>
          </cell>
          <cell r="G23" t="str">
            <v>-</v>
          </cell>
          <cell r="J23" t="str">
            <v>-</v>
          </cell>
          <cell r="L23" t="str">
            <v>-</v>
          </cell>
          <cell r="P23" t="str">
            <v>-</v>
          </cell>
          <cell r="T23" t="str">
            <v>-</v>
          </cell>
          <cell r="V23">
            <v>100</v>
          </cell>
          <cell r="X23">
            <v>100</v>
          </cell>
          <cell r="Z23">
            <v>100</v>
          </cell>
          <cell r="AB23" t="str">
            <v>Information and e-Government Authority</v>
          </cell>
          <cell r="AC23" t="str">
            <v>-</v>
          </cell>
          <cell r="AE23" t="str">
            <v>-</v>
          </cell>
          <cell r="AG23" t="str">
            <v>-</v>
          </cell>
          <cell r="AI23" t="str">
            <v>-</v>
          </cell>
          <cell r="AK23" t="str">
            <v>-</v>
          </cell>
          <cell r="AM23" t="str">
            <v>-</v>
          </cell>
          <cell r="AO23" t="str">
            <v>-</v>
          </cell>
          <cell r="AQ23" t="str">
            <v>-</v>
          </cell>
          <cell r="AU23" t="str">
            <v>-</v>
          </cell>
          <cell r="AW23" t="str">
            <v>-</v>
          </cell>
          <cell r="AY23" t="str">
            <v>-</v>
          </cell>
          <cell r="BA23" t="str">
            <v>-</v>
          </cell>
          <cell r="BC23" t="str">
            <v>-</v>
          </cell>
          <cell r="BE23" t="str">
            <v>-</v>
          </cell>
          <cell r="BG23" t="str">
            <v>-</v>
          </cell>
        </row>
        <row r="24">
          <cell r="B24" t="str">
            <v>Bangladesh</v>
          </cell>
          <cell r="C24">
            <v>6.8</v>
          </cell>
          <cell r="E24">
            <v>8.8000000000000007</v>
          </cell>
          <cell r="G24">
            <v>4.5999999999999996</v>
          </cell>
          <cell r="I24" t="str">
            <v>MICS 2019, UNICEF and ILO calculations</v>
          </cell>
          <cell r="J24">
            <v>15.483000000000001</v>
          </cell>
          <cell r="L24">
            <v>51.42</v>
          </cell>
          <cell r="N24" t="str">
            <v>2019</v>
          </cell>
          <cell r="O24" t="str">
            <v>MICS 2019</v>
          </cell>
          <cell r="P24">
            <v>4.4000000000000004</v>
          </cell>
          <cell r="Q24" t="str">
            <v>x</v>
          </cell>
          <cell r="R24" t="str">
            <v>2011</v>
          </cell>
          <cell r="S24" t="str">
            <v>DHS 2011</v>
          </cell>
          <cell r="T24">
            <v>40.036000000000001</v>
          </cell>
          <cell r="V24">
            <v>56</v>
          </cell>
          <cell r="X24">
            <v>56</v>
          </cell>
          <cell r="Z24">
            <v>56.1</v>
          </cell>
          <cell r="AB24" t="str">
            <v>MICS 2019</v>
          </cell>
          <cell r="AC24" t="str">
            <v>-</v>
          </cell>
          <cell r="AE24" t="str">
            <v>-</v>
          </cell>
          <cell r="AG24" t="str">
            <v>-</v>
          </cell>
          <cell r="AI24" t="str">
            <v>-</v>
          </cell>
          <cell r="AK24" t="str">
            <v>-</v>
          </cell>
          <cell r="AM24" t="str">
            <v>-</v>
          </cell>
          <cell r="AO24" t="str">
            <v>-</v>
          </cell>
          <cell r="AQ24" t="str">
            <v>-</v>
          </cell>
          <cell r="AU24" t="str">
            <v>-</v>
          </cell>
          <cell r="AW24" t="str">
            <v>-</v>
          </cell>
          <cell r="AY24" t="str">
            <v>-</v>
          </cell>
          <cell r="BA24" t="str">
            <v>-</v>
          </cell>
          <cell r="BC24" t="str">
            <v>-</v>
          </cell>
          <cell r="BE24" t="str">
            <v>-</v>
          </cell>
          <cell r="BG24" t="str">
            <v>-</v>
          </cell>
        </row>
        <row r="25">
          <cell r="B25" t="str">
            <v>Barbados</v>
          </cell>
          <cell r="C25">
            <v>1.3540000000000001</v>
          </cell>
          <cell r="D25" t="str">
            <v>x,y</v>
          </cell>
          <cell r="E25">
            <v>1.776</v>
          </cell>
          <cell r="F25" t="str">
            <v>x,y</v>
          </cell>
          <cell r="G25">
            <v>0.94399999999999995</v>
          </cell>
          <cell r="H25" t="str">
            <v>x,y</v>
          </cell>
          <cell r="I25" t="str">
            <v>MICS 2012, UNICEF and ILO calculations</v>
          </cell>
          <cell r="J25">
            <v>7.7350000000000003</v>
          </cell>
          <cell r="K25" t="str">
            <v>x,y</v>
          </cell>
          <cell r="L25">
            <v>29.245999999999999</v>
          </cell>
          <cell r="M25" t="str">
            <v>x,y</v>
          </cell>
          <cell r="N25" t="str">
            <v>2012</v>
          </cell>
          <cell r="O25" t="str">
            <v>MICS 2012</v>
          </cell>
          <cell r="P25" t="str">
            <v>-</v>
          </cell>
          <cell r="T25">
            <v>93.7</v>
          </cell>
          <cell r="U25" t="str">
            <v>x</v>
          </cell>
          <cell r="V25">
            <v>98.7</v>
          </cell>
          <cell r="W25" t="str">
            <v>x</v>
          </cell>
          <cell r="X25">
            <v>98.8</v>
          </cell>
          <cell r="Y25" t="str">
            <v>x</v>
          </cell>
          <cell r="Z25">
            <v>98.7</v>
          </cell>
          <cell r="AA25" t="str">
            <v>x</v>
          </cell>
          <cell r="AB25" t="str">
            <v>MICS 2012</v>
          </cell>
          <cell r="AC25" t="str">
            <v>-</v>
          </cell>
          <cell r="AE25" t="str">
            <v>-</v>
          </cell>
          <cell r="AG25" t="str">
            <v>-</v>
          </cell>
          <cell r="AI25" t="str">
            <v>-</v>
          </cell>
          <cell r="AK25" t="str">
            <v>-</v>
          </cell>
          <cell r="AM25" t="str">
            <v>-</v>
          </cell>
          <cell r="AO25" t="str">
            <v>-</v>
          </cell>
          <cell r="AQ25" t="str">
            <v>-</v>
          </cell>
          <cell r="AU25" t="str">
            <v>-</v>
          </cell>
          <cell r="AW25" t="str">
            <v>-</v>
          </cell>
          <cell r="AY25" t="str">
            <v>-</v>
          </cell>
          <cell r="BA25" t="str">
            <v>-</v>
          </cell>
          <cell r="BC25" t="str">
            <v>-</v>
          </cell>
          <cell r="BE25" t="str">
            <v>-</v>
          </cell>
          <cell r="BG25" t="str">
            <v>-</v>
          </cell>
        </row>
        <row r="26">
          <cell r="B26" t="str">
            <v>Belarus</v>
          </cell>
          <cell r="C26">
            <v>4.0999999999999996</v>
          </cell>
          <cell r="E26">
            <v>4.7</v>
          </cell>
          <cell r="G26">
            <v>3.4</v>
          </cell>
          <cell r="I26" t="str">
            <v>MICS 2019, UNICEF and ILO calculations</v>
          </cell>
          <cell r="J26">
            <v>0.1</v>
          </cell>
          <cell r="L26">
            <v>4.7</v>
          </cell>
          <cell r="N26" t="str">
            <v>2019</v>
          </cell>
          <cell r="O26" t="str">
            <v>MICS 2019</v>
          </cell>
          <cell r="P26">
            <v>1.6</v>
          </cell>
          <cell r="R26" t="str">
            <v>2019</v>
          </cell>
          <cell r="S26" t="str">
            <v>MICS 2019</v>
          </cell>
          <cell r="T26" t="str">
            <v>-</v>
          </cell>
          <cell r="V26">
            <v>100</v>
          </cell>
          <cell r="W26" t="str">
            <v>y</v>
          </cell>
          <cell r="X26">
            <v>100</v>
          </cell>
          <cell r="Y26" t="str">
            <v>y</v>
          </cell>
          <cell r="Z26">
            <v>100</v>
          </cell>
          <cell r="AA26" t="str">
            <v>y</v>
          </cell>
          <cell r="AB26" t="str">
            <v>National Statistical Committee</v>
          </cell>
          <cell r="AC26" t="str">
            <v>-</v>
          </cell>
          <cell r="AE26" t="str">
            <v>-</v>
          </cell>
          <cell r="AG26" t="str">
            <v>-</v>
          </cell>
          <cell r="AI26" t="str">
            <v>-</v>
          </cell>
          <cell r="AK26" t="str">
            <v>-</v>
          </cell>
          <cell r="AM26" t="str">
            <v>-</v>
          </cell>
          <cell r="AO26" t="str">
            <v>-</v>
          </cell>
          <cell r="AQ26" t="str">
            <v>-</v>
          </cell>
          <cell r="AU26" t="str">
            <v>-</v>
          </cell>
          <cell r="AW26" t="str">
            <v>-</v>
          </cell>
          <cell r="AY26" t="str">
            <v>-</v>
          </cell>
          <cell r="BA26" t="str">
            <v>-</v>
          </cell>
          <cell r="BC26" t="str">
            <v>-</v>
          </cell>
          <cell r="BE26" t="str">
            <v>-</v>
          </cell>
          <cell r="BG26" t="str">
            <v>-</v>
          </cell>
        </row>
        <row r="27">
          <cell r="B27" t="str">
            <v>Belgium</v>
          </cell>
          <cell r="C27" t="str">
            <v>-</v>
          </cell>
          <cell r="E27" t="str">
            <v>-</v>
          </cell>
          <cell r="G27" t="str">
            <v>-</v>
          </cell>
          <cell r="J27">
            <v>0</v>
          </cell>
          <cell r="K27" t="str">
            <v>y</v>
          </cell>
          <cell r="L27">
            <v>2E-3</v>
          </cell>
          <cell r="M27" t="str">
            <v>y</v>
          </cell>
          <cell r="N27" t="str">
            <v>2019</v>
          </cell>
          <cell r="O27" t="str">
            <v>Statistics Belgium derived from the Population register, 2020</v>
          </cell>
          <cell r="P27" t="str">
            <v>-</v>
          </cell>
          <cell r="T27" t="str">
            <v>-</v>
          </cell>
          <cell r="V27">
            <v>100</v>
          </cell>
          <cell r="W27" t="str">
            <v>v</v>
          </cell>
          <cell r="X27">
            <v>100</v>
          </cell>
          <cell r="Y27" t="str">
            <v>v</v>
          </cell>
          <cell r="Z27">
            <v>100</v>
          </cell>
          <cell r="AA27" t="str">
            <v>v</v>
          </cell>
          <cell r="AB27" t="str">
            <v>UNSD Population and Vital Statistics Report, January 2022, latest update on 17 Jan 2023</v>
          </cell>
          <cell r="AC27" t="str">
            <v>-</v>
          </cell>
          <cell r="AE27" t="str">
            <v>-</v>
          </cell>
          <cell r="AG27" t="str">
            <v>-</v>
          </cell>
          <cell r="AI27" t="str">
            <v>-</v>
          </cell>
          <cell r="AK27" t="str">
            <v>-</v>
          </cell>
          <cell r="AM27" t="str">
            <v>-</v>
          </cell>
          <cell r="AO27" t="str">
            <v>-</v>
          </cell>
          <cell r="AQ27" t="str">
            <v>-</v>
          </cell>
          <cell r="AU27" t="str">
            <v>-</v>
          </cell>
          <cell r="AW27" t="str">
            <v>-</v>
          </cell>
          <cell r="AY27" t="str">
            <v>-</v>
          </cell>
          <cell r="BA27" t="str">
            <v>-</v>
          </cell>
          <cell r="BC27" t="str">
            <v>-</v>
          </cell>
          <cell r="BE27" t="str">
            <v>-</v>
          </cell>
          <cell r="BG27" t="str">
            <v>-</v>
          </cell>
        </row>
        <row r="28">
          <cell r="B28" t="str">
            <v>Belize</v>
          </cell>
          <cell r="C28">
            <v>3.3</v>
          </cell>
          <cell r="D28" t="str">
            <v>x</v>
          </cell>
          <cell r="E28">
            <v>3.9</v>
          </cell>
          <cell r="F28" t="str">
            <v>x</v>
          </cell>
          <cell r="G28">
            <v>2.6</v>
          </cell>
          <cell r="H28" t="str">
            <v>x</v>
          </cell>
          <cell r="I28" t="str">
            <v>CAS 2013, UNICEF and ILO calculations</v>
          </cell>
          <cell r="J28">
            <v>6.3</v>
          </cell>
          <cell r="K28" t="str">
            <v>y</v>
          </cell>
          <cell r="L28">
            <v>33.5</v>
          </cell>
          <cell r="M28" t="str">
            <v>y</v>
          </cell>
          <cell r="N28" t="str">
            <v>2015-16</v>
          </cell>
          <cell r="O28" t="str">
            <v>MICS 2015-16</v>
          </cell>
          <cell r="P28">
            <v>22.2</v>
          </cell>
          <cell r="Q28" t="str">
            <v>y</v>
          </cell>
          <cell r="R28" t="str">
            <v>2015-16</v>
          </cell>
          <cell r="S28" t="str">
            <v>MICS 2015-16</v>
          </cell>
          <cell r="T28">
            <v>90</v>
          </cell>
          <cell r="V28">
            <v>95.7</v>
          </cell>
          <cell r="X28">
            <v>95.3</v>
          </cell>
          <cell r="Z28">
            <v>96.1</v>
          </cell>
          <cell r="AB28" t="str">
            <v>MICS 2015-16</v>
          </cell>
          <cell r="AC28" t="str">
            <v>-</v>
          </cell>
          <cell r="AE28" t="str">
            <v>-</v>
          </cell>
          <cell r="AG28" t="str">
            <v>-</v>
          </cell>
          <cell r="AI28" t="str">
            <v>-</v>
          </cell>
          <cell r="AK28" t="str">
            <v>-</v>
          </cell>
          <cell r="AM28" t="str">
            <v>-</v>
          </cell>
          <cell r="AO28" t="str">
            <v>-</v>
          </cell>
          <cell r="AQ28" t="str">
            <v>-</v>
          </cell>
          <cell r="AU28" t="str">
            <v>-</v>
          </cell>
          <cell r="AW28" t="str">
            <v>-</v>
          </cell>
          <cell r="AY28" t="str">
            <v>-</v>
          </cell>
          <cell r="BA28" t="str">
            <v>-</v>
          </cell>
          <cell r="BC28" t="str">
            <v>-</v>
          </cell>
          <cell r="BE28" t="str">
            <v>-</v>
          </cell>
          <cell r="BG28" t="str">
            <v>-</v>
          </cell>
        </row>
        <row r="29">
          <cell r="B29" t="str">
            <v>Benin</v>
          </cell>
          <cell r="C29">
            <v>24.8</v>
          </cell>
          <cell r="E29">
            <v>23.6</v>
          </cell>
          <cell r="G29">
            <v>26</v>
          </cell>
          <cell r="I29" t="str">
            <v>DHS 2017-18, UNICEF and ILO calculations</v>
          </cell>
          <cell r="J29">
            <v>9.4410000000000007</v>
          </cell>
          <cell r="L29">
            <v>30.565000000000001</v>
          </cell>
          <cell r="N29" t="str">
            <v>2017-18</v>
          </cell>
          <cell r="O29" t="str">
            <v>DHS 2017-18</v>
          </cell>
          <cell r="P29">
            <v>4.8</v>
          </cell>
          <cell r="R29" t="str">
            <v>2017-18</v>
          </cell>
          <cell r="S29" t="str">
            <v>DHS 2017-18</v>
          </cell>
          <cell r="T29">
            <v>87</v>
          </cell>
          <cell r="V29">
            <v>85.6</v>
          </cell>
          <cell r="X29">
            <v>85.4</v>
          </cell>
          <cell r="Z29">
            <v>85.9</v>
          </cell>
          <cell r="AB29" t="str">
            <v>DHS 2017-18</v>
          </cell>
          <cell r="AC29">
            <v>9.1999999999999993</v>
          </cell>
          <cell r="AE29">
            <v>5.2</v>
          </cell>
          <cell r="AG29">
            <v>13.1</v>
          </cell>
          <cell r="AI29">
            <v>16.2</v>
          </cell>
          <cell r="AK29">
            <v>13.478999999999999</v>
          </cell>
          <cell r="AM29">
            <v>10.3</v>
          </cell>
          <cell r="AO29">
            <v>6.6</v>
          </cell>
          <cell r="AQ29">
            <v>2.2999999999999998</v>
          </cell>
          <cell r="AS29" t="str">
            <v>2014</v>
          </cell>
          <cell r="AT29" t="str">
            <v>MICS 2014</v>
          </cell>
          <cell r="AU29">
            <v>0.2</v>
          </cell>
          <cell r="AW29">
            <v>0.1</v>
          </cell>
          <cell r="AY29">
            <v>0.2</v>
          </cell>
          <cell r="BA29">
            <v>0.5</v>
          </cell>
          <cell r="BC29">
            <v>0.1</v>
          </cell>
          <cell r="BE29">
            <v>0.1</v>
          </cell>
          <cell r="BG29">
            <v>0.1</v>
          </cell>
        </row>
        <row r="30">
          <cell r="B30" t="str">
            <v>Bhutan</v>
          </cell>
          <cell r="C30">
            <v>3.5030000000000001</v>
          </cell>
          <cell r="D30" t="str">
            <v>x,y</v>
          </cell>
          <cell r="E30">
            <v>2.8159999999999998</v>
          </cell>
          <cell r="F30" t="str">
            <v>x,y</v>
          </cell>
          <cell r="G30">
            <v>4.1559999999999997</v>
          </cell>
          <cell r="H30" t="str">
            <v>x,y</v>
          </cell>
          <cell r="I30" t="str">
            <v>MICS 2010, UNICEF and ILO calculations</v>
          </cell>
          <cell r="J30">
            <v>6.2</v>
          </cell>
          <cell r="K30" t="str">
            <v>x</v>
          </cell>
          <cell r="L30">
            <v>25.8</v>
          </cell>
          <cell r="M30" t="str">
            <v>x</v>
          </cell>
          <cell r="N30" t="str">
            <v>2010</v>
          </cell>
          <cell r="O30" t="str">
            <v>MICS 2010</v>
          </cell>
          <cell r="P30" t="str">
            <v>-</v>
          </cell>
          <cell r="T30">
            <v>99.5</v>
          </cell>
          <cell r="U30" t="str">
            <v>x</v>
          </cell>
          <cell r="V30">
            <v>99.9</v>
          </cell>
          <cell r="W30" t="str">
            <v>x</v>
          </cell>
          <cell r="X30">
            <v>100</v>
          </cell>
          <cell r="Y30" t="str">
            <v>x</v>
          </cell>
          <cell r="Z30">
            <v>99.8</v>
          </cell>
          <cell r="AA30" t="str">
            <v>x</v>
          </cell>
          <cell r="AB30" t="str">
            <v>MICS 2010</v>
          </cell>
          <cell r="AC30" t="str">
            <v>-</v>
          </cell>
          <cell r="AE30" t="str">
            <v>-</v>
          </cell>
          <cell r="AG30" t="str">
            <v>-</v>
          </cell>
          <cell r="AI30" t="str">
            <v>-</v>
          </cell>
          <cell r="AK30" t="str">
            <v>-</v>
          </cell>
          <cell r="AM30" t="str">
            <v>-</v>
          </cell>
          <cell r="AO30" t="str">
            <v>-</v>
          </cell>
          <cell r="AQ30" t="str">
            <v>-</v>
          </cell>
          <cell r="AU30" t="str">
            <v>-</v>
          </cell>
          <cell r="AW30" t="str">
            <v>-</v>
          </cell>
          <cell r="AY30" t="str">
            <v>-</v>
          </cell>
          <cell r="BA30" t="str">
            <v>-</v>
          </cell>
          <cell r="BC30" t="str">
            <v>-</v>
          </cell>
          <cell r="BE30" t="str">
            <v>-</v>
          </cell>
          <cell r="BG30" t="str">
            <v>-</v>
          </cell>
        </row>
        <row r="31">
          <cell r="B31" t="str">
            <v>Bolivia (Plurinational State of)</v>
          </cell>
          <cell r="C31">
            <v>13.6</v>
          </cell>
          <cell r="E31">
            <v>14</v>
          </cell>
          <cell r="G31">
            <v>13.2</v>
          </cell>
          <cell r="I31" t="str">
            <v>ENNA 2019, UNICEF and ILO calculations</v>
          </cell>
          <cell r="J31">
            <v>3.43</v>
          </cell>
          <cell r="L31">
            <v>19.661000000000001</v>
          </cell>
          <cell r="N31" t="str">
            <v>2016</v>
          </cell>
          <cell r="O31" t="str">
            <v>DHS (EDSA) 2016</v>
          </cell>
          <cell r="P31">
            <v>5.2</v>
          </cell>
          <cell r="R31" t="str">
            <v>2016</v>
          </cell>
          <cell r="S31" t="str">
            <v>DHS (EDSA) 2016</v>
          </cell>
          <cell r="T31" t="str">
            <v>-</v>
          </cell>
          <cell r="V31">
            <v>91.9</v>
          </cell>
          <cell r="W31" t="str">
            <v>y</v>
          </cell>
          <cell r="X31" t="str">
            <v>-</v>
          </cell>
          <cell r="Z31" t="str">
            <v>-</v>
          </cell>
          <cell r="AB31" t="str">
            <v>EDSA 2016</v>
          </cell>
          <cell r="AC31" t="str">
            <v>-</v>
          </cell>
          <cell r="AE31" t="str">
            <v>-</v>
          </cell>
          <cell r="AG31" t="str">
            <v>-</v>
          </cell>
          <cell r="AI31" t="str">
            <v>-</v>
          </cell>
          <cell r="AK31" t="str">
            <v>-</v>
          </cell>
          <cell r="AM31" t="str">
            <v>-</v>
          </cell>
          <cell r="AO31" t="str">
            <v>-</v>
          </cell>
          <cell r="AQ31" t="str">
            <v>-</v>
          </cell>
          <cell r="AU31" t="str">
            <v>-</v>
          </cell>
          <cell r="AW31" t="str">
            <v>-</v>
          </cell>
          <cell r="AY31" t="str">
            <v>-</v>
          </cell>
          <cell r="BA31" t="str">
            <v>-</v>
          </cell>
          <cell r="BC31" t="str">
            <v>-</v>
          </cell>
          <cell r="BE31" t="str">
            <v>-</v>
          </cell>
          <cell r="BG31" t="str">
            <v>-</v>
          </cell>
        </row>
        <row r="32">
          <cell r="B32" t="str">
            <v>Bosnia and Herzegovina</v>
          </cell>
          <cell r="C32" t="str">
            <v>-</v>
          </cell>
          <cell r="E32" t="str">
            <v>-</v>
          </cell>
          <cell r="G32" t="str">
            <v>-</v>
          </cell>
          <cell r="J32">
            <v>0.158</v>
          </cell>
          <cell r="K32" t="str">
            <v>x</v>
          </cell>
          <cell r="L32">
            <v>3.496</v>
          </cell>
          <cell r="M32" t="str">
            <v>x</v>
          </cell>
          <cell r="N32" t="str">
            <v>2011-12</v>
          </cell>
          <cell r="O32" t="str">
            <v>MICS 2011-12</v>
          </cell>
          <cell r="P32">
            <v>9.1999999999999998E-2</v>
          </cell>
          <cell r="Q32" t="str">
            <v>x</v>
          </cell>
          <cell r="R32" t="str">
            <v>2011-12</v>
          </cell>
          <cell r="S32" t="str">
            <v>MICS 2011-12</v>
          </cell>
          <cell r="T32">
            <v>98.1</v>
          </cell>
          <cell r="U32" t="str">
            <v>x</v>
          </cell>
          <cell r="V32">
            <v>99.5</v>
          </cell>
          <cell r="W32" t="str">
            <v>x</v>
          </cell>
          <cell r="X32">
            <v>99.7</v>
          </cell>
          <cell r="Y32" t="str">
            <v>x</v>
          </cell>
          <cell r="Z32">
            <v>99.4</v>
          </cell>
          <cell r="AA32" t="str">
            <v>x</v>
          </cell>
          <cell r="AB32" t="str">
            <v>MICS 2006</v>
          </cell>
          <cell r="AC32" t="str">
            <v>-</v>
          </cell>
          <cell r="AE32" t="str">
            <v>-</v>
          </cell>
          <cell r="AG32" t="str">
            <v>-</v>
          </cell>
          <cell r="AI32" t="str">
            <v>-</v>
          </cell>
          <cell r="AK32" t="str">
            <v>-</v>
          </cell>
          <cell r="AM32" t="str">
            <v>-</v>
          </cell>
          <cell r="AO32" t="str">
            <v>-</v>
          </cell>
          <cell r="AQ32" t="str">
            <v>-</v>
          </cell>
          <cell r="AU32" t="str">
            <v>-</v>
          </cell>
          <cell r="AW32" t="str">
            <v>-</v>
          </cell>
          <cell r="AY32" t="str">
            <v>-</v>
          </cell>
          <cell r="BA32" t="str">
            <v>-</v>
          </cell>
          <cell r="BC32" t="str">
            <v>-</v>
          </cell>
          <cell r="BE32" t="str">
            <v>-</v>
          </cell>
          <cell r="BG32" t="str">
            <v>-</v>
          </cell>
        </row>
        <row r="33">
          <cell r="B33" t="str">
            <v>Botswana</v>
          </cell>
          <cell r="C33" t="str">
            <v>-</v>
          </cell>
          <cell r="E33" t="str">
            <v>-</v>
          </cell>
          <cell r="G33" t="str">
            <v>-</v>
          </cell>
          <cell r="J33" t="str">
            <v>-</v>
          </cell>
          <cell r="L33" t="str">
            <v>-</v>
          </cell>
          <cell r="P33" t="str">
            <v>-</v>
          </cell>
          <cell r="T33">
            <v>79</v>
          </cell>
          <cell r="U33" t="str">
            <v>y</v>
          </cell>
          <cell r="V33">
            <v>87.5</v>
          </cell>
          <cell r="W33" t="str">
            <v>y</v>
          </cell>
          <cell r="X33">
            <v>86.7</v>
          </cell>
          <cell r="Y33" t="str">
            <v>y</v>
          </cell>
          <cell r="Z33">
            <v>88.4</v>
          </cell>
          <cell r="AA33" t="str">
            <v>y</v>
          </cell>
          <cell r="AB33" t="str">
            <v>Demographic Survey 2017</v>
          </cell>
          <cell r="AC33" t="str">
            <v>-</v>
          </cell>
          <cell r="AE33" t="str">
            <v>-</v>
          </cell>
          <cell r="AG33" t="str">
            <v>-</v>
          </cell>
          <cell r="AI33" t="str">
            <v>-</v>
          </cell>
          <cell r="AK33" t="str">
            <v>-</v>
          </cell>
          <cell r="AM33" t="str">
            <v>-</v>
          </cell>
          <cell r="AO33" t="str">
            <v>-</v>
          </cell>
          <cell r="AQ33" t="str">
            <v>-</v>
          </cell>
          <cell r="AU33" t="str">
            <v>-</v>
          </cell>
          <cell r="AW33" t="str">
            <v>-</v>
          </cell>
          <cell r="AY33" t="str">
            <v>-</v>
          </cell>
          <cell r="BA33" t="str">
            <v>-</v>
          </cell>
          <cell r="BC33" t="str">
            <v>-</v>
          </cell>
          <cell r="BE33" t="str">
            <v>-</v>
          </cell>
          <cell r="BG33" t="str">
            <v>-</v>
          </cell>
        </row>
        <row r="34">
          <cell r="B34" t="str">
            <v>Brazil</v>
          </cell>
          <cell r="C34">
            <v>5.4</v>
          </cell>
          <cell r="E34">
            <v>5.4</v>
          </cell>
          <cell r="G34">
            <v>5.3</v>
          </cell>
          <cell r="I34" t="str">
            <v>National Household Sample Survey (Pesquisa Nacional por Amostra de Domicilios) 2015, UNICEF and ILO calculations</v>
          </cell>
          <cell r="J34">
            <v>5.8780000000000001</v>
          </cell>
          <cell r="K34" t="str">
            <v>x</v>
          </cell>
          <cell r="L34">
            <v>26.178000000000001</v>
          </cell>
          <cell r="M34" t="str">
            <v>x</v>
          </cell>
          <cell r="N34" t="str">
            <v>2006</v>
          </cell>
          <cell r="O34" t="str">
            <v>PNDS 2006</v>
          </cell>
          <cell r="P34" t="str">
            <v>-</v>
          </cell>
          <cell r="T34" t="str">
            <v>-</v>
          </cell>
          <cell r="V34">
            <v>96.4</v>
          </cell>
          <cell r="X34" t="str">
            <v>-</v>
          </cell>
          <cell r="Z34" t="str">
            <v>-</v>
          </cell>
          <cell r="AB34" t="str">
            <v>Estatísticas do Registro Civil</v>
          </cell>
          <cell r="AC34" t="str">
            <v>-</v>
          </cell>
          <cell r="AE34" t="str">
            <v>-</v>
          </cell>
          <cell r="AG34" t="str">
            <v>-</v>
          </cell>
          <cell r="AI34" t="str">
            <v>-</v>
          </cell>
          <cell r="AK34" t="str">
            <v>-</v>
          </cell>
          <cell r="AM34" t="str">
            <v>-</v>
          </cell>
          <cell r="AO34" t="str">
            <v>-</v>
          </cell>
          <cell r="AQ34" t="str">
            <v>-</v>
          </cell>
          <cell r="AU34" t="str">
            <v>-</v>
          </cell>
          <cell r="AW34" t="str">
            <v>-</v>
          </cell>
          <cell r="AY34" t="str">
            <v>-</v>
          </cell>
          <cell r="BA34" t="str">
            <v>-</v>
          </cell>
          <cell r="BC34" t="str">
            <v>-</v>
          </cell>
          <cell r="BE34" t="str">
            <v>-</v>
          </cell>
          <cell r="BG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Z35" t="str">
            <v>-</v>
          </cell>
          <cell r="AC35" t="str">
            <v>-</v>
          </cell>
          <cell r="AE35" t="str">
            <v>-</v>
          </cell>
          <cell r="AG35" t="str">
            <v>-</v>
          </cell>
          <cell r="AI35" t="str">
            <v>-</v>
          </cell>
          <cell r="AK35" t="str">
            <v>-</v>
          </cell>
          <cell r="AM35" t="str">
            <v>-</v>
          </cell>
          <cell r="AO35" t="str">
            <v>-</v>
          </cell>
          <cell r="AQ35" t="str">
            <v>-</v>
          </cell>
          <cell r="AU35" t="str">
            <v>-</v>
          </cell>
          <cell r="AW35" t="str">
            <v>-</v>
          </cell>
          <cell r="AY35" t="str">
            <v>-</v>
          </cell>
          <cell r="BA35" t="str">
            <v>-</v>
          </cell>
          <cell r="BC35" t="str">
            <v>-</v>
          </cell>
          <cell r="BE35" t="str">
            <v>-</v>
          </cell>
          <cell r="BG35" t="str">
            <v>-</v>
          </cell>
        </row>
        <row r="36">
          <cell r="B36" t="str">
            <v>Brunei Darussalam</v>
          </cell>
          <cell r="C36" t="str">
            <v>-</v>
          </cell>
          <cell r="E36" t="str">
            <v>-</v>
          </cell>
          <cell r="G36" t="str">
            <v>-</v>
          </cell>
          <cell r="J36" t="str">
            <v>-</v>
          </cell>
          <cell r="L36" t="str">
            <v>-</v>
          </cell>
          <cell r="P36" t="str">
            <v>-</v>
          </cell>
          <cell r="T36" t="str">
            <v>-</v>
          </cell>
          <cell r="V36">
            <v>99.9</v>
          </cell>
          <cell r="W36" t="str">
            <v>y</v>
          </cell>
          <cell r="X36" t="str">
            <v>-</v>
          </cell>
          <cell r="Z36" t="str">
            <v>-</v>
          </cell>
          <cell r="AB36" t="str">
            <v>Vital registration, Immigration and National Registration Department 2020</v>
          </cell>
          <cell r="AC36" t="str">
            <v>-</v>
          </cell>
          <cell r="AE36" t="str">
            <v>-</v>
          </cell>
          <cell r="AG36" t="str">
            <v>-</v>
          </cell>
          <cell r="AI36" t="str">
            <v>-</v>
          </cell>
          <cell r="AK36" t="str">
            <v>-</v>
          </cell>
          <cell r="AM36" t="str">
            <v>-</v>
          </cell>
          <cell r="AO36" t="str">
            <v>-</v>
          </cell>
          <cell r="AQ36" t="str">
            <v>-</v>
          </cell>
          <cell r="AU36" t="str">
            <v>-</v>
          </cell>
          <cell r="AW36" t="str">
            <v>-</v>
          </cell>
          <cell r="AY36" t="str">
            <v>-</v>
          </cell>
          <cell r="BA36" t="str">
            <v>-</v>
          </cell>
          <cell r="BC36" t="str">
            <v>-</v>
          </cell>
          <cell r="BE36" t="str">
            <v>-</v>
          </cell>
          <cell r="BG36" t="str">
            <v>-</v>
          </cell>
        </row>
        <row r="37">
          <cell r="B37" t="str">
            <v>Bulgaria</v>
          </cell>
          <cell r="C37" t="str">
            <v>-</v>
          </cell>
          <cell r="E37" t="str">
            <v>-</v>
          </cell>
          <cell r="G37" t="str">
            <v>-</v>
          </cell>
          <cell r="J37" t="str">
            <v>-</v>
          </cell>
          <cell r="L37" t="str">
            <v>-</v>
          </cell>
          <cell r="P37" t="str">
            <v>-</v>
          </cell>
          <cell r="T37" t="str">
            <v>-</v>
          </cell>
          <cell r="V37">
            <v>100</v>
          </cell>
          <cell r="W37" t="str">
            <v>v</v>
          </cell>
          <cell r="X37">
            <v>100</v>
          </cell>
          <cell r="Y37" t="str">
            <v>v</v>
          </cell>
          <cell r="Z37">
            <v>100</v>
          </cell>
          <cell r="AA37" t="str">
            <v>v</v>
          </cell>
          <cell r="AB37" t="str">
            <v>UNSD Population and Vital Statistics Report, January 2022, latest update on 17 Jan 2023</v>
          </cell>
          <cell r="AC37" t="str">
            <v>-</v>
          </cell>
          <cell r="AE37" t="str">
            <v>-</v>
          </cell>
          <cell r="AG37" t="str">
            <v>-</v>
          </cell>
          <cell r="AI37" t="str">
            <v>-</v>
          </cell>
          <cell r="AK37" t="str">
            <v>-</v>
          </cell>
          <cell r="AM37" t="str">
            <v>-</v>
          </cell>
          <cell r="AO37" t="str">
            <v>-</v>
          </cell>
          <cell r="AQ37" t="str">
            <v>-</v>
          </cell>
          <cell r="AU37" t="str">
            <v>-</v>
          </cell>
          <cell r="AW37" t="str">
            <v>-</v>
          </cell>
          <cell r="AY37" t="str">
            <v>-</v>
          </cell>
          <cell r="BA37" t="str">
            <v>-</v>
          </cell>
          <cell r="BC37" t="str">
            <v>-</v>
          </cell>
          <cell r="BE37" t="str">
            <v>-</v>
          </cell>
          <cell r="BG37" t="str">
            <v>-</v>
          </cell>
        </row>
        <row r="38">
          <cell r="B38" t="str">
            <v>Burkina Faso</v>
          </cell>
          <cell r="C38">
            <v>42.002000000000002</v>
          </cell>
          <cell r="D38" t="str">
            <v>x,y</v>
          </cell>
          <cell r="E38">
            <v>43.738</v>
          </cell>
          <cell r="F38" t="str">
            <v>x,y</v>
          </cell>
          <cell r="G38">
            <v>39.908000000000001</v>
          </cell>
          <cell r="H38" t="str">
            <v>x,y</v>
          </cell>
          <cell r="I38" t="str">
            <v>DHS 2010, UNICEF and ILO calculations</v>
          </cell>
          <cell r="J38">
            <v>8.9</v>
          </cell>
          <cell r="L38">
            <v>51.3</v>
          </cell>
          <cell r="N38" t="str">
            <v>2015</v>
          </cell>
          <cell r="O38" t="str">
            <v>EMDS 2015</v>
          </cell>
          <cell r="P38">
            <v>1.6</v>
          </cell>
          <cell r="R38" t="str">
            <v>2015</v>
          </cell>
          <cell r="S38" t="str">
            <v>EMDS 2015</v>
          </cell>
          <cell r="T38">
            <v>75.8</v>
          </cell>
          <cell r="V38">
            <v>77.8</v>
          </cell>
          <cell r="X38">
            <v>78.5</v>
          </cell>
          <cell r="Z38">
            <v>77.099999999999994</v>
          </cell>
          <cell r="AB38" t="str">
            <v>EMDS 2015</v>
          </cell>
          <cell r="AC38">
            <v>67.599999999999994</v>
          </cell>
          <cell r="AE38">
            <v>58.8</v>
          </cell>
          <cell r="AG38">
            <v>70.099999999999994</v>
          </cell>
          <cell r="AI38">
            <v>67.3</v>
          </cell>
          <cell r="AK38">
            <v>67.5</v>
          </cell>
          <cell r="AM38">
            <v>68.5</v>
          </cell>
          <cell r="AO38">
            <v>73.599999999999994</v>
          </cell>
          <cell r="AQ38">
            <v>61</v>
          </cell>
          <cell r="AS38" t="str">
            <v>2015</v>
          </cell>
          <cell r="AT38" t="str">
            <v>EMDS 2015</v>
          </cell>
          <cell r="AU38">
            <v>11.3</v>
          </cell>
          <cell r="AW38">
            <v>5.9</v>
          </cell>
          <cell r="AY38">
            <v>12.1</v>
          </cell>
          <cell r="BA38">
            <v>9.4</v>
          </cell>
          <cell r="BC38">
            <v>11.2</v>
          </cell>
          <cell r="BE38">
            <v>11.5</v>
          </cell>
          <cell r="BG38">
            <v>15.8</v>
          </cell>
        </row>
        <row r="39">
          <cell r="B39" t="str">
            <v>Burundi</v>
          </cell>
          <cell r="C39">
            <v>30.922000000000001</v>
          </cell>
          <cell r="E39">
            <v>29.66</v>
          </cell>
          <cell r="G39">
            <v>32.161999999999999</v>
          </cell>
          <cell r="I39" t="str">
            <v>DHS 2016-17, UNICEF and ILO calculations</v>
          </cell>
          <cell r="J39">
            <v>2.8170000000000002</v>
          </cell>
          <cell r="L39">
            <v>18.98</v>
          </cell>
          <cell r="N39" t="str">
            <v>2016-17</v>
          </cell>
          <cell r="O39" t="str">
            <v>DHS 2016-17</v>
          </cell>
          <cell r="P39">
            <v>1.4</v>
          </cell>
          <cell r="R39" t="str">
            <v>2017</v>
          </cell>
          <cell r="S39" t="str">
            <v>DHS 2016-17</v>
          </cell>
          <cell r="T39">
            <v>72.7</v>
          </cell>
          <cell r="V39">
            <v>83.5</v>
          </cell>
          <cell r="X39">
            <v>83.7</v>
          </cell>
          <cell r="Z39">
            <v>83.3</v>
          </cell>
          <cell r="AB39" t="str">
            <v>DHS 2016-17</v>
          </cell>
          <cell r="AC39" t="str">
            <v>-</v>
          </cell>
          <cell r="AE39" t="str">
            <v>-</v>
          </cell>
          <cell r="AG39" t="str">
            <v>-</v>
          </cell>
          <cell r="AI39" t="str">
            <v>-</v>
          </cell>
          <cell r="AK39" t="str">
            <v>-</v>
          </cell>
          <cell r="AM39" t="str">
            <v>-</v>
          </cell>
          <cell r="AO39" t="str">
            <v>-</v>
          </cell>
          <cell r="AQ39" t="str">
            <v>-</v>
          </cell>
          <cell r="AU39" t="str">
            <v>-</v>
          </cell>
          <cell r="AW39" t="str">
            <v>-</v>
          </cell>
          <cell r="AY39" t="str">
            <v>-</v>
          </cell>
          <cell r="BA39" t="str">
            <v>-</v>
          </cell>
          <cell r="BC39" t="str">
            <v>-</v>
          </cell>
          <cell r="BE39" t="str">
            <v>-</v>
          </cell>
          <cell r="BG39" t="str">
            <v>-</v>
          </cell>
        </row>
        <row r="40">
          <cell r="B40" t="str">
            <v>Cabo Verde</v>
          </cell>
          <cell r="C40" t="str">
            <v>-</v>
          </cell>
          <cell r="E40" t="str">
            <v>-</v>
          </cell>
          <cell r="G40" t="str">
            <v>-</v>
          </cell>
          <cell r="J40">
            <v>1.8</v>
          </cell>
          <cell r="L40">
            <v>8.4</v>
          </cell>
          <cell r="N40" t="str">
            <v>2018</v>
          </cell>
          <cell r="O40" t="str">
            <v>DHS 2018</v>
          </cell>
          <cell r="P40">
            <v>1.5</v>
          </cell>
          <cell r="R40" t="str">
            <v>2018</v>
          </cell>
          <cell r="S40" t="str">
            <v>DHS 2018</v>
          </cell>
          <cell r="T40" t="str">
            <v>-</v>
          </cell>
          <cell r="V40">
            <v>91.4</v>
          </cell>
          <cell r="W40" t="str">
            <v>x</v>
          </cell>
          <cell r="X40" t="str">
            <v>-</v>
          </cell>
          <cell r="Z40" t="str">
            <v>-</v>
          </cell>
          <cell r="AB40" t="str">
            <v>Censo 2010</v>
          </cell>
          <cell r="AC40" t="str">
            <v>-</v>
          </cell>
          <cell r="AE40" t="str">
            <v>-</v>
          </cell>
          <cell r="AG40" t="str">
            <v>-</v>
          </cell>
          <cell r="AI40" t="str">
            <v>-</v>
          </cell>
          <cell r="AK40" t="str">
            <v>-</v>
          </cell>
          <cell r="AM40" t="str">
            <v>-</v>
          </cell>
          <cell r="AO40" t="str">
            <v>-</v>
          </cell>
          <cell r="AQ40" t="str">
            <v>-</v>
          </cell>
          <cell r="AU40" t="str">
            <v>-</v>
          </cell>
          <cell r="AW40" t="str">
            <v>-</v>
          </cell>
          <cell r="AY40" t="str">
            <v>-</v>
          </cell>
          <cell r="BA40" t="str">
            <v>-</v>
          </cell>
          <cell r="BC40" t="str">
            <v>-</v>
          </cell>
          <cell r="BE40" t="str">
            <v>-</v>
          </cell>
          <cell r="BG40" t="str">
            <v>-</v>
          </cell>
        </row>
        <row r="41">
          <cell r="B41" t="str">
            <v>Cambodia</v>
          </cell>
          <cell r="C41">
            <v>12.6</v>
          </cell>
          <cell r="D41" t="str">
            <v>x</v>
          </cell>
          <cell r="E41">
            <v>11.5</v>
          </cell>
          <cell r="F41" t="str">
            <v>x</v>
          </cell>
          <cell r="G41">
            <v>13.8</v>
          </cell>
          <cell r="H41" t="str">
            <v>x</v>
          </cell>
          <cell r="I41" t="str">
            <v>LFS 2012, UNICEF and ILO calculations</v>
          </cell>
          <cell r="J41">
            <v>1.9370000000000001</v>
          </cell>
          <cell r="K41" t="str">
            <v>x</v>
          </cell>
          <cell r="L41">
            <v>18.503</v>
          </cell>
          <cell r="M41" t="str">
            <v>x</v>
          </cell>
          <cell r="N41" t="str">
            <v>2014</v>
          </cell>
          <cell r="O41" t="str">
            <v>DHS 2014</v>
          </cell>
          <cell r="P41">
            <v>3.6</v>
          </cell>
          <cell r="Q41" t="str">
            <v>x</v>
          </cell>
          <cell r="R41" t="str">
            <v>2014</v>
          </cell>
          <cell r="S41" t="str">
            <v>DHS 2014</v>
          </cell>
          <cell r="T41">
            <v>63.576999999999998</v>
          </cell>
          <cell r="V41">
            <v>73.3</v>
          </cell>
          <cell r="X41">
            <v>73.7</v>
          </cell>
          <cell r="Z41">
            <v>72.900000000000006</v>
          </cell>
          <cell r="AB41" t="str">
            <v>DHS 2014</v>
          </cell>
          <cell r="AC41" t="str">
            <v>-</v>
          </cell>
          <cell r="AE41" t="str">
            <v>-</v>
          </cell>
          <cell r="AG41" t="str">
            <v>-</v>
          </cell>
          <cell r="AI41" t="str">
            <v>-</v>
          </cell>
          <cell r="AK41" t="str">
            <v>-</v>
          </cell>
          <cell r="AM41" t="str">
            <v>-</v>
          </cell>
          <cell r="AO41" t="str">
            <v>-</v>
          </cell>
          <cell r="AQ41" t="str">
            <v>-</v>
          </cell>
          <cell r="AU41" t="str">
            <v>-</v>
          </cell>
          <cell r="AW41" t="str">
            <v>-</v>
          </cell>
          <cell r="AY41" t="str">
            <v>-</v>
          </cell>
          <cell r="BA41" t="str">
            <v>-</v>
          </cell>
          <cell r="BC41" t="str">
            <v>-</v>
          </cell>
          <cell r="BE41" t="str">
            <v>-</v>
          </cell>
          <cell r="BG41" t="str">
            <v>-</v>
          </cell>
        </row>
        <row r="42">
          <cell r="B42" t="str">
            <v>Cameroon</v>
          </cell>
          <cell r="C42">
            <v>38.9</v>
          </cell>
          <cell r="E42">
            <v>40.119999999999997</v>
          </cell>
          <cell r="G42">
            <v>37.700000000000003</v>
          </cell>
          <cell r="I42" t="str">
            <v>MICS 2014, UNICEF and ILO calculations</v>
          </cell>
          <cell r="J42">
            <v>10.706</v>
          </cell>
          <cell r="L42">
            <v>29.824000000000002</v>
          </cell>
          <cell r="N42" t="str">
            <v>2018</v>
          </cell>
          <cell r="O42" t="str">
            <v>DHS 2018</v>
          </cell>
          <cell r="P42">
            <v>2.9</v>
          </cell>
          <cell r="R42" t="str">
            <v>2018</v>
          </cell>
          <cell r="S42" t="str">
            <v>DHS 2018</v>
          </cell>
          <cell r="T42">
            <v>56.098999999999997</v>
          </cell>
          <cell r="V42">
            <v>61.9</v>
          </cell>
          <cell r="X42">
            <v>62.1</v>
          </cell>
          <cell r="Z42">
            <v>61.8</v>
          </cell>
          <cell r="AB42" t="str">
            <v>DHS 2018</v>
          </cell>
          <cell r="AC42">
            <v>1.4</v>
          </cell>
          <cell r="AD42" t="str">
            <v>x</v>
          </cell>
          <cell r="AE42">
            <v>0.9</v>
          </cell>
          <cell r="AF42" t="str">
            <v>x</v>
          </cell>
          <cell r="AG42">
            <v>2.1</v>
          </cell>
          <cell r="AH42" t="str">
            <v>x</v>
          </cell>
          <cell r="AI42">
            <v>1.3</v>
          </cell>
          <cell r="AJ42" t="str">
            <v>x</v>
          </cell>
          <cell r="AK42">
            <v>4</v>
          </cell>
          <cell r="AL42" t="str">
            <v>x</v>
          </cell>
          <cell r="AM42">
            <v>1</v>
          </cell>
          <cell r="AN42" t="str">
            <v>x</v>
          </cell>
          <cell r="AO42">
            <v>0.9</v>
          </cell>
          <cell r="AP42" t="str">
            <v>x</v>
          </cell>
          <cell r="AQ42">
            <v>0.7</v>
          </cell>
          <cell r="AR42" t="str">
            <v>x</v>
          </cell>
          <cell r="AS42" t="str">
            <v>2004</v>
          </cell>
          <cell r="AT42" t="str">
            <v>DHS 2004</v>
          </cell>
          <cell r="AU42" t="str">
            <v>-</v>
          </cell>
          <cell r="AW42" t="str">
            <v>-</v>
          </cell>
          <cell r="AY42" t="str">
            <v>-</v>
          </cell>
          <cell r="BA42" t="str">
            <v>-</v>
          </cell>
          <cell r="BC42" t="str">
            <v>-</v>
          </cell>
          <cell r="BE42" t="str">
            <v>-</v>
          </cell>
          <cell r="BG42" t="str">
            <v>-</v>
          </cell>
        </row>
        <row r="43">
          <cell r="B43" t="str">
            <v>Canada</v>
          </cell>
          <cell r="C43" t="str">
            <v>-</v>
          </cell>
          <cell r="E43" t="str">
            <v>-</v>
          </cell>
          <cell r="G43" t="str">
            <v>-</v>
          </cell>
          <cell r="J43" t="str">
            <v>-</v>
          </cell>
          <cell r="L43" t="str">
            <v>-</v>
          </cell>
          <cell r="P43" t="str">
            <v>-</v>
          </cell>
          <cell r="T43" t="str">
            <v>-</v>
          </cell>
          <cell r="V43">
            <v>100</v>
          </cell>
          <cell r="W43" t="str">
            <v>v</v>
          </cell>
          <cell r="X43">
            <v>100</v>
          </cell>
          <cell r="Y43" t="str">
            <v>v</v>
          </cell>
          <cell r="Z43">
            <v>100</v>
          </cell>
          <cell r="AA43" t="str">
            <v>v</v>
          </cell>
          <cell r="AB43" t="str">
            <v>UNSD Population and Vital Statistics Report, January 2022, latest update on 17 Jan 2023</v>
          </cell>
          <cell r="AC43" t="str">
            <v>-</v>
          </cell>
          <cell r="AE43" t="str">
            <v>-</v>
          </cell>
          <cell r="AG43" t="str">
            <v>-</v>
          </cell>
          <cell r="AI43" t="str">
            <v>-</v>
          </cell>
          <cell r="AK43" t="str">
            <v>-</v>
          </cell>
          <cell r="AM43" t="str">
            <v>-</v>
          </cell>
          <cell r="AO43" t="str">
            <v>-</v>
          </cell>
          <cell r="AQ43" t="str">
            <v>-</v>
          </cell>
          <cell r="AU43" t="str">
            <v>-</v>
          </cell>
          <cell r="AW43" t="str">
            <v>-</v>
          </cell>
          <cell r="AY43" t="str">
            <v>-</v>
          </cell>
          <cell r="BA43" t="str">
            <v>-</v>
          </cell>
          <cell r="BC43" t="str">
            <v>-</v>
          </cell>
          <cell r="BE43" t="str">
            <v>-</v>
          </cell>
          <cell r="BG43" t="str">
            <v>-</v>
          </cell>
        </row>
        <row r="44">
          <cell r="B44" t="str">
            <v>Central African Republic</v>
          </cell>
          <cell r="C44">
            <v>26.9</v>
          </cell>
          <cell r="E44">
            <v>24.9</v>
          </cell>
          <cell r="G44">
            <v>29</v>
          </cell>
          <cell r="I44" t="str">
            <v>MICS 2018-19, UNICEF and ILO calculations</v>
          </cell>
          <cell r="J44">
            <v>25.8</v>
          </cell>
          <cell r="L44">
            <v>61</v>
          </cell>
          <cell r="N44" t="str">
            <v>2018-19</v>
          </cell>
          <cell r="O44" t="str">
            <v>MICS 2018-19</v>
          </cell>
          <cell r="P44">
            <v>17.100000000000001</v>
          </cell>
          <cell r="R44" t="str">
            <v>2018-19</v>
          </cell>
          <cell r="S44" t="str">
            <v>MICS 2018-19</v>
          </cell>
          <cell r="T44">
            <v>41.1</v>
          </cell>
          <cell r="V44">
            <v>44.8</v>
          </cell>
          <cell r="X44">
            <v>45.5</v>
          </cell>
          <cell r="Z44">
            <v>44.1</v>
          </cell>
          <cell r="AB44" t="str">
            <v>MICS 2018-19</v>
          </cell>
          <cell r="AC44">
            <v>21.6</v>
          </cell>
          <cell r="AE44">
            <v>11.929</v>
          </cell>
          <cell r="AG44">
            <v>27.486000000000001</v>
          </cell>
          <cell r="AI44">
            <v>29.388999999999999</v>
          </cell>
          <cell r="AK44">
            <v>27.184999999999999</v>
          </cell>
          <cell r="AM44">
            <v>26.016999999999999</v>
          </cell>
          <cell r="AO44">
            <v>18.867000000000001</v>
          </cell>
          <cell r="AQ44">
            <v>8.65</v>
          </cell>
          <cell r="AS44" t="str">
            <v>2018-19</v>
          </cell>
          <cell r="AT44" t="str">
            <v>MICS 2018-19</v>
          </cell>
          <cell r="AU44">
            <v>1.4279999999999999</v>
          </cell>
          <cell r="AW44">
            <v>0.52400000000000002</v>
          </cell>
          <cell r="AY44">
            <v>1.8460000000000001</v>
          </cell>
          <cell r="BA44">
            <v>1.68</v>
          </cell>
          <cell r="BC44">
            <v>1.556</v>
          </cell>
          <cell r="BE44">
            <v>2.04</v>
          </cell>
          <cell r="BG44">
            <v>1.1240000000000001</v>
          </cell>
        </row>
        <row r="45">
          <cell r="B45" t="str">
            <v>Chad</v>
          </cell>
          <cell r="C45">
            <v>39</v>
          </cell>
          <cell r="E45">
            <v>38.5</v>
          </cell>
          <cell r="G45">
            <v>39.6</v>
          </cell>
          <cell r="I45" t="str">
            <v>MICS 2019, UNICEF and ILO calculations</v>
          </cell>
          <cell r="J45">
            <v>24.2</v>
          </cell>
          <cell r="L45">
            <v>60.6</v>
          </cell>
          <cell r="N45" t="str">
            <v>2019</v>
          </cell>
          <cell r="O45" t="str">
            <v>MICS 2019</v>
          </cell>
          <cell r="P45">
            <v>8.1</v>
          </cell>
          <cell r="R45" t="str">
            <v>2019</v>
          </cell>
          <cell r="S45" t="str">
            <v>MICS 2019</v>
          </cell>
          <cell r="T45">
            <v>21.5</v>
          </cell>
          <cell r="V45">
            <v>25.7</v>
          </cell>
          <cell r="X45">
            <v>25.9</v>
          </cell>
          <cell r="Z45">
            <v>25.5</v>
          </cell>
          <cell r="AB45" t="str">
            <v>MICS 2019</v>
          </cell>
          <cell r="AC45">
            <v>34.1</v>
          </cell>
          <cell r="AE45">
            <v>32.173999999999999</v>
          </cell>
          <cell r="AG45">
            <v>34.616999999999997</v>
          </cell>
          <cell r="AI45">
            <v>40.826000000000001</v>
          </cell>
          <cell r="AK45">
            <v>35.320999999999998</v>
          </cell>
          <cell r="AM45">
            <v>34.771999999999998</v>
          </cell>
          <cell r="AO45">
            <v>30.126000000000001</v>
          </cell>
          <cell r="AQ45">
            <v>30.324000000000002</v>
          </cell>
          <cell r="AS45" t="str">
            <v>2019</v>
          </cell>
          <cell r="AT45" t="str">
            <v>MICS 2019</v>
          </cell>
          <cell r="AU45">
            <v>6.9889999999999999</v>
          </cell>
          <cell r="AW45">
            <v>6.0650000000000004</v>
          </cell>
          <cell r="AY45">
            <v>7.18</v>
          </cell>
          <cell r="BA45">
            <v>9.89</v>
          </cell>
          <cell r="BC45">
            <v>7.3940000000000001</v>
          </cell>
          <cell r="BE45">
            <v>6.81</v>
          </cell>
          <cell r="BG45">
            <v>4.9109999999999996</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calculations</v>
          </cell>
          <cell r="J46" t="str">
            <v>-</v>
          </cell>
          <cell r="L46" t="str">
            <v>-</v>
          </cell>
          <cell r="P46" t="str">
            <v>-</v>
          </cell>
          <cell r="T46" t="str">
            <v>-</v>
          </cell>
          <cell r="V46">
            <v>99.4</v>
          </cell>
          <cell r="W46" t="str">
            <v>x,y</v>
          </cell>
          <cell r="X46" t="str">
            <v>-</v>
          </cell>
          <cell r="Z46" t="str">
            <v>-</v>
          </cell>
          <cell r="AB46" t="str">
            <v>Estadísticas Vitales 2011</v>
          </cell>
          <cell r="AC46" t="str">
            <v>-</v>
          </cell>
          <cell r="AE46" t="str">
            <v>-</v>
          </cell>
          <cell r="AG46" t="str">
            <v>-</v>
          </cell>
          <cell r="AI46" t="str">
            <v>-</v>
          </cell>
          <cell r="AK46" t="str">
            <v>-</v>
          </cell>
          <cell r="AM46" t="str">
            <v>-</v>
          </cell>
          <cell r="AO46" t="str">
            <v>-</v>
          </cell>
          <cell r="AQ46" t="str">
            <v>-</v>
          </cell>
          <cell r="AU46" t="str">
            <v>-</v>
          </cell>
          <cell r="AW46" t="str">
            <v>-</v>
          </cell>
          <cell r="AY46" t="str">
            <v>-</v>
          </cell>
          <cell r="BA46" t="str">
            <v>-</v>
          </cell>
          <cell r="BC46" t="str">
            <v>-</v>
          </cell>
          <cell r="BE46" t="str">
            <v>-</v>
          </cell>
          <cell r="BG46" t="str">
            <v>-</v>
          </cell>
        </row>
        <row r="47">
          <cell r="B47" t="str">
            <v>China</v>
          </cell>
          <cell r="C47" t="str">
            <v>-</v>
          </cell>
          <cell r="E47" t="str">
            <v>-</v>
          </cell>
          <cell r="G47" t="str">
            <v>-</v>
          </cell>
          <cell r="J47">
            <v>0.13800000000000001</v>
          </cell>
          <cell r="K47" t="str">
            <v>y</v>
          </cell>
          <cell r="L47">
            <v>2.7989999999999999</v>
          </cell>
          <cell r="M47" t="str">
            <v>y</v>
          </cell>
          <cell r="N47" t="str">
            <v>2020</v>
          </cell>
          <cell r="O47" t="str">
            <v>National Population Census 2020, UNICEF calculations based on China Population Census Yearbook 2020</v>
          </cell>
          <cell r="P47">
            <v>0.71899999999999997</v>
          </cell>
          <cell r="Q47" t="str">
            <v>y</v>
          </cell>
          <cell r="R47" t="str">
            <v>2020</v>
          </cell>
          <cell r="S47" t="str">
            <v>National Population Census 2020, UNICEF calculations based on China Population Census Yearbook 2020</v>
          </cell>
          <cell r="T47" t="str">
            <v>-</v>
          </cell>
          <cell r="V47" t="str">
            <v>-</v>
          </cell>
          <cell r="X47" t="str">
            <v>-</v>
          </cell>
          <cell r="Z47" t="str">
            <v>-</v>
          </cell>
          <cell r="AC47" t="str">
            <v>-</v>
          </cell>
          <cell r="AE47" t="str">
            <v>-</v>
          </cell>
          <cell r="AG47" t="str">
            <v>-</v>
          </cell>
          <cell r="AI47" t="str">
            <v>-</v>
          </cell>
          <cell r="AK47" t="str">
            <v>-</v>
          </cell>
          <cell r="AM47" t="str">
            <v>-</v>
          </cell>
          <cell r="AO47" t="str">
            <v>-</v>
          </cell>
          <cell r="AQ47" t="str">
            <v>-</v>
          </cell>
          <cell r="AU47" t="str">
            <v>-</v>
          </cell>
          <cell r="AW47" t="str">
            <v>-</v>
          </cell>
          <cell r="AY47" t="str">
            <v>-</v>
          </cell>
          <cell r="BA47" t="str">
            <v>-</v>
          </cell>
          <cell r="BC47" t="str">
            <v>-</v>
          </cell>
          <cell r="BE47" t="str">
            <v>-</v>
          </cell>
          <cell r="BG47" t="str">
            <v>-</v>
          </cell>
        </row>
        <row r="48">
          <cell r="B48" t="str">
            <v>Colombia</v>
          </cell>
          <cell r="C48">
            <v>6.95</v>
          </cell>
          <cell r="E48">
            <v>6.7629999999999999</v>
          </cell>
          <cell r="G48">
            <v>7.1520000000000001</v>
          </cell>
          <cell r="I48" t="str">
            <v>GEIH 2020, UNICEF and ILO calculations</v>
          </cell>
          <cell r="J48">
            <v>4.867</v>
          </cell>
          <cell r="L48">
            <v>23.443000000000001</v>
          </cell>
          <cell r="N48" t="str">
            <v>2015</v>
          </cell>
          <cell r="O48" t="str">
            <v>DHS 2015</v>
          </cell>
          <cell r="P48">
            <v>6.7</v>
          </cell>
          <cell r="R48" t="str">
            <v>2015</v>
          </cell>
          <cell r="S48" t="str">
            <v>DHS 2015</v>
          </cell>
          <cell r="T48">
            <v>93.6</v>
          </cell>
          <cell r="V48">
            <v>96.8</v>
          </cell>
          <cell r="X48">
            <v>96.5</v>
          </cell>
          <cell r="Z48">
            <v>97</v>
          </cell>
          <cell r="AB48" t="str">
            <v>DHS 2015</v>
          </cell>
          <cell r="AC48" t="str">
            <v>-</v>
          </cell>
          <cell r="AE48" t="str">
            <v>-</v>
          </cell>
          <cell r="AG48" t="str">
            <v>-</v>
          </cell>
          <cell r="AI48" t="str">
            <v>-</v>
          </cell>
          <cell r="AK48" t="str">
            <v>-</v>
          </cell>
          <cell r="AM48" t="str">
            <v>-</v>
          </cell>
          <cell r="AO48" t="str">
            <v>-</v>
          </cell>
          <cell r="AQ48" t="str">
            <v>-</v>
          </cell>
          <cell r="AU48" t="str">
            <v>-</v>
          </cell>
          <cell r="AW48" t="str">
            <v>-</v>
          </cell>
          <cell r="AY48" t="str">
            <v>-</v>
          </cell>
          <cell r="BA48" t="str">
            <v>-</v>
          </cell>
          <cell r="BC48" t="str">
            <v>-</v>
          </cell>
          <cell r="BE48" t="str">
            <v>-</v>
          </cell>
          <cell r="BG48" t="str">
            <v>-</v>
          </cell>
        </row>
        <row r="49">
          <cell r="B49" t="str">
            <v>Comoros</v>
          </cell>
          <cell r="C49">
            <v>28.472000000000001</v>
          </cell>
          <cell r="D49" t="str">
            <v>x,y</v>
          </cell>
          <cell r="E49">
            <v>25.141999999999999</v>
          </cell>
          <cell r="F49" t="str">
            <v>x,y</v>
          </cell>
          <cell r="G49">
            <v>31.885999999999999</v>
          </cell>
          <cell r="H49" t="str">
            <v>x,y</v>
          </cell>
          <cell r="I49" t="str">
            <v>DHS 2012, UNICEF and ILO calculations</v>
          </cell>
          <cell r="J49">
            <v>9.9779999999999998</v>
          </cell>
          <cell r="K49" t="str">
            <v>x</v>
          </cell>
          <cell r="L49">
            <v>31.645</v>
          </cell>
          <cell r="M49" t="str">
            <v>x</v>
          </cell>
          <cell r="N49" t="str">
            <v>2012</v>
          </cell>
          <cell r="O49" t="str">
            <v>DHS 2012</v>
          </cell>
          <cell r="P49">
            <v>11.9</v>
          </cell>
          <cell r="Q49" t="str">
            <v>x</v>
          </cell>
          <cell r="R49" t="str">
            <v>2012</v>
          </cell>
          <cell r="S49" t="str">
            <v>DHS 2012</v>
          </cell>
          <cell r="T49">
            <v>86.8</v>
          </cell>
          <cell r="U49" t="str">
            <v>x</v>
          </cell>
          <cell r="V49">
            <v>87.3</v>
          </cell>
          <cell r="W49" t="str">
            <v>x</v>
          </cell>
          <cell r="X49">
            <v>87.4</v>
          </cell>
          <cell r="Y49" t="str">
            <v>x</v>
          </cell>
          <cell r="Z49">
            <v>87.2</v>
          </cell>
          <cell r="AA49" t="str">
            <v>x</v>
          </cell>
          <cell r="AB49" t="str">
            <v>DHS 2012</v>
          </cell>
          <cell r="AC49" t="str">
            <v>-</v>
          </cell>
          <cell r="AE49" t="str">
            <v>-</v>
          </cell>
          <cell r="AG49" t="str">
            <v>-</v>
          </cell>
          <cell r="AI49" t="str">
            <v>-</v>
          </cell>
          <cell r="AK49" t="str">
            <v>-</v>
          </cell>
          <cell r="AM49" t="str">
            <v>-</v>
          </cell>
          <cell r="AO49" t="str">
            <v>-</v>
          </cell>
          <cell r="AQ49" t="str">
            <v>-</v>
          </cell>
          <cell r="AU49" t="str">
            <v>-</v>
          </cell>
          <cell r="AW49" t="str">
            <v>-</v>
          </cell>
          <cell r="AY49" t="str">
            <v>-</v>
          </cell>
          <cell r="BA49" t="str">
            <v>-</v>
          </cell>
          <cell r="BC49" t="str">
            <v>-</v>
          </cell>
          <cell r="BE49" t="str">
            <v>-</v>
          </cell>
          <cell r="BG49" t="str">
            <v>-</v>
          </cell>
        </row>
        <row r="50">
          <cell r="B50" t="str">
            <v>Congo</v>
          </cell>
          <cell r="C50">
            <v>14.125</v>
          </cell>
          <cell r="E50">
            <v>13.409000000000001</v>
          </cell>
          <cell r="G50">
            <v>14.827999999999999</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94</v>
          </cell>
          <cell r="V50">
            <v>95.9</v>
          </cell>
          <cell r="X50">
            <v>96</v>
          </cell>
          <cell r="Z50">
            <v>95.9</v>
          </cell>
          <cell r="AB50" t="str">
            <v>MICS 2014-15</v>
          </cell>
          <cell r="AC50" t="str">
            <v>-</v>
          </cell>
          <cell r="AE50" t="str">
            <v>-</v>
          </cell>
          <cell r="AG50" t="str">
            <v>-</v>
          </cell>
          <cell r="AI50" t="str">
            <v>-</v>
          </cell>
          <cell r="AK50" t="str">
            <v>-</v>
          </cell>
          <cell r="AM50" t="str">
            <v>-</v>
          </cell>
          <cell r="AO50" t="str">
            <v>-</v>
          </cell>
          <cell r="AQ50" t="str">
            <v>-</v>
          </cell>
          <cell r="AU50" t="str">
            <v>-</v>
          </cell>
          <cell r="AW50" t="str">
            <v>-</v>
          </cell>
          <cell r="AY50" t="str">
            <v>-</v>
          </cell>
          <cell r="BA50" t="str">
            <v>-</v>
          </cell>
          <cell r="BC50" t="str">
            <v>-</v>
          </cell>
          <cell r="BE50" t="str">
            <v>-</v>
          </cell>
          <cell r="BG50" t="str">
            <v>-</v>
          </cell>
        </row>
        <row r="51">
          <cell r="B51" t="str">
            <v>Cook Islands</v>
          </cell>
          <cell r="C51" t="str">
            <v>-</v>
          </cell>
          <cell r="E51" t="str">
            <v>-</v>
          </cell>
          <cell r="G51" t="str">
            <v>-</v>
          </cell>
          <cell r="J51" t="str">
            <v>-</v>
          </cell>
          <cell r="L51" t="str">
            <v>-</v>
          </cell>
          <cell r="P51" t="str">
            <v>-</v>
          </cell>
          <cell r="T51" t="str">
            <v>-</v>
          </cell>
          <cell r="V51">
            <v>100</v>
          </cell>
          <cell r="W51" t="str">
            <v>y</v>
          </cell>
          <cell r="X51">
            <v>100</v>
          </cell>
          <cell r="Y51" t="str">
            <v>y</v>
          </cell>
          <cell r="Z51">
            <v>100</v>
          </cell>
          <cell r="AA51" t="str">
            <v>y</v>
          </cell>
          <cell r="AB51" t="str">
            <v>Vital statistics 2017</v>
          </cell>
          <cell r="AC51" t="str">
            <v>-</v>
          </cell>
          <cell r="AE51" t="str">
            <v>-</v>
          </cell>
          <cell r="AG51" t="str">
            <v>-</v>
          </cell>
          <cell r="AI51" t="str">
            <v>-</v>
          </cell>
          <cell r="AK51" t="str">
            <v>-</v>
          </cell>
          <cell r="AM51" t="str">
            <v>-</v>
          </cell>
          <cell r="AO51" t="str">
            <v>-</v>
          </cell>
          <cell r="AQ51" t="str">
            <v>-</v>
          </cell>
          <cell r="AU51" t="str">
            <v>-</v>
          </cell>
          <cell r="AW51" t="str">
            <v>-</v>
          </cell>
          <cell r="AY51" t="str">
            <v>-</v>
          </cell>
          <cell r="BA51" t="str">
            <v>-</v>
          </cell>
          <cell r="BC51" t="str">
            <v>-</v>
          </cell>
          <cell r="BE51" t="str">
            <v>-</v>
          </cell>
          <cell r="BG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t="str">
            <v>-</v>
          </cell>
          <cell r="V52">
            <v>99.6</v>
          </cell>
          <cell r="W52" t="str">
            <v>y</v>
          </cell>
          <cell r="X52">
            <v>99.6</v>
          </cell>
          <cell r="Y52" t="str">
            <v>y</v>
          </cell>
          <cell r="Z52">
            <v>99.6</v>
          </cell>
          <cell r="AA52" t="str">
            <v>y</v>
          </cell>
          <cell r="AB52" t="str">
            <v>INEC 2013</v>
          </cell>
          <cell r="AC52" t="str">
            <v>-</v>
          </cell>
          <cell r="AE52" t="str">
            <v>-</v>
          </cell>
          <cell r="AG52" t="str">
            <v>-</v>
          </cell>
          <cell r="AI52" t="str">
            <v>-</v>
          </cell>
          <cell r="AK52" t="str">
            <v>-</v>
          </cell>
          <cell r="AM52" t="str">
            <v>-</v>
          </cell>
          <cell r="AO52" t="str">
            <v>-</v>
          </cell>
          <cell r="AQ52" t="str">
            <v>-</v>
          </cell>
          <cell r="AU52" t="str">
            <v>-</v>
          </cell>
          <cell r="AW52" t="str">
            <v>-</v>
          </cell>
          <cell r="AY52" t="str">
            <v>-</v>
          </cell>
          <cell r="BA52" t="str">
            <v>-</v>
          </cell>
          <cell r="BC52" t="str">
            <v>-</v>
          </cell>
          <cell r="BE52" t="str">
            <v>-</v>
          </cell>
          <cell r="BG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65.7</v>
          </cell>
          <cell r="V53">
            <v>71.7</v>
          </cell>
          <cell r="X53">
            <v>75.2</v>
          </cell>
          <cell r="Z53">
            <v>70.900000000000006</v>
          </cell>
          <cell r="AB53" t="str">
            <v>MICS 2016</v>
          </cell>
          <cell r="AC53">
            <v>36.700000000000003</v>
          </cell>
          <cell r="AE53">
            <v>30.8</v>
          </cell>
          <cell r="AG53">
            <v>43.8</v>
          </cell>
          <cell r="AI53">
            <v>50</v>
          </cell>
          <cell r="AK53">
            <v>44.2</v>
          </cell>
          <cell r="AM53">
            <v>43.3</v>
          </cell>
          <cell r="AO53">
            <v>34.299999999999997</v>
          </cell>
          <cell r="AQ53">
            <v>20</v>
          </cell>
          <cell r="AS53" t="str">
            <v>2016</v>
          </cell>
          <cell r="AT53" t="str">
            <v>MICS 2016</v>
          </cell>
          <cell r="AU53">
            <v>10.1</v>
          </cell>
          <cell r="AW53">
            <v>7.7</v>
          </cell>
          <cell r="AY53">
            <v>11.7</v>
          </cell>
          <cell r="BA53">
            <v>12.9</v>
          </cell>
          <cell r="BC53">
            <v>13</v>
          </cell>
          <cell r="BE53">
            <v>12.5</v>
          </cell>
          <cell r="BG53">
            <v>5.9</v>
          </cell>
        </row>
        <row r="54">
          <cell r="B54" t="str">
            <v>Croatia</v>
          </cell>
          <cell r="C54" t="str">
            <v>-</v>
          </cell>
          <cell r="E54" t="str">
            <v>-</v>
          </cell>
          <cell r="G54" t="str">
            <v>-</v>
          </cell>
          <cell r="J54" t="str">
            <v>-</v>
          </cell>
          <cell r="L54" t="str">
            <v>-</v>
          </cell>
          <cell r="P54" t="str">
            <v>-</v>
          </cell>
          <cell r="T54" t="str">
            <v>-</v>
          </cell>
          <cell r="V54">
            <v>100</v>
          </cell>
          <cell r="W54" t="str">
            <v>y</v>
          </cell>
          <cell r="X54">
            <v>100</v>
          </cell>
          <cell r="Y54" t="str">
            <v>y</v>
          </cell>
          <cell r="Z54">
            <v>100</v>
          </cell>
          <cell r="AA54" t="str">
            <v>y</v>
          </cell>
          <cell r="AB54" t="str">
            <v>Ministry of Public Administration</v>
          </cell>
          <cell r="AC54" t="str">
            <v>-</v>
          </cell>
          <cell r="AE54" t="str">
            <v>-</v>
          </cell>
          <cell r="AG54" t="str">
            <v>-</v>
          </cell>
          <cell r="AI54" t="str">
            <v>-</v>
          </cell>
          <cell r="AK54" t="str">
            <v>-</v>
          </cell>
          <cell r="AM54" t="str">
            <v>-</v>
          </cell>
          <cell r="AO54" t="str">
            <v>-</v>
          </cell>
          <cell r="AQ54" t="str">
            <v>-</v>
          </cell>
          <cell r="AU54" t="str">
            <v>-</v>
          </cell>
          <cell r="AW54" t="str">
            <v>-</v>
          </cell>
          <cell r="AY54" t="str">
            <v>-</v>
          </cell>
          <cell r="BA54" t="str">
            <v>-</v>
          </cell>
          <cell r="BC54" t="str">
            <v>-</v>
          </cell>
          <cell r="BE54" t="str">
            <v>-</v>
          </cell>
          <cell r="BG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v>
          </cell>
          <cell r="V55">
            <v>99.8</v>
          </cell>
          <cell r="X55">
            <v>99.6</v>
          </cell>
          <cell r="Z55">
            <v>100</v>
          </cell>
          <cell r="AB55" t="str">
            <v>MICS 2019</v>
          </cell>
          <cell r="AC55" t="str">
            <v>-</v>
          </cell>
          <cell r="AE55" t="str">
            <v>-</v>
          </cell>
          <cell r="AG55" t="str">
            <v>-</v>
          </cell>
          <cell r="AI55" t="str">
            <v>-</v>
          </cell>
          <cell r="AK55" t="str">
            <v>-</v>
          </cell>
          <cell r="AM55" t="str">
            <v>-</v>
          </cell>
          <cell r="AO55" t="str">
            <v>-</v>
          </cell>
          <cell r="AQ55" t="str">
            <v>-</v>
          </cell>
          <cell r="AU55" t="str">
            <v>-</v>
          </cell>
          <cell r="AW55" t="str">
            <v>-</v>
          </cell>
          <cell r="AY55" t="str">
            <v>-</v>
          </cell>
          <cell r="BA55" t="str">
            <v>-</v>
          </cell>
          <cell r="BC55" t="str">
            <v>-</v>
          </cell>
          <cell r="BE55" t="str">
            <v>-</v>
          </cell>
          <cell r="BG55" t="str">
            <v>-</v>
          </cell>
        </row>
        <row r="56">
          <cell r="B56" t="str">
            <v>Cyprus</v>
          </cell>
          <cell r="C56" t="str">
            <v>-</v>
          </cell>
          <cell r="E56" t="str">
            <v>-</v>
          </cell>
          <cell r="G56" t="str">
            <v>-</v>
          </cell>
          <cell r="J56" t="str">
            <v>-</v>
          </cell>
          <cell r="L56" t="str">
            <v>-</v>
          </cell>
          <cell r="P56" t="str">
            <v>-</v>
          </cell>
          <cell r="T56" t="str">
            <v>-</v>
          </cell>
          <cell r="V56">
            <v>100</v>
          </cell>
          <cell r="W56" t="str">
            <v>v</v>
          </cell>
          <cell r="X56">
            <v>100</v>
          </cell>
          <cell r="Y56" t="str">
            <v>v</v>
          </cell>
          <cell r="Z56">
            <v>100</v>
          </cell>
          <cell r="AA56" t="str">
            <v>v</v>
          </cell>
          <cell r="AB56" t="str">
            <v>UNSD Population and Vital Statistics Report, January 2022, latest update on 17 Jan 2023</v>
          </cell>
          <cell r="AC56" t="str">
            <v>-</v>
          </cell>
          <cell r="AE56" t="str">
            <v>-</v>
          </cell>
          <cell r="AG56" t="str">
            <v>-</v>
          </cell>
          <cell r="AI56" t="str">
            <v>-</v>
          </cell>
          <cell r="AK56" t="str">
            <v>-</v>
          </cell>
          <cell r="AM56" t="str">
            <v>-</v>
          </cell>
          <cell r="AO56" t="str">
            <v>-</v>
          </cell>
          <cell r="AQ56" t="str">
            <v>-</v>
          </cell>
          <cell r="AU56" t="str">
            <v>-</v>
          </cell>
          <cell r="AW56" t="str">
            <v>-</v>
          </cell>
          <cell r="AY56" t="str">
            <v>-</v>
          </cell>
          <cell r="BA56" t="str">
            <v>-</v>
          </cell>
          <cell r="BC56" t="str">
            <v>-</v>
          </cell>
          <cell r="BE56" t="str">
            <v>-</v>
          </cell>
          <cell r="BG56" t="str">
            <v>-</v>
          </cell>
        </row>
        <row r="57">
          <cell r="B57" t="str">
            <v>Czechia</v>
          </cell>
          <cell r="C57" t="str">
            <v>-</v>
          </cell>
          <cell r="E57" t="str">
            <v>-</v>
          </cell>
          <cell r="G57" t="str">
            <v>-</v>
          </cell>
          <cell r="J57" t="str">
            <v>-</v>
          </cell>
          <cell r="L57" t="str">
            <v>-</v>
          </cell>
          <cell r="P57" t="str">
            <v>-</v>
          </cell>
          <cell r="T57" t="str">
            <v>-</v>
          </cell>
          <cell r="V57">
            <v>100</v>
          </cell>
          <cell r="W57" t="str">
            <v>v</v>
          </cell>
          <cell r="X57">
            <v>100</v>
          </cell>
          <cell r="Y57" t="str">
            <v>v</v>
          </cell>
          <cell r="Z57">
            <v>100</v>
          </cell>
          <cell r="AA57" t="str">
            <v>v</v>
          </cell>
          <cell r="AB57" t="str">
            <v>UNSD Population and Vital Statistics Report, January 2022, latest update on 17 Jan 2023</v>
          </cell>
          <cell r="AC57" t="str">
            <v>-</v>
          </cell>
          <cell r="AE57" t="str">
            <v>-</v>
          </cell>
          <cell r="AG57" t="str">
            <v>-</v>
          </cell>
          <cell r="AI57" t="str">
            <v>-</v>
          </cell>
          <cell r="AK57" t="str">
            <v>-</v>
          </cell>
          <cell r="AM57" t="str">
            <v>-</v>
          </cell>
          <cell r="AO57" t="str">
            <v>-</v>
          </cell>
          <cell r="AQ57" t="str">
            <v>-</v>
          </cell>
          <cell r="AU57" t="str">
            <v>-</v>
          </cell>
          <cell r="AW57" t="str">
            <v>-</v>
          </cell>
          <cell r="AY57" t="str">
            <v>-</v>
          </cell>
          <cell r="BA57" t="str">
            <v>-</v>
          </cell>
          <cell r="BC57" t="str">
            <v>-</v>
          </cell>
          <cell r="BE57" t="str">
            <v>-</v>
          </cell>
          <cell r="BG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v>100</v>
          </cell>
          <cell r="AA58" t="str">
            <v>x</v>
          </cell>
          <cell r="AB58" t="str">
            <v>MICS 2009</v>
          </cell>
          <cell r="AC58" t="str">
            <v>-</v>
          </cell>
          <cell r="AE58" t="str">
            <v>-</v>
          </cell>
          <cell r="AG58" t="str">
            <v>-</v>
          </cell>
          <cell r="AI58" t="str">
            <v>-</v>
          </cell>
          <cell r="AK58" t="str">
            <v>-</v>
          </cell>
          <cell r="AM58" t="str">
            <v>-</v>
          </cell>
          <cell r="AO58" t="str">
            <v>-</v>
          </cell>
          <cell r="AQ58" t="str">
            <v>-</v>
          </cell>
          <cell r="AU58" t="str">
            <v>-</v>
          </cell>
          <cell r="AW58" t="str">
            <v>-</v>
          </cell>
          <cell r="AY58" t="str">
            <v>-</v>
          </cell>
          <cell r="BA58" t="str">
            <v>-</v>
          </cell>
          <cell r="BC58" t="str">
            <v>-</v>
          </cell>
          <cell r="BE58" t="str">
            <v>-</v>
          </cell>
          <cell r="BG58" t="str">
            <v>-</v>
          </cell>
        </row>
        <row r="59">
          <cell r="B59" t="str">
            <v>Democratic Republic of the Congo</v>
          </cell>
          <cell r="C59">
            <v>14.7</v>
          </cell>
          <cell r="E59">
            <v>12.6</v>
          </cell>
          <cell r="G59">
            <v>16.7</v>
          </cell>
          <cell r="I59" t="str">
            <v>MICS 2017-18, UNICEF and ILO calculations</v>
          </cell>
          <cell r="J59">
            <v>8.4440000000000008</v>
          </cell>
          <cell r="L59">
            <v>29.113</v>
          </cell>
          <cell r="N59" t="str">
            <v>2017-18</v>
          </cell>
          <cell r="O59" t="str">
            <v>MICS 2017-18</v>
          </cell>
          <cell r="P59">
            <v>5.6</v>
          </cell>
          <cell r="R59" t="str">
            <v>2017-18</v>
          </cell>
          <cell r="S59" t="str">
            <v>MICS 2017-18</v>
          </cell>
          <cell r="T59">
            <v>37.799999999999997</v>
          </cell>
          <cell r="V59">
            <v>40.1</v>
          </cell>
          <cell r="X59">
            <v>40.299999999999997</v>
          </cell>
          <cell r="Z59">
            <v>40</v>
          </cell>
          <cell r="AB59" t="str">
            <v>MICS 2017-18</v>
          </cell>
          <cell r="AC59" t="str">
            <v>-</v>
          </cell>
          <cell r="AE59" t="str">
            <v>-</v>
          </cell>
          <cell r="AG59" t="str">
            <v>-</v>
          </cell>
          <cell r="AI59" t="str">
            <v>-</v>
          </cell>
          <cell r="AK59" t="str">
            <v>-</v>
          </cell>
          <cell r="AM59" t="str">
            <v>-</v>
          </cell>
          <cell r="AO59" t="str">
            <v>-</v>
          </cell>
          <cell r="AQ59" t="str">
            <v>-</v>
          </cell>
          <cell r="AU59" t="str">
            <v>-</v>
          </cell>
          <cell r="AW59" t="str">
            <v>-</v>
          </cell>
          <cell r="AY59" t="str">
            <v>-</v>
          </cell>
          <cell r="BA59" t="str">
            <v>-</v>
          </cell>
          <cell r="BC59" t="str">
            <v>-</v>
          </cell>
          <cell r="BE59" t="str">
            <v>-</v>
          </cell>
          <cell r="BG59" t="str">
            <v>-</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t="str">
            <v>-</v>
          </cell>
          <cell r="V60">
            <v>100</v>
          </cell>
          <cell r="W60" t="str">
            <v>y</v>
          </cell>
          <cell r="X60">
            <v>100</v>
          </cell>
          <cell r="Y60" t="str">
            <v>y</v>
          </cell>
          <cell r="Z60">
            <v>100</v>
          </cell>
          <cell r="AA60" t="str">
            <v>y</v>
          </cell>
          <cell r="AB60" t="str">
            <v>Statistics Denmark 2019</v>
          </cell>
          <cell r="AC60" t="str">
            <v>-</v>
          </cell>
          <cell r="AE60" t="str">
            <v>-</v>
          </cell>
          <cell r="AG60" t="str">
            <v>-</v>
          </cell>
          <cell r="AI60" t="str">
            <v>-</v>
          </cell>
          <cell r="AK60" t="str">
            <v>-</v>
          </cell>
          <cell r="AM60" t="str">
            <v>-</v>
          </cell>
          <cell r="AO60" t="str">
            <v>-</v>
          </cell>
          <cell r="AQ60" t="str">
            <v>-</v>
          </cell>
          <cell r="AU60" t="str">
            <v>-</v>
          </cell>
          <cell r="AW60" t="str">
            <v>-</v>
          </cell>
          <cell r="AY60" t="str">
            <v>-</v>
          </cell>
          <cell r="BA60" t="str">
            <v>-</v>
          </cell>
          <cell r="BC60" t="str">
            <v>-</v>
          </cell>
          <cell r="BE60" t="str">
            <v>-</v>
          </cell>
          <cell r="BG60" t="str">
            <v>-</v>
          </cell>
        </row>
        <row r="61">
          <cell r="B61" t="str">
            <v>Djibouti</v>
          </cell>
          <cell r="C61" t="str">
            <v>-</v>
          </cell>
          <cell r="E61" t="str">
            <v>-</v>
          </cell>
          <cell r="G61" t="str">
            <v>-</v>
          </cell>
          <cell r="J61">
            <v>1.431</v>
          </cell>
          <cell r="L61">
            <v>6.4509999999999996</v>
          </cell>
          <cell r="N61" t="str">
            <v>2019</v>
          </cell>
          <cell r="O61" t="str">
            <v>EVFF 2019</v>
          </cell>
          <cell r="P61" t="str">
            <v>-</v>
          </cell>
          <cell r="T61">
            <v>90.5</v>
          </cell>
          <cell r="U61" t="str">
            <v>x</v>
          </cell>
          <cell r="V61">
            <v>91.7</v>
          </cell>
          <cell r="W61" t="str">
            <v>x</v>
          </cell>
          <cell r="X61">
            <v>92.7</v>
          </cell>
          <cell r="Y61" t="str">
            <v>x</v>
          </cell>
          <cell r="Z61">
            <v>90.5</v>
          </cell>
          <cell r="AA61" t="str">
            <v>x</v>
          </cell>
          <cell r="AB61" t="str">
            <v>MICS 2006</v>
          </cell>
          <cell r="AC61">
            <v>90.052999999999997</v>
          </cell>
          <cell r="AE61">
            <v>88.850999999999999</v>
          </cell>
          <cell r="AG61">
            <v>96.989000000000004</v>
          </cell>
          <cell r="AI61" t="str">
            <v>-</v>
          </cell>
          <cell r="AK61" t="str">
            <v>-</v>
          </cell>
          <cell r="AM61" t="str">
            <v>-</v>
          </cell>
          <cell r="AO61" t="str">
            <v>-</v>
          </cell>
          <cell r="AQ61" t="str">
            <v>-</v>
          </cell>
          <cell r="AS61" t="str">
            <v>2019</v>
          </cell>
          <cell r="AT61" t="str">
            <v>EVFF 2019</v>
          </cell>
          <cell r="AU61">
            <v>30.914999999999999</v>
          </cell>
          <cell r="AW61">
            <v>26.657</v>
          </cell>
          <cell r="AY61">
            <v>48.996000000000002</v>
          </cell>
          <cell r="BA61" t="str">
            <v>-</v>
          </cell>
          <cell r="BC61" t="str">
            <v>-</v>
          </cell>
          <cell r="BE61" t="str">
            <v>-</v>
          </cell>
          <cell r="BG61" t="str">
            <v>-</v>
          </cell>
        </row>
        <row r="62">
          <cell r="B62" t="str">
            <v>Dominica</v>
          </cell>
          <cell r="C62" t="str">
            <v>-</v>
          </cell>
          <cell r="E62" t="str">
            <v>-</v>
          </cell>
          <cell r="G62" t="str">
            <v>-</v>
          </cell>
          <cell r="J62" t="str">
            <v>-</v>
          </cell>
          <cell r="L62" t="str">
            <v>-</v>
          </cell>
          <cell r="P62" t="str">
            <v>-</v>
          </cell>
          <cell r="T62" t="str">
            <v>-</v>
          </cell>
          <cell r="V62" t="str">
            <v>-</v>
          </cell>
          <cell r="X62" t="str">
            <v>-</v>
          </cell>
          <cell r="Z62" t="str">
            <v>-</v>
          </cell>
          <cell r="AC62" t="str">
            <v>-</v>
          </cell>
          <cell r="AE62" t="str">
            <v>-</v>
          </cell>
          <cell r="AG62" t="str">
            <v>-</v>
          </cell>
          <cell r="AI62" t="str">
            <v>-</v>
          </cell>
          <cell r="AK62" t="str">
            <v>-</v>
          </cell>
          <cell r="AM62" t="str">
            <v>-</v>
          </cell>
          <cell r="AO62" t="str">
            <v>-</v>
          </cell>
          <cell r="AQ62" t="str">
            <v>-</v>
          </cell>
          <cell r="AU62" t="str">
            <v>-</v>
          </cell>
          <cell r="AW62" t="str">
            <v>-</v>
          </cell>
          <cell r="AY62" t="str">
            <v>-</v>
          </cell>
          <cell r="BA62" t="str">
            <v>-</v>
          </cell>
          <cell r="BC62" t="str">
            <v>-</v>
          </cell>
          <cell r="BE62" t="str">
            <v>-</v>
          </cell>
          <cell r="BG62" t="str">
            <v>-</v>
          </cell>
        </row>
        <row r="63">
          <cell r="B63" t="str">
            <v>Dominican Republic</v>
          </cell>
          <cell r="C63">
            <v>3.7810000000000001</v>
          </cell>
          <cell r="E63">
            <v>4.5679999999999996</v>
          </cell>
          <cell r="G63">
            <v>2.9660000000000002</v>
          </cell>
          <cell r="I63" t="str">
            <v>MICS 2019, UNICEF and ILO calculations</v>
          </cell>
          <cell r="J63">
            <v>9.4350000000000005</v>
          </cell>
          <cell r="L63">
            <v>31.492999999999999</v>
          </cell>
          <cell r="N63" t="str">
            <v>2019</v>
          </cell>
          <cell r="O63" t="str">
            <v>MICS 2019</v>
          </cell>
          <cell r="P63">
            <v>8</v>
          </cell>
          <cell r="Q63" t="str">
            <v>x</v>
          </cell>
          <cell r="R63" t="str">
            <v>2013</v>
          </cell>
          <cell r="S63" t="str">
            <v>DHS 2013</v>
          </cell>
          <cell r="T63">
            <v>89.433000000000007</v>
          </cell>
          <cell r="V63">
            <v>92.201999999999998</v>
          </cell>
          <cell r="X63">
            <v>91.736999999999995</v>
          </cell>
          <cell r="Z63">
            <v>92.677000000000007</v>
          </cell>
          <cell r="AB63" t="str">
            <v>MICS 2019</v>
          </cell>
          <cell r="AC63" t="str">
            <v>-</v>
          </cell>
          <cell r="AE63" t="str">
            <v>-</v>
          </cell>
          <cell r="AG63" t="str">
            <v>-</v>
          </cell>
          <cell r="AI63" t="str">
            <v>-</v>
          </cell>
          <cell r="AK63" t="str">
            <v>-</v>
          </cell>
          <cell r="AM63" t="str">
            <v>-</v>
          </cell>
          <cell r="AO63" t="str">
            <v>-</v>
          </cell>
          <cell r="AQ63" t="str">
            <v>-</v>
          </cell>
          <cell r="AU63" t="str">
            <v>-</v>
          </cell>
          <cell r="AW63" t="str">
            <v>-</v>
          </cell>
          <cell r="AY63" t="str">
            <v>-</v>
          </cell>
          <cell r="BA63" t="str">
            <v>-</v>
          </cell>
          <cell r="BC63" t="str">
            <v>-</v>
          </cell>
          <cell r="BE63" t="str">
            <v>-</v>
          </cell>
          <cell r="BG63" t="str">
            <v>-</v>
          </cell>
        </row>
        <row r="64">
          <cell r="B64" t="str">
            <v>Ecuador</v>
          </cell>
          <cell r="C64" t="str">
            <v>-</v>
          </cell>
          <cell r="E64" t="str">
            <v>-</v>
          </cell>
          <cell r="G64" t="str">
            <v>-</v>
          </cell>
          <cell r="J64">
            <v>3.8</v>
          </cell>
          <cell r="L64">
            <v>22.2</v>
          </cell>
          <cell r="N64" t="str">
            <v>2018</v>
          </cell>
          <cell r="O64" t="str">
            <v>ENSANUT 2018</v>
          </cell>
          <cell r="P64" t="str">
            <v>-</v>
          </cell>
          <cell r="T64">
            <v>73.491</v>
          </cell>
          <cell r="U64" t="str">
            <v>y</v>
          </cell>
          <cell r="V64">
            <v>80.506</v>
          </cell>
          <cell r="W64" t="str">
            <v>y</v>
          </cell>
          <cell r="X64" t="str">
            <v>-</v>
          </cell>
          <cell r="Z64" t="str">
            <v>-</v>
          </cell>
          <cell r="AB64" t="str">
            <v>Registro Civil 2021</v>
          </cell>
          <cell r="AC64" t="str">
            <v>-</v>
          </cell>
          <cell r="AE64" t="str">
            <v>-</v>
          </cell>
          <cell r="AG64" t="str">
            <v>-</v>
          </cell>
          <cell r="AI64" t="str">
            <v>-</v>
          </cell>
          <cell r="AK64" t="str">
            <v>-</v>
          </cell>
          <cell r="AM64" t="str">
            <v>-</v>
          </cell>
          <cell r="AO64" t="str">
            <v>-</v>
          </cell>
          <cell r="AQ64" t="str">
            <v>-</v>
          </cell>
          <cell r="AU64" t="str">
            <v>-</v>
          </cell>
          <cell r="AW64" t="str">
            <v>-</v>
          </cell>
          <cell r="AY64" t="str">
            <v>-</v>
          </cell>
          <cell r="BA64" t="str">
            <v>-</v>
          </cell>
          <cell r="BC64" t="str">
            <v>-</v>
          </cell>
          <cell r="BE64" t="str">
            <v>-</v>
          </cell>
          <cell r="BG64" t="str">
            <v>-</v>
          </cell>
        </row>
        <row r="65">
          <cell r="B65" t="str">
            <v>Egypt</v>
          </cell>
          <cell r="C65">
            <v>4.79</v>
          </cell>
          <cell r="E65">
            <v>5.76</v>
          </cell>
          <cell r="G65">
            <v>3.74</v>
          </cell>
          <cell r="I65" t="str">
            <v>DHS 2014, UNICEF and ILO calculations</v>
          </cell>
          <cell r="J65">
            <v>2.0329999999999999</v>
          </cell>
          <cell r="K65" t="str">
            <v>x,y</v>
          </cell>
          <cell r="L65">
            <v>17.393999999999998</v>
          </cell>
          <cell r="M65" t="str">
            <v>x,y</v>
          </cell>
          <cell r="N65" t="str">
            <v>2014</v>
          </cell>
          <cell r="O65" t="str">
            <v>DHS 2014</v>
          </cell>
          <cell r="P65">
            <v>0.2</v>
          </cell>
          <cell r="Q65" t="str">
            <v>x</v>
          </cell>
          <cell r="R65" t="str">
            <v>2009</v>
          </cell>
          <cell r="S65" t="str">
            <v>Survey of Young People 2009</v>
          </cell>
          <cell r="T65" t="str">
            <v>-</v>
          </cell>
          <cell r="V65">
            <v>99.1</v>
          </cell>
          <cell r="W65" t="str">
            <v>y</v>
          </cell>
          <cell r="X65">
            <v>99.1</v>
          </cell>
          <cell r="Y65" t="str">
            <v>y</v>
          </cell>
          <cell r="Z65">
            <v>99</v>
          </cell>
          <cell r="AA65" t="str">
            <v>y</v>
          </cell>
          <cell r="AB65" t="str">
            <v>EFHS 2021 Preliminary Results</v>
          </cell>
          <cell r="AC65">
            <v>87.2</v>
          </cell>
          <cell r="AE65">
            <v>77.400000000000006</v>
          </cell>
          <cell r="AG65">
            <v>92.6</v>
          </cell>
          <cell r="AI65">
            <v>94.4</v>
          </cell>
          <cell r="AK65">
            <v>92.6</v>
          </cell>
          <cell r="AM65">
            <v>92.2</v>
          </cell>
          <cell r="AO65">
            <v>87.2</v>
          </cell>
          <cell r="AQ65">
            <v>69.8</v>
          </cell>
          <cell r="AS65" t="str">
            <v>2015</v>
          </cell>
          <cell r="AT65" t="str">
            <v>Health Issues Survey (DHS) 2015</v>
          </cell>
          <cell r="AU65">
            <v>14.1</v>
          </cell>
          <cell r="AV65" t="str">
            <v>y</v>
          </cell>
          <cell r="AW65">
            <v>10.4</v>
          </cell>
          <cell r="AX65" t="str">
            <v>y</v>
          </cell>
          <cell r="AY65">
            <v>15.9</v>
          </cell>
          <cell r="AZ65" t="str">
            <v>y</v>
          </cell>
          <cell r="BA65">
            <v>22.8</v>
          </cell>
          <cell r="BB65" t="str">
            <v>y</v>
          </cell>
          <cell r="BC65">
            <v>16.3</v>
          </cell>
          <cell r="BD65" t="str">
            <v>y</v>
          </cell>
          <cell r="BE65">
            <v>12.9</v>
          </cell>
          <cell r="BF65" t="str">
            <v>y</v>
          </cell>
          <cell r="BG65">
            <v>11.3</v>
          </cell>
        </row>
        <row r="66">
          <cell r="B66" t="str">
            <v>El Salvador</v>
          </cell>
          <cell r="C66">
            <v>6.88</v>
          </cell>
          <cell r="E66">
            <v>6.48</v>
          </cell>
          <cell r="G66">
            <v>7.3</v>
          </cell>
          <cell r="I66" t="str">
            <v>Encuesta de Hogares de Propósitos Múltiples (EHPM) 2019, UNICEF and ILO calculations</v>
          </cell>
          <cell r="J66">
            <v>4.3</v>
          </cell>
          <cell r="L66">
            <v>19.7</v>
          </cell>
          <cell r="N66" t="str">
            <v>2021</v>
          </cell>
          <cell r="O66" t="str">
            <v>NHS 2021</v>
          </cell>
          <cell r="P66" t="str">
            <v>-</v>
          </cell>
          <cell r="T66">
            <v>96.3</v>
          </cell>
          <cell r="V66">
            <v>99</v>
          </cell>
          <cell r="X66">
            <v>99</v>
          </cell>
          <cell r="Z66">
            <v>99</v>
          </cell>
          <cell r="AB66" t="str">
            <v>NHS 2021</v>
          </cell>
          <cell r="AC66" t="str">
            <v>-</v>
          </cell>
          <cell r="AE66" t="str">
            <v>-</v>
          </cell>
          <cell r="AG66" t="str">
            <v>-</v>
          </cell>
          <cell r="AI66" t="str">
            <v>-</v>
          </cell>
          <cell r="AK66" t="str">
            <v>-</v>
          </cell>
          <cell r="AM66" t="str">
            <v>-</v>
          </cell>
          <cell r="AO66" t="str">
            <v>-</v>
          </cell>
          <cell r="AQ66" t="str">
            <v>-</v>
          </cell>
          <cell r="AU66" t="str">
            <v>-</v>
          </cell>
          <cell r="AW66" t="str">
            <v>-</v>
          </cell>
          <cell r="AY66" t="str">
            <v>-</v>
          </cell>
          <cell r="BA66" t="str">
            <v>-</v>
          </cell>
          <cell r="BC66" t="str">
            <v>-</v>
          </cell>
          <cell r="BE66" t="str">
            <v>-</v>
          </cell>
          <cell r="BG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t="str">
            <v>-</v>
          </cell>
          <cell r="V67">
            <v>53.5</v>
          </cell>
          <cell r="W67" t="str">
            <v>x</v>
          </cell>
          <cell r="X67">
            <v>53.3</v>
          </cell>
          <cell r="Y67" t="str">
            <v>x</v>
          </cell>
          <cell r="Z67">
            <v>53.6</v>
          </cell>
          <cell r="AA67" t="str">
            <v>x</v>
          </cell>
          <cell r="AB67" t="str">
            <v>DHS 2011</v>
          </cell>
          <cell r="AC67" t="str">
            <v>-</v>
          </cell>
          <cell r="AE67" t="str">
            <v>-</v>
          </cell>
          <cell r="AG67" t="str">
            <v>-</v>
          </cell>
          <cell r="AI67" t="str">
            <v>-</v>
          </cell>
          <cell r="AK67" t="str">
            <v>-</v>
          </cell>
          <cell r="AM67" t="str">
            <v>-</v>
          </cell>
          <cell r="AO67" t="str">
            <v>-</v>
          </cell>
          <cell r="AQ67" t="str">
            <v>-</v>
          </cell>
          <cell r="AU67" t="str">
            <v>-</v>
          </cell>
          <cell r="AW67" t="str">
            <v>-</v>
          </cell>
          <cell r="AY67" t="str">
            <v>-</v>
          </cell>
          <cell r="BA67" t="str">
            <v>-</v>
          </cell>
          <cell r="BC67" t="str">
            <v>-</v>
          </cell>
          <cell r="BE67" t="str">
            <v>-</v>
          </cell>
          <cell r="BG67" t="str">
            <v>-</v>
          </cell>
        </row>
        <row r="68">
          <cell r="B68" t="str">
            <v>Eritrea</v>
          </cell>
          <cell r="C68" t="str">
            <v>-</v>
          </cell>
          <cell r="E68" t="str">
            <v>-</v>
          </cell>
          <cell r="G68" t="str">
            <v>-</v>
          </cell>
          <cell r="J68">
            <v>12.856999999999999</v>
          </cell>
          <cell r="K68" t="str">
            <v>x</v>
          </cell>
          <cell r="L68">
            <v>40.676000000000002</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Z68" t="str">
            <v>-</v>
          </cell>
          <cell r="AC68">
            <v>83</v>
          </cell>
          <cell r="AD68" t="str">
            <v>x</v>
          </cell>
          <cell r="AE68">
            <v>80</v>
          </cell>
          <cell r="AF68" t="str">
            <v>x</v>
          </cell>
          <cell r="AG68">
            <v>85</v>
          </cell>
          <cell r="AH68" t="str">
            <v>x</v>
          </cell>
          <cell r="AI68">
            <v>89.4</v>
          </cell>
          <cell r="AJ68" t="str">
            <v>x</v>
          </cell>
          <cell r="AK68">
            <v>85.6</v>
          </cell>
          <cell r="AL68" t="str">
            <v>x</v>
          </cell>
          <cell r="AM68">
            <v>84.4</v>
          </cell>
          <cell r="AN68" t="str">
            <v>x</v>
          </cell>
          <cell r="AO68">
            <v>83.3</v>
          </cell>
          <cell r="AP68" t="str">
            <v>x</v>
          </cell>
          <cell r="AQ68">
            <v>75.2</v>
          </cell>
          <cell r="AR68" t="str">
            <v>x</v>
          </cell>
          <cell r="AS68" t="str">
            <v>2010</v>
          </cell>
          <cell r="AT68" t="str">
            <v>Population and Health Survey 2010</v>
          </cell>
          <cell r="AU68">
            <v>33.200000000000003</v>
          </cell>
          <cell r="AV68" t="str">
            <v>x</v>
          </cell>
          <cell r="AW68">
            <v>25.2</v>
          </cell>
          <cell r="AX68" t="str">
            <v>x</v>
          </cell>
          <cell r="AY68">
            <v>36.799999999999997</v>
          </cell>
          <cell r="AZ68" t="str">
            <v>x</v>
          </cell>
          <cell r="BA68">
            <v>40.799999999999997</v>
          </cell>
          <cell r="BB68" t="str">
            <v>x</v>
          </cell>
          <cell r="BC68">
            <v>38.5</v>
          </cell>
          <cell r="BD68" t="str">
            <v>x</v>
          </cell>
          <cell r="BE68">
            <v>33.299999999999997</v>
          </cell>
          <cell r="BF68" t="str">
            <v>x</v>
          </cell>
          <cell r="BG68">
            <v>28.7</v>
          </cell>
        </row>
        <row r="69">
          <cell r="B69" t="str">
            <v>Estonia</v>
          </cell>
          <cell r="C69" t="str">
            <v>-</v>
          </cell>
          <cell r="E69" t="str">
            <v>-</v>
          </cell>
          <cell r="G69" t="str">
            <v>-</v>
          </cell>
          <cell r="J69" t="str">
            <v>-</v>
          </cell>
          <cell r="L69" t="str">
            <v>-</v>
          </cell>
          <cell r="P69" t="str">
            <v>-</v>
          </cell>
          <cell r="T69" t="str">
            <v>-</v>
          </cell>
          <cell r="V69">
            <v>100</v>
          </cell>
          <cell r="W69" t="str">
            <v>y</v>
          </cell>
          <cell r="X69">
            <v>100</v>
          </cell>
          <cell r="Y69" t="str">
            <v>y</v>
          </cell>
          <cell r="Z69">
            <v>100</v>
          </cell>
          <cell r="AA69" t="str">
            <v>y</v>
          </cell>
          <cell r="AB69" t="str">
            <v>Statistics Estonia</v>
          </cell>
          <cell r="AC69" t="str">
            <v>-</v>
          </cell>
          <cell r="AE69" t="str">
            <v>-</v>
          </cell>
          <cell r="AG69" t="str">
            <v>-</v>
          </cell>
          <cell r="AI69" t="str">
            <v>-</v>
          </cell>
          <cell r="AK69" t="str">
            <v>-</v>
          </cell>
          <cell r="AM69" t="str">
            <v>-</v>
          </cell>
          <cell r="AO69" t="str">
            <v>-</v>
          </cell>
          <cell r="AQ69" t="str">
            <v>-</v>
          </cell>
          <cell r="AU69" t="str">
            <v>-</v>
          </cell>
          <cell r="AW69" t="str">
            <v>-</v>
          </cell>
          <cell r="AY69" t="str">
            <v>-</v>
          </cell>
          <cell r="BA69" t="str">
            <v>-</v>
          </cell>
          <cell r="BC69" t="str">
            <v>-</v>
          </cell>
          <cell r="BE69" t="str">
            <v>-</v>
          </cell>
          <cell r="BG69" t="str">
            <v>-</v>
          </cell>
        </row>
        <row r="70">
          <cell r="B70" t="str">
            <v>Eswatini</v>
          </cell>
          <cell r="C70">
            <v>7.774</v>
          </cell>
          <cell r="D70" t="str">
            <v>x,y</v>
          </cell>
          <cell r="E70">
            <v>8.4009999999999998</v>
          </cell>
          <cell r="F70" t="str">
            <v>x,y</v>
          </cell>
          <cell r="G70">
            <v>7.1070000000000002</v>
          </cell>
          <cell r="H70" t="str">
            <v>x,y</v>
          </cell>
          <cell r="I70" t="str">
            <v>MICS 2010, UNICEF and ILO calculations</v>
          </cell>
          <cell r="J70">
            <v>0.81899999999999995</v>
          </cell>
          <cell r="K70" t="str">
            <v>x</v>
          </cell>
          <cell r="L70">
            <v>5.3029999999999999</v>
          </cell>
          <cell r="M70" t="str">
            <v>x</v>
          </cell>
          <cell r="N70" t="str">
            <v>2014</v>
          </cell>
          <cell r="O70" t="str">
            <v>MICS 2014</v>
          </cell>
          <cell r="P70">
            <v>1</v>
          </cell>
          <cell r="Q70" t="str">
            <v>x</v>
          </cell>
          <cell r="R70" t="str">
            <v>2014</v>
          </cell>
          <cell r="S70" t="str">
            <v>MICS 2014</v>
          </cell>
          <cell r="T70">
            <v>37.5</v>
          </cell>
          <cell r="V70">
            <v>53.5</v>
          </cell>
          <cell r="X70">
            <v>50.9</v>
          </cell>
          <cell r="Z70">
            <v>50.2</v>
          </cell>
          <cell r="AB70" t="str">
            <v>MICS 2014</v>
          </cell>
          <cell r="AC70" t="str">
            <v>-</v>
          </cell>
          <cell r="AE70" t="str">
            <v>-</v>
          </cell>
          <cell r="AG70" t="str">
            <v>-</v>
          </cell>
          <cell r="AI70" t="str">
            <v>-</v>
          </cell>
          <cell r="AK70" t="str">
            <v>-</v>
          </cell>
          <cell r="AM70" t="str">
            <v>-</v>
          </cell>
          <cell r="AO70" t="str">
            <v>-</v>
          </cell>
          <cell r="AQ70" t="str">
            <v>-</v>
          </cell>
          <cell r="AU70" t="str">
            <v>-</v>
          </cell>
          <cell r="AW70" t="str">
            <v>-</v>
          </cell>
          <cell r="AY70" t="str">
            <v>-</v>
          </cell>
          <cell r="BA70" t="str">
            <v>-</v>
          </cell>
          <cell r="BC70" t="str">
            <v>-</v>
          </cell>
          <cell r="BE70" t="str">
            <v>-</v>
          </cell>
          <cell r="BG70" t="str">
            <v>-</v>
          </cell>
        </row>
        <row r="71">
          <cell r="B71" t="str">
            <v>Ethiopia</v>
          </cell>
          <cell r="C71">
            <v>45</v>
          </cell>
          <cell r="D71" t="str">
            <v>y</v>
          </cell>
          <cell r="E71">
            <v>50.6</v>
          </cell>
          <cell r="F71" t="str">
            <v>y</v>
          </cell>
          <cell r="G71">
            <v>38.9</v>
          </cell>
          <cell r="H71" t="str">
            <v>y</v>
          </cell>
          <cell r="I71" t="str">
            <v>National CLS 2015, UNICEF and ILO calculations</v>
          </cell>
          <cell r="J71">
            <v>14.106</v>
          </cell>
          <cell r="L71">
            <v>40.268000000000001</v>
          </cell>
          <cell r="N71" t="str">
            <v>2016</v>
          </cell>
          <cell r="O71" t="str">
            <v>DHS 2016</v>
          </cell>
          <cell r="P71">
            <v>5</v>
          </cell>
          <cell r="R71" t="str">
            <v>2016</v>
          </cell>
          <cell r="S71" t="str">
            <v>DHS 2016</v>
          </cell>
          <cell r="T71">
            <v>2.2999999999999998</v>
          </cell>
          <cell r="V71">
            <v>2.7</v>
          </cell>
          <cell r="X71">
            <v>2.7</v>
          </cell>
          <cell r="Z71">
            <v>2.6</v>
          </cell>
          <cell r="AB71" t="str">
            <v>DHS 2016</v>
          </cell>
          <cell r="AC71">
            <v>65.2</v>
          </cell>
          <cell r="AE71">
            <v>53.9</v>
          </cell>
          <cell r="AG71">
            <v>68.400000000000006</v>
          </cell>
          <cell r="AI71">
            <v>65</v>
          </cell>
          <cell r="AK71">
            <v>69.3</v>
          </cell>
          <cell r="AM71">
            <v>69</v>
          </cell>
          <cell r="AO71">
            <v>68.599999999999994</v>
          </cell>
          <cell r="AQ71">
            <v>57.3</v>
          </cell>
          <cell r="AS71" t="str">
            <v>2016</v>
          </cell>
          <cell r="AT71" t="str">
            <v>DHS 2016</v>
          </cell>
          <cell r="AU71">
            <v>15.7</v>
          </cell>
          <cell r="AW71">
            <v>6.6</v>
          </cell>
          <cell r="AY71">
            <v>16.7</v>
          </cell>
          <cell r="BA71">
            <v>16.100000000000001</v>
          </cell>
          <cell r="BC71">
            <v>15.7</v>
          </cell>
          <cell r="BE71">
            <v>16</v>
          </cell>
          <cell r="BG71">
            <v>18.600000000000001</v>
          </cell>
        </row>
        <row r="72">
          <cell r="B72" t="str">
            <v>Fiji</v>
          </cell>
          <cell r="C72">
            <v>16.669</v>
          </cell>
          <cell r="E72">
            <v>19.645</v>
          </cell>
          <cell r="G72">
            <v>13.488</v>
          </cell>
          <cell r="I72" t="str">
            <v>MICS 2021</v>
          </cell>
          <cell r="J72">
            <v>0.2</v>
          </cell>
          <cell r="L72">
            <v>4</v>
          </cell>
          <cell r="N72" t="str">
            <v>2021</v>
          </cell>
          <cell r="O72" t="str">
            <v>MICS 2021</v>
          </cell>
          <cell r="P72">
            <v>1.7</v>
          </cell>
          <cell r="R72" t="str">
            <v>2021</v>
          </cell>
          <cell r="S72" t="str">
            <v>MICS 2021</v>
          </cell>
          <cell r="T72">
            <v>70.647000000000006</v>
          </cell>
          <cell r="V72">
            <v>86.6</v>
          </cell>
          <cell r="X72">
            <v>86.828999999999994</v>
          </cell>
          <cell r="Z72">
            <v>86.268000000000001</v>
          </cell>
          <cell r="AB72" t="str">
            <v>MICS 2021</v>
          </cell>
          <cell r="AC72" t="str">
            <v>-</v>
          </cell>
          <cell r="AE72" t="str">
            <v>-</v>
          </cell>
          <cell r="AG72" t="str">
            <v>-</v>
          </cell>
          <cell r="AI72" t="str">
            <v>-</v>
          </cell>
          <cell r="AK72" t="str">
            <v>-</v>
          </cell>
          <cell r="AM72" t="str">
            <v>-</v>
          </cell>
          <cell r="AO72" t="str">
            <v>-</v>
          </cell>
          <cell r="AQ72" t="str">
            <v>-</v>
          </cell>
          <cell r="AU72" t="str">
            <v>-</v>
          </cell>
          <cell r="AW72" t="str">
            <v>-</v>
          </cell>
          <cell r="AY72" t="str">
            <v>-</v>
          </cell>
          <cell r="BA72" t="str">
            <v>-</v>
          </cell>
          <cell r="BC72" t="str">
            <v>-</v>
          </cell>
          <cell r="BE72" t="str">
            <v>-</v>
          </cell>
          <cell r="BG72" t="str">
            <v>-</v>
          </cell>
        </row>
        <row r="73">
          <cell r="B73" t="str">
            <v>Finland</v>
          </cell>
          <cell r="C73" t="str">
            <v>-</v>
          </cell>
          <cell r="E73" t="str">
            <v>-</v>
          </cell>
          <cell r="G73" t="str">
            <v>-</v>
          </cell>
          <cell r="J73" t="str">
            <v>-</v>
          </cell>
          <cell r="L73">
            <v>0.06</v>
          </cell>
          <cell r="M73" t="str">
            <v>y</v>
          </cell>
          <cell r="N73" t="str">
            <v>2017</v>
          </cell>
          <cell r="O73" t="str">
            <v>Statistics Finland 2020</v>
          </cell>
          <cell r="P73" t="str">
            <v>-</v>
          </cell>
          <cell r="T73" t="str">
            <v>-</v>
          </cell>
          <cell r="V73">
            <v>100</v>
          </cell>
          <cell r="W73" t="str">
            <v>y</v>
          </cell>
          <cell r="X73">
            <v>100</v>
          </cell>
          <cell r="Y73" t="str">
            <v>y</v>
          </cell>
          <cell r="Z73">
            <v>100</v>
          </cell>
          <cell r="AA73" t="str">
            <v>y</v>
          </cell>
          <cell r="AB73" t="str">
            <v>Statistics Finland</v>
          </cell>
          <cell r="AC73" t="str">
            <v>-</v>
          </cell>
          <cell r="AE73" t="str">
            <v>-</v>
          </cell>
          <cell r="AG73" t="str">
            <v>-</v>
          </cell>
          <cell r="AI73" t="str">
            <v>-</v>
          </cell>
          <cell r="AK73" t="str">
            <v>-</v>
          </cell>
          <cell r="AM73" t="str">
            <v>-</v>
          </cell>
          <cell r="AO73" t="str">
            <v>-</v>
          </cell>
          <cell r="AQ73" t="str">
            <v>-</v>
          </cell>
          <cell r="AU73" t="str">
            <v>-</v>
          </cell>
          <cell r="AW73" t="str">
            <v>-</v>
          </cell>
          <cell r="AY73" t="str">
            <v>-</v>
          </cell>
          <cell r="BA73" t="str">
            <v>-</v>
          </cell>
          <cell r="BC73" t="str">
            <v>-</v>
          </cell>
          <cell r="BE73" t="str">
            <v>-</v>
          </cell>
          <cell r="BG73" t="str">
            <v>-</v>
          </cell>
        </row>
        <row r="74">
          <cell r="B74" t="str">
            <v>France</v>
          </cell>
          <cell r="C74" t="str">
            <v>-</v>
          </cell>
          <cell r="E74" t="str">
            <v>-</v>
          </cell>
          <cell r="G74" t="str">
            <v>-</v>
          </cell>
          <cell r="J74" t="str">
            <v>-</v>
          </cell>
          <cell r="L74" t="str">
            <v>-</v>
          </cell>
          <cell r="P74" t="str">
            <v>-</v>
          </cell>
          <cell r="T74" t="str">
            <v>-</v>
          </cell>
          <cell r="V74">
            <v>100</v>
          </cell>
          <cell r="W74" t="str">
            <v>v</v>
          </cell>
          <cell r="X74">
            <v>100</v>
          </cell>
          <cell r="Y74" t="str">
            <v>v</v>
          </cell>
          <cell r="Z74">
            <v>100</v>
          </cell>
          <cell r="AA74" t="str">
            <v>v</v>
          </cell>
          <cell r="AB74" t="str">
            <v>UNSD Population and Vital Statistics Report, January 2022, latest update on 17 Jan 2023</v>
          </cell>
          <cell r="AC74" t="str">
            <v>-</v>
          </cell>
          <cell r="AE74" t="str">
            <v>-</v>
          </cell>
          <cell r="AG74" t="str">
            <v>-</v>
          </cell>
          <cell r="AI74" t="str">
            <v>-</v>
          </cell>
          <cell r="AK74" t="str">
            <v>-</v>
          </cell>
          <cell r="AM74" t="str">
            <v>-</v>
          </cell>
          <cell r="AO74" t="str">
            <v>-</v>
          </cell>
          <cell r="AQ74" t="str">
            <v>-</v>
          </cell>
          <cell r="AU74" t="str">
            <v>-</v>
          </cell>
          <cell r="AW74" t="str">
            <v>-</v>
          </cell>
          <cell r="AY74" t="str">
            <v>-</v>
          </cell>
          <cell r="BA74" t="str">
            <v>-</v>
          </cell>
          <cell r="BC74" t="str">
            <v>-</v>
          </cell>
          <cell r="BE74" t="str">
            <v>-</v>
          </cell>
          <cell r="BG74" t="str">
            <v>-</v>
          </cell>
        </row>
        <row r="75">
          <cell r="B75" t="str">
            <v>Gabon</v>
          </cell>
          <cell r="C75">
            <v>19.3</v>
          </cell>
          <cell r="D75" t="str">
            <v>x,y</v>
          </cell>
          <cell r="E75">
            <v>19.600000000000001</v>
          </cell>
          <cell r="F75" t="str">
            <v>x,y</v>
          </cell>
          <cell r="G75">
            <v>16.600000000000001</v>
          </cell>
          <cell r="H75" t="str">
            <v>x,y</v>
          </cell>
          <cell r="I75" t="str">
            <v>DHS 2012, UNICEF and ILO calculations</v>
          </cell>
          <cell r="J75">
            <v>5.6139999999999999</v>
          </cell>
          <cell r="K75" t="str">
            <v>x</v>
          </cell>
          <cell r="L75">
            <v>21.925000000000001</v>
          </cell>
          <cell r="M75" t="str">
            <v>x</v>
          </cell>
          <cell r="N75" t="str">
            <v>2012</v>
          </cell>
          <cell r="O75" t="str">
            <v>DHS 2012</v>
          </cell>
          <cell r="P75">
            <v>4.7</v>
          </cell>
          <cell r="Q75" t="str">
            <v>x</v>
          </cell>
          <cell r="R75" t="str">
            <v>2012</v>
          </cell>
          <cell r="S75" t="str">
            <v>DHS 2012</v>
          </cell>
          <cell r="T75">
            <v>88</v>
          </cell>
          <cell r="U75" t="str">
            <v>x</v>
          </cell>
          <cell r="V75">
            <v>89.6</v>
          </cell>
          <cell r="W75" t="str">
            <v>x</v>
          </cell>
          <cell r="X75">
            <v>91</v>
          </cell>
          <cell r="Y75" t="str">
            <v>x</v>
          </cell>
          <cell r="Z75">
            <v>88</v>
          </cell>
          <cell r="AA75" t="str">
            <v>x</v>
          </cell>
          <cell r="AB75" t="str">
            <v>DHS 2012</v>
          </cell>
          <cell r="AC75" t="str">
            <v>-</v>
          </cell>
          <cell r="AE75" t="str">
            <v>-</v>
          </cell>
          <cell r="AG75" t="str">
            <v>-</v>
          </cell>
          <cell r="AI75" t="str">
            <v>-</v>
          </cell>
          <cell r="AK75" t="str">
            <v>-</v>
          </cell>
          <cell r="AM75" t="str">
            <v>-</v>
          </cell>
          <cell r="AO75" t="str">
            <v>-</v>
          </cell>
          <cell r="AQ75" t="str">
            <v>-</v>
          </cell>
          <cell r="AU75" t="str">
            <v>-</v>
          </cell>
          <cell r="AW75" t="str">
            <v>-</v>
          </cell>
          <cell r="AY75" t="str">
            <v>-</v>
          </cell>
          <cell r="BA75" t="str">
            <v>-</v>
          </cell>
          <cell r="BC75" t="str">
            <v>-</v>
          </cell>
          <cell r="BE75" t="str">
            <v>-</v>
          </cell>
          <cell r="BG75" t="str">
            <v>-</v>
          </cell>
        </row>
        <row r="76">
          <cell r="B76" t="str">
            <v>Gambia</v>
          </cell>
          <cell r="C76">
            <v>16.86</v>
          </cell>
          <cell r="E76">
            <v>16.510000000000002</v>
          </cell>
          <cell r="G76">
            <v>17.18</v>
          </cell>
          <cell r="I76" t="str">
            <v>MICS 2018, UNICEF and ILO calculations</v>
          </cell>
          <cell r="J76">
            <v>5.6</v>
          </cell>
          <cell r="L76">
            <v>23.1</v>
          </cell>
          <cell r="N76" t="str">
            <v>2019-20</v>
          </cell>
          <cell r="O76" t="str">
            <v>DHS 2019-20</v>
          </cell>
          <cell r="P76">
            <v>0.2</v>
          </cell>
          <cell r="R76" t="str">
            <v>2019-20</v>
          </cell>
          <cell r="S76" t="str">
            <v>DHS 2019-20</v>
          </cell>
          <cell r="T76">
            <v>41.293999999999997</v>
          </cell>
          <cell r="V76">
            <v>59</v>
          </cell>
          <cell r="X76">
            <v>60.3</v>
          </cell>
          <cell r="Z76">
            <v>57.7</v>
          </cell>
          <cell r="AB76" t="str">
            <v>DHS 2019-20</v>
          </cell>
          <cell r="AC76">
            <v>72.599999999999994</v>
          </cell>
          <cell r="AE76">
            <v>74.5</v>
          </cell>
          <cell r="AG76">
            <v>67.099999999999994</v>
          </cell>
          <cell r="AI76">
            <v>64.5</v>
          </cell>
          <cell r="AK76">
            <v>73.2</v>
          </cell>
          <cell r="AM76">
            <v>80.099999999999994</v>
          </cell>
          <cell r="AO76">
            <v>75.900000000000006</v>
          </cell>
          <cell r="AQ76">
            <v>68.7</v>
          </cell>
          <cell r="AS76" t="str">
            <v>2019-20</v>
          </cell>
          <cell r="AT76" t="str">
            <v>DHS 2019-20</v>
          </cell>
          <cell r="AU76">
            <v>45.896000000000001</v>
          </cell>
          <cell r="AW76">
            <v>46.093000000000004</v>
          </cell>
          <cell r="AY76">
            <v>45.503999999999998</v>
          </cell>
          <cell r="BA76">
            <v>42.1</v>
          </cell>
          <cell r="BC76">
            <v>46.58</v>
          </cell>
          <cell r="BE76">
            <v>52.2</v>
          </cell>
          <cell r="BG76">
            <v>48.758000000000003</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97.5</v>
          </cell>
          <cell r="V77">
            <v>98.5</v>
          </cell>
          <cell r="X77">
            <v>98.5</v>
          </cell>
          <cell r="Z77">
            <v>98.6</v>
          </cell>
          <cell r="AB77" t="str">
            <v>WMS 2017</v>
          </cell>
          <cell r="AC77" t="str">
            <v>-</v>
          </cell>
          <cell r="AE77" t="str">
            <v>-</v>
          </cell>
          <cell r="AG77" t="str">
            <v>-</v>
          </cell>
          <cell r="AI77" t="str">
            <v>-</v>
          </cell>
          <cell r="AK77" t="str">
            <v>-</v>
          </cell>
          <cell r="AM77" t="str">
            <v>-</v>
          </cell>
          <cell r="AO77" t="str">
            <v>-</v>
          </cell>
          <cell r="AQ77" t="str">
            <v>-</v>
          </cell>
          <cell r="AU77" t="str">
            <v>-</v>
          </cell>
          <cell r="AW77" t="str">
            <v>-</v>
          </cell>
          <cell r="AY77" t="str">
            <v>-</v>
          </cell>
          <cell r="BA77" t="str">
            <v>-</v>
          </cell>
          <cell r="BC77" t="str">
            <v>-</v>
          </cell>
          <cell r="BE77" t="str">
            <v>-</v>
          </cell>
          <cell r="BG77" t="str">
            <v>-</v>
          </cell>
        </row>
        <row r="78">
          <cell r="B78" t="str">
            <v>Germany</v>
          </cell>
          <cell r="C78" t="str">
            <v>-</v>
          </cell>
          <cell r="E78" t="str">
            <v>-</v>
          </cell>
          <cell r="G78" t="str">
            <v>-</v>
          </cell>
          <cell r="J78" t="str">
            <v>-</v>
          </cell>
          <cell r="L78" t="str">
            <v>-</v>
          </cell>
          <cell r="P78" t="str">
            <v>-</v>
          </cell>
          <cell r="T78" t="str">
            <v>-</v>
          </cell>
          <cell r="V78">
            <v>100</v>
          </cell>
          <cell r="W78" t="str">
            <v>y</v>
          </cell>
          <cell r="X78">
            <v>100</v>
          </cell>
          <cell r="Y78" t="str">
            <v>y</v>
          </cell>
          <cell r="Z78">
            <v>100</v>
          </cell>
          <cell r="AA78" t="str">
            <v>y</v>
          </cell>
          <cell r="AB78" t="str">
            <v>Federal Statistical Office, Federal Ministry of Justice and the Federal Office of Justice</v>
          </cell>
          <cell r="AC78" t="str">
            <v>-</v>
          </cell>
          <cell r="AE78" t="str">
            <v>-</v>
          </cell>
          <cell r="AG78" t="str">
            <v>-</v>
          </cell>
          <cell r="AI78" t="str">
            <v>-</v>
          </cell>
          <cell r="AK78" t="str">
            <v>-</v>
          </cell>
          <cell r="AM78" t="str">
            <v>-</v>
          </cell>
          <cell r="AO78" t="str">
            <v>-</v>
          </cell>
          <cell r="AQ78" t="str">
            <v>-</v>
          </cell>
          <cell r="AU78" t="str">
            <v>-</v>
          </cell>
          <cell r="AW78" t="str">
            <v>-</v>
          </cell>
          <cell r="AY78" t="str">
            <v>-</v>
          </cell>
          <cell r="BA78" t="str">
            <v>-</v>
          </cell>
          <cell r="BC78" t="str">
            <v>-</v>
          </cell>
          <cell r="BE78" t="str">
            <v>-</v>
          </cell>
          <cell r="BG78" t="str">
            <v>-</v>
          </cell>
        </row>
        <row r="79">
          <cell r="B79" t="str">
            <v>Ghana</v>
          </cell>
          <cell r="C79">
            <v>20.100000000000001</v>
          </cell>
          <cell r="E79">
            <v>18.600000000000001</v>
          </cell>
          <cell r="G79">
            <v>21.7</v>
          </cell>
          <cell r="I79" t="str">
            <v>MICS 2017-18, UNICEF and ILO calculations</v>
          </cell>
          <cell r="J79">
            <v>5.0019999999999998</v>
          </cell>
          <cell r="L79">
            <v>19.329000000000001</v>
          </cell>
          <cell r="N79" t="str">
            <v>2017-18</v>
          </cell>
          <cell r="O79" t="str">
            <v>MICS 2017-18</v>
          </cell>
          <cell r="P79">
            <v>3.9</v>
          </cell>
          <cell r="R79" t="str">
            <v>2017-18</v>
          </cell>
          <cell r="S79" t="str">
            <v>MICS 2017-18</v>
          </cell>
          <cell r="T79">
            <v>57.405000000000001</v>
          </cell>
          <cell r="V79">
            <v>70.600999999999999</v>
          </cell>
          <cell r="X79">
            <v>72.037000000000006</v>
          </cell>
          <cell r="Z79">
            <v>69.209999999999994</v>
          </cell>
          <cell r="AB79" t="str">
            <v>MICS 2017-18</v>
          </cell>
          <cell r="AC79">
            <v>2.4</v>
          </cell>
          <cell r="AE79">
            <v>1.2130000000000001</v>
          </cell>
          <cell r="AG79">
            <v>3.5670000000000002</v>
          </cell>
          <cell r="AI79">
            <v>7.3170000000000002</v>
          </cell>
          <cell r="AK79">
            <v>2.0739999999999998</v>
          </cell>
          <cell r="AM79">
            <v>1.696</v>
          </cell>
          <cell r="AO79">
            <v>0.91700000000000004</v>
          </cell>
          <cell r="AQ79">
            <v>0.98099999999999998</v>
          </cell>
          <cell r="AS79" t="str">
            <v>2017-18</v>
          </cell>
          <cell r="AT79" t="str">
            <v>MICS 2017-18</v>
          </cell>
          <cell r="AU79">
            <v>0.1</v>
          </cell>
          <cell r="AW79">
            <v>8.0000000000000002E-3</v>
          </cell>
          <cell r="AY79">
            <v>0.216</v>
          </cell>
          <cell r="BA79">
            <v>0.5</v>
          </cell>
          <cell r="BC79">
            <v>0</v>
          </cell>
          <cell r="BE79">
            <v>0</v>
          </cell>
          <cell r="BG79">
            <v>0.1</v>
          </cell>
        </row>
        <row r="80">
          <cell r="B80" t="str">
            <v>Greece</v>
          </cell>
          <cell r="C80" t="str">
            <v>-</v>
          </cell>
          <cell r="E80" t="str">
            <v>-</v>
          </cell>
          <cell r="G80" t="str">
            <v>-</v>
          </cell>
          <cell r="J80" t="str">
            <v>-</v>
          </cell>
          <cell r="L80" t="str">
            <v>-</v>
          </cell>
          <cell r="P80" t="str">
            <v>-</v>
          </cell>
          <cell r="T80" t="str">
            <v>-</v>
          </cell>
          <cell r="V80">
            <v>100</v>
          </cell>
          <cell r="W80" t="str">
            <v>v</v>
          </cell>
          <cell r="X80">
            <v>100</v>
          </cell>
          <cell r="Y80" t="str">
            <v>v</v>
          </cell>
          <cell r="Z80">
            <v>100</v>
          </cell>
          <cell r="AA80" t="str">
            <v>v</v>
          </cell>
          <cell r="AB80" t="str">
            <v>UNSD Population and Vital Statistics Report, January 2022, latest update on 17 Jan 2023</v>
          </cell>
          <cell r="AC80" t="str">
            <v>-</v>
          </cell>
          <cell r="AE80" t="str">
            <v>-</v>
          </cell>
          <cell r="AG80" t="str">
            <v>-</v>
          </cell>
          <cell r="AI80" t="str">
            <v>-</v>
          </cell>
          <cell r="AK80" t="str">
            <v>-</v>
          </cell>
          <cell r="AM80" t="str">
            <v>-</v>
          </cell>
          <cell r="AO80" t="str">
            <v>-</v>
          </cell>
          <cell r="AQ80" t="str">
            <v>-</v>
          </cell>
          <cell r="AU80" t="str">
            <v>-</v>
          </cell>
          <cell r="AW80" t="str">
            <v>-</v>
          </cell>
          <cell r="AY80" t="str">
            <v>-</v>
          </cell>
          <cell r="BA80" t="str">
            <v>-</v>
          </cell>
          <cell r="BC80" t="str">
            <v>-</v>
          </cell>
          <cell r="BE80" t="str">
            <v>-</v>
          </cell>
          <cell r="BG80" t="str">
            <v>-</v>
          </cell>
        </row>
        <row r="81">
          <cell r="B81" t="str">
            <v>Grenada</v>
          </cell>
          <cell r="C81" t="str">
            <v>-</v>
          </cell>
          <cell r="E81" t="str">
            <v>-</v>
          </cell>
          <cell r="G81" t="str">
            <v>-</v>
          </cell>
          <cell r="J81" t="str">
            <v>-</v>
          </cell>
          <cell r="L81" t="str">
            <v>-</v>
          </cell>
          <cell r="P81" t="str">
            <v>-</v>
          </cell>
          <cell r="T81" t="str">
            <v>-</v>
          </cell>
          <cell r="V81" t="str">
            <v>-</v>
          </cell>
          <cell r="X81" t="str">
            <v>-</v>
          </cell>
          <cell r="Z81" t="str">
            <v>-</v>
          </cell>
          <cell r="AC81" t="str">
            <v>-</v>
          </cell>
          <cell r="AE81" t="str">
            <v>-</v>
          </cell>
          <cell r="AG81" t="str">
            <v>-</v>
          </cell>
          <cell r="AI81" t="str">
            <v>-</v>
          </cell>
          <cell r="AK81" t="str">
            <v>-</v>
          </cell>
          <cell r="AM81" t="str">
            <v>-</v>
          </cell>
          <cell r="AO81" t="str">
            <v>-</v>
          </cell>
          <cell r="AQ81" t="str">
            <v>-</v>
          </cell>
          <cell r="AU81" t="str">
            <v>-</v>
          </cell>
          <cell r="AW81" t="str">
            <v>-</v>
          </cell>
          <cell r="AY81" t="str">
            <v>-</v>
          </cell>
          <cell r="BA81" t="str">
            <v>-</v>
          </cell>
          <cell r="BC81" t="str">
            <v>-</v>
          </cell>
          <cell r="BE81" t="str">
            <v>-</v>
          </cell>
          <cell r="BG81" t="str">
            <v>-</v>
          </cell>
        </row>
        <row r="82">
          <cell r="B82" t="str">
            <v>Guatemala</v>
          </cell>
          <cell r="C82" t="str">
            <v>-</v>
          </cell>
          <cell r="E82" t="str">
            <v>-</v>
          </cell>
          <cell r="G82" t="str">
            <v>-</v>
          </cell>
          <cell r="J82">
            <v>6.24</v>
          </cell>
          <cell r="L82">
            <v>29.495999999999999</v>
          </cell>
          <cell r="N82" t="str">
            <v>2014-15</v>
          </cell>
          <cell r="O82" t="str">
            <v>DHS 2014-15</v>
          </cell>
          <cell r="P82">
            <v>9.6</v>
          </cell>
          <cell r="R82" t="str">
            <v>2014-15</v>
          </cell>
          <cell r="S82" t="str">
            <v>DHS 2014-15</v>
          </cell>
          <cell r="T82">
            <v>88.5</v>
          </cell>
          <cell r="U82" t="str">
            <v>y</v>
          </cell>
          <cell r="V82">
            <v>96.4</v>
          </cell>
          <cell r="W82" t="str">
            <v>y</v>
          </cell>
          <cell r="X82" t="str">
            <v>-</v>
          </cell>
          <cell r="Z82" t="str">
            <v>-</v>
          </cell>
          <cell r="AB82" t="str">
            <v>ENSMI 2014-15</v>
          </cell>
          <cell r="AC82" t="str">
            <v>-</v>
          </cell>
          <cell r="AE82" t="str">
            <v>-</v>
          </cell>
          <cell r="AG82" t="str">
            <v>-</v>
          </cell>
          <cell r="AI82" t="str">
            <v>-</v>
          </cell>
          <cell r="AK82" t="str">
            <v>-</v>
          </cell>
          <cell r="AM82" t="str">
            <v>-</v>
          </cell>
          <cell r="AO82" t="str">
            <v>-</v>
          </cell>
          <cell r="AQ82" t="str">
            <v>-</v>
          </cell>
          <cell r="AU82" t="str">
            <v>-</v>
          </cell>
          <cell r="AW82" t="str">
            <v>-</v>
          </cell>
          <cell r="AY82" t="str">
            <v>-</v>
          </cell>
          <cell r="BA82" t="str">
            <v>-</v>
          </cell>
          <cell r="BC82" t="str">
            <v>-</v>
          </cell>
          <cell r="BE82" t="str">
            <v>-</v>
          </cell>
          <cell r="BG82" t="str">
            <v>-</v>
          </cell>
        </row>
        <row r="83">
          <cell r="B83" t="str">
            <v>Guinea</v>
          </cell>
          <cell r="C83">
            <v>24.187999999999999</v>
          </cell>
          <cell r="E83">
            <v>23.882999999999999</v>
          </cell>
          <cell r="G83">
            <v>24.503</v>
          </cell>
          <cell r="I83" t="str">
            <v>MICS 2016, UNICEF and ILO calculations</v>
          </cell>
          <cell r="J83">
            <v>17.041</v>
          </cell>
          <cell r="L83">
            <v>46.503999999999998</v>
          </cell>
          <cell r="N83" t="str">
            <v>2018</v>
          </cell>
          <cell r="O83" t="str">
            <v>DHS 2018</v>
          </cell>
          <cell r="P83">
            <v>1.9</v>
          </cell>
          <cell r="R83" t="str">
            <v>2018</v>
          </cell>
          <cell r="S83" t="str">
            <v>DHS 2018</v>
          </cell>
          <cell r="T83">
            <v>57.2</v>
          </cell>
          <cell r="V83">
            <v>62</v>
          </cell>
          <cell r="X83">
            <v>62.4</v>
          </cell>
          <cell r="Z83">
            <v>61.5</v>
          </cell>
          <cell r="AB83" t="str">
            <v>DHS 2018</v>
          </cell>
          <cell r="AC83">
            <v>94.5</v>
          </cell>
          <cell r="AE83">
            <v>94.8</v>
          </cell>
          <cell r="AG83">
            <v>94.3</v>
          </cell>
          <cell r="AI83">
            <v>94.6</v>
          </cell>
          <cell r="AK83">
            <v>94</v>
          </cell>
          <cell r="AM83">
            <v>93.3</v>
          </cell>
          <cell r="AO83">
            <v>95.5</v>
          </cell>
          <cell r="AQ83">
            <v>95</v>
          </cell>
          <cell r="AS83" t="str">
            <v>2018</v>
          </cell>
          <cell r="AT83" t="str">
            <v>DHS 2018</v>
          </cell>
          <cell r="AU83">
            <v>39.1</v>
          </cell>
          <cell r="AW83">
            <v>35</v>
          </cell>
          <cell r="AY83">
            <v>40.700000000000003</v>
          </cell>
          <cell r="BA83">
            <v>40</v>
          </cell>
          <cell r="BC83">
            <v>38.299999999999997</v>
          </cell>
          <cell r="BE83">
            <v>41.3</v>
          </cell>
          <cell r="BG83">
            <v>39.700000000000003</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35.920999999999999</v>
          </cell>
          <cell r="V84">
            <v>46</v>
          </cell>
          <cell r="X84">
            <v>47.1</v>
          </cell>
          <cell r="Z84">
            <v>44.9</v>
          </cell>
          <cell r="AB84" t="str">
            <v>MICS 2018-19</v>
          </cell>
          <cell r="AC84">
            <v>52.1</v>
          </cell>
          <cell r="AE84">
            <v>42.656999999999996</v>
          </cell>
          <cell r="AG84">
            <v>58.634</v>
          </cell>
          <cell r="AI84">
            <v>41.164000000000001</v>
          </cell>
          <cell r="AK84">
            <v>61.606000000000002</v>
          </cell>
          <cell r="AM84">
            <v>69.831999999999994</v>
          </cell>
          <cell r="AO84">
            <v>53.512999999999998</v>
          </cell>
          <cell r="AQ84">
            <v>37.701999999999998</v>
          </cell>
          <cell r="AS84" t="str">
            <v>2018-19</v>
          </cell>
          <cell r="AT84" t="str">
            <v>MICS 2018-19</v>
          </cell>
          <cell r="AU84">
            <v>29.7</v>
          </cell>
          <cell r="AW84">
            <v>17.643000000000001</v>
          </cell>
          <cell r="AY84">
            <v>34.567999999999998</v>
          </cell>
          <cell r="BA84">
            <v>25.2</v>
          </cell>
          <cell r="BC84">
            <v>38</v>
          </cell>
          <cell r="BE84">
            <v>39.4</v>
          </cell>
          <cell r="BG84">
            <v>27.5</v>
          </cell>
        </row>
        <row r="85">
          <cell r="B85" t="str">
            <v>Guyana</v>
          </cell>
          <cell r="C85">
            <v>10.84</v>
          </cell>
          <cell r="E85">
            <v>10.08</v>
          </cell>
          <cell r="G85">
            <v>11.57</v>
          </cell>
          <cell r="I85" t="str">
            <v>MICS 2014, UNICEF and ILO calculations</v>
          </cell>
          <cell r="J85">
            <v>3.6</v>
          </cell>
          <cell r="K85" t="str">
            <v>x,y</v>
          </cell>
          <cell r="L85">
            <v>30.2</v>
          </cell>
          <cell r="M85" t="str">
            <v>x,y</v>
          </cell>
          <cell r="N85" t="str">
            <v>2014</v>
          </cell>
          <cell r="O85" t="str">
            <v>MICS 2014</v>
          </cell>
          <cell r="P85">
            <v>8.5</v>
          </cell>
          <cell r="Q85" t="str">
            <v>x,y</v>
          </cell>
          <cell r="R85" t="str">
            <v>2014</v>
          </cell>
          <cell r="S85" t="str">
            <v>MICS 2014</v>
          </cell>
          <cell r="T85">
            <v>67.900000000000006</v>
          </cell>
          <cell r="V85">
            <v>88.7</v>
          </cell>
          <cell r="X85">
            <v>88.4</v>
          </cell>
          <cell r="Z85">
            <v>89.1</v>
          </cell>
          <cell r="AB85" t="str">
            <v>MICS 2014</v>
          </cell>
          <cell r="AC85" t="str">
            <v>-</v>
          </cell>
          <cell r="AE85" t="str">
            <v>-</v>
          </cell>
          <cell r="AG85" t="str">
            <v>-</v>
          </cell>
          <cell r="AI85" t="str">
            <v>-</v>
          </cell>
          <cell r="AK85" t="str">
            <v>-</v>
          </cell>
          <cell r="AM85" t="str">
            <v>-</v>
          </cell>
          <cell r="AO85" t="str">
            <v>-</v>
          </cell>
          <cell r="AQ85" t="str">
            <v>-</v>
          </cell>
          <cell r="AU85" t="str">
            <v>-</v>
          </cell>
          <cell r="AW85" t="str">
            <v>-</v>
          </cell>
          <cell r="AY85" t="str">
            <v>-</v>
          </cell>
          <cell r="BA85" t="str">
            <v>-</v>
          </cell>
          <cell r="BC85" t="str">
            <v>-</v>
          </cell>
          <cell r="BE85" t="str">
            <v>-</v>
          </cell>
          <cell r="BG85" t="str">
            <v>-</v>
          </cell>
        </row>
        <row r="86">
          <cell r="B86" t="str">
            <v>Haiti</v>
          </cell>
          <cell r="C86">
            <v>35.502000000000002</v>
          </cell>
          <cell r="D86" t="str">
            <v>x,y</v>
          </cell>
          <cell r="E86">
            <v>44.008000000000003</v>
          </cell>
          <cell r="F86" t="str">
            <v>x,y</v>
          </cell>
          <cell r="G86">
            <v>26.16</v>
          </cell>
          <cell r="H86" t="str">
            <v>x,y</v>
          </cell>
          <cell r="I86" t="str">
            <v>DHS 2012, UNICEF and ILO calculations</v>
          </cell>
          <cell r="J86">
            <v>2.1349999999999998</v>
          </cell>
          <cell r="L86">
            <v>14.898999999999999</v>
          </cell>
          <cell r="N86" t="str">
            <v>2016-17</v>
          </cell>
          <cell r="O86" t="str">
            <v>DHS 2016-17</v>
          </cell>
          <cell r="P86">
            <v>1.552</v>
          </cell>
          <cell r="R86" t="str">
            <v>2016-17</v>
          </cell>
          <cell r="S86" t="str">
            <v>DHS 2016-17</v>
          </cell>
          <cell r="T86">
            <v>57.2</v>
          </cell>
          <cell r="V86">
            <v>84.8</v>
          </cell>
          <cell r="X86">
            <v>84.2</v>
          </cell>
          <cell r="Z86">
            <v>85.4</v>
          </cell>
          <cell r="AB86" t="str">
            <v>DHS 2016-17</v>
          </cell>
          <cell r="AC86" t="str">
            <v>-</v>
          </cell>
          <cell r="AE86" t="str">
            <v>-</v>
          </cell>
          <cell r="AG86" t="str">
            <v>-</v>
          </cell>
          <cell r="AI86" t="str">
            <v>-</v>
          </cell>
          <cell r="AK86" t="str">
            <v>-</v>
          </cell>
          <cell r="AM86" t="str">
            <v>-</v>
          </cell>
          <cell r="AO86" t="str">
            <v>-</v>
          </cell>
          <cell r="AQ86" t="str">
            <v>-</v>
          </cell>
          <cell r="AU86" t="str">
            <v>-</v>
          </cell>
          <cell r="AW86" t="str">
            <v>-</v>
          </cell>
          <cell r="AY86" t="str">
            <v>-</v>
          </cell>
          <cell r="BA86" t="str">
            <v>-</v>
          </cell>
          <cell r="BC86" t="str">
            <v>-</v>
          </cell>
          <cell r="BE86" t="str">
            <v>-</v>
          </cell>
          <cell r="BG86" t="str">
            <v>-</v>
          </cell>
        </row>
        <row r="87">
          <cell r="B87" t="str">
            <v>Holy See</v>
          </cell>
          <cell r="C87" t="str">
            <v>-</v>
          </cell>
          <cell r="E87" t="str">
            <v>-</v>
          </cell>
          <cell r="G87" t="str">
            <v>-</v>
          </cell>
          <cell r="J87" t="str">
            <v>-</v>
          </cell>
          <cell r="L87" t="str">
            <v>-</v>
          </cell>
          <cell r="P87" t="str">
            <v>-</v>
          </cell>
          <cell r="T87" t="str">
            <v>-</v>
          </cell>
          <cell r="V87" t="str">
            <v>-</v>
          </cell>
          <cell r="X87" t="str">
            <v>-</v>
          </cell>
          <cell r="Z87" t="str">
            <v>-</v>
          </cell>
          <cell r="AC87" t="str">
            <v>-</v>
          </cell>
          <cell r="AE87" t="str">
            <v>-</v>
          </cell>
          <cell r="AG87" t="str">
            <v>-</v>
          </cell>
          <cell r="AI87" t="str">
            <v>-</v>
          </cell>
          <cell r="AK87" t="str">
            <v>-</v>
          </cell>
          <cell r="AM87" t="str">
            <v>-</v>
          </cell>
          <cell r="AO87" t="str">
            <v>-</v>
          </cell>
          <cell r="AQ87" t="str">
            <v>-</v>
          </cell>
          <cell r="AU87" t="str">
            <v>-</v>
          </cell>
          <cell r="AW87" t="str">
            <v>-</v>
          </cell>
          <cell r="AY87" t="str">
            <v>-</v>
          </cell>
          <cell r="BA87" t="str">
            <v>-</v>
          </cell>
          <cell r="BC87" t="str">
            <v>-</v>
          </cell>
          <cell r="BE87" t="str">
            <v>-</v>
          </cell>
          <cell r="BG87" t="str">
            <v>-</v>
          </cell>
        </row>
        <row r="88">
          <cell r="B88" t="str">
            <v>Honduras</v>
          </cell>
          <cell r="C88">
            <v>15.3</v>
          </cell>
          <cell r="E88">
            <v>17.600000000000001</v>
          </cell>
          <cell r="G88">
            <v>12.9</v>
          </cell>
          <cell r="I88" t="str">
            <v>MICS 2019, UNICEF and ILO calculations</v>
          </cell>
          <cell r="J88">
            <v>9.1620000000000008</v>
          </cell>
          <cell r="L88">
            <v>34.01</v>
          </cell>
          <cell r="N88" t="str">
            <v>2019</v>
          </cell>
          <cell r="O88" t="str">
            <v>MICS 2019</v>
          </cell>
          <cell r="P88">
            <v>9.9939999999999998</v>
          </cell>
          <cell r="R88" t="str">
            <v>2019</v>
          </cell>
          <cell r="S88" t="str">
            <v>MICS 2019</v>
          </cell>
          <cell r="T88">
            <v>87.358999999999995</v>
          </cell>
          <cell r="V88">
            <v>96.991</v>
          </cell>
          <cell r="X88">
            <v>97.066999999999993</v>
          </cell>
          <cell r="Z88">
            <v>96.911000000000001</v>
          </cell>
          <cell r="AB88" t="str">
            <v>MICS 2019</v>
          </cell>
          <cell r="AC88" t="str">
            <v>-</v>
          </cell>
          <cell r="AE88" t="str">
            <v>-</v>
          </cell>
          <cell r="AG88" t="str">
            <v>-</v>
          </cell>
          <cell r="AI88" t="str">
            <v>-</v>
          </cell>
          <cell r="AK88" t="str">
            <v>-</v>
          </cell>
          <cell r="AM88" t="str">
            <v>-</v>
          </cell>
          <cell r="AO88" t="str">
            <v>-</v>
          </cell>
          <cell r="AQ88" t="str">
            <v>-</v>
          </cell>
          <cell r="AU88" t="str">
            <v>-</v>
          </cell>
          <cell r="AW88" t="str">
            <v>-</v>
          </cell>
          <cell r="AY88" t="str">
            <v>-</v>
          </cell>
          <cell r="BA88" t="str">
            <v>-</v>
          </cell>
          <cell r="BC88" t="str">
            <v>-</v>
          </cell>
          <cell r="BE88" t="str">
            <v>-</v>
          </cell>
          <cell r="BG88" t="str">
            <v>-</v>
          </cell>
        </row>
        <row r="89">
          <cell r="B89" t="str">
            <v>Hungary</v>
          </cell>
          <cell r="C89" t="str">
            <v>-</v>
          </cell>
          <cell r="E89" t="str">
            <v>-</v>
          </cell>
          <cell r="G89" t="str">
            <v>-</v>
          </cell>
          <cell r="J89" t="str">
            <v>-</v>
          </cell>
          <cell r="L89" t="str">
            <v>-</v>
          </cell>
          <cell r="P89" t="str">
            <v>-</v>
          </cell>
          <cell r="T89" t="str">
            <v>-</v>
          </cell>
          <cell r="V89">
            <v>100</v>
          </cell>
          <cell r="W89" t="str">
            <v>v</v>
          </cell>
          <cell r="X89">
            <v>100</v>
          </cell>
          <cell r="Y89" t="str">
            <v>v</v>
          </cell>
          <cell r="Z89">
            <v>100</v>
          </cell>
          <cell r="AA89" t="str">
            <v>v</v>
          </cell>
          <cell r="AB89" t="str">
            <v>UNSD Population and Vital Statistics Report, January 2022, latest update on 17 Jan 2023</v>
          </cell>
          <cell r="AC89" t="str">
            <v>-</v>
          </cell>
          <cell r="AE89" t="str">
            <v>-</v>
          </cell>
          <cell r="AG89" t="str">
            <v>-</v>
          </cell>
          <cell r="AI89" t="str">
            <v>-</v>
          </cell>
          <cell r="AK89" t="str">
            <v>-</v>
          </cell>
          <cell r="AM89" t="str">
            <v>-</v>
          </cell>
          <cell r="AO89" t="str">
            <v>-</v>
          </cell>
          <cell r="AQ89" t="str">
            <v>-</v>
          </cell>
          <cell r="AU89" t="str">
            <v>-</v>
          </cell>
          <cell r="AW89" t="str">
            <v>-</v>
          </cell>
          <cell r="AY89" t="str">
            <v>-</v>
          </cell>
          <cell r="BA89" t="str">
            <v>-</v>
          </cell>
          <cell r="BC89" t="str">
            <v>-</v>
          </cell>
          <cell r="BE89" t="str">
            <v>-</v>
          </cell>
          <cell r="BG89" t="str">
            <v>-</v>
          </cell>
        </row>
        <row r="90">
          <cell r="B90" t="str">
            <v>Iceland</v>
          </cell>
          <cell r="C90" t="str">
            <v>-</v>
          </cell>
          <cell r="E90" t="str">
            <v>-</v>
          </cell>
          <cell r="G90" t="str">
            <v>-</v>
          </cell>
          <cell r="J90" t="str">
            <v>-</v>
          </cell>
          <cell r="L90" t="str">
            <v>-</v>
          </cell>
          <cell r="P90" t="str">
            <v>-</v>
          </cell>
          <cell r="T90" t="str">
            <v>-</v>
          </cell>
          <cell r="V90">
            <v>100</v>
          </cell>
          <cell r="W90" t="str">
            <v>v</v>
          </cell>
          <cell r="X90">
            <v>100</v>
          </cell>
          <cell r="Y90" t="str">
            <v>v</v>
          </cell>
          <cell r="Z90">
            <v>100</v>
          </cell>
          <cell r="AA90" t="str">
            <v>v</v>
          </cell>
          <cell r="AB90" t="str">
            <v>UNSD Population and Vital Statistics Report, January 2022, latest update on 17 Jan 2023</v>
          </cell>
          <cell r="AC90" t="str">
            <v>-</v>
          </cell>
          <cell r="AE90" t="str">
            <v>-</v>
          </cell>
          <cell r="AG90" t="str">
            <v>-</v>
          </cell>
          <cell r="AI90" t="str">
            <v>-</v>
          </cell>
          <cell r="AK90" t="str">
            <v>-</v>
          </cell>
          <cell r="AM90" t="str">
            <v>-</v>
          </cell>
          <cell r="AO90" t="str">
            <v>-</v>
          </cell>
          <cell r="AQ90" t="str">
            <v>-</v>
          </cell>
          <cell r="AU90" t="str">
            <v>-</v>
          </cell>
          <cell r="AW90" t="str">
            <v>-</v>
          </cell>
          <cell r="AY90" t="str">
            <v>-</v>
          </cell>
          <cell r="BA90" t="str">
            <v>-</v>
          </cell>
          <cell r="BC90" t="str">
            <v>-</v>
          </cell>
          <cell r="BE90" t="str">
            <v>-</v>
          </cell>
          <cell r="BG90" t="str">
            <v>-</v>
          </cell>
        </row>
        <row r="91">
          <cell r="B91" t="str">
            <v>India</v>
          </cell>
          <cell r="C91" t="str">
            <v>-</v>
          </cell>
          <cell r="E91" t="str">
            <v>-</v>
          </cell>
          <cell r="G91" t="str">
            <v>-</v>
          </cell>
          <cell r="J91">
            <v>4.8</v>
          </cell>
          <cell r="L91">
            <v>23.3</v>
          </cell>
          <cell r="N91" t="str">
            <v>2019-21</v>
          </cell>
          <cell r="O91" t="str">
            <v>NFHS 2019-21</v>
          </cell>
          <cell r="P91">
            <v>2.6339999999999999</v>
          </cell>
          <cell r="R91" t="str">
            <v>2019-21</v>
          </cell>
          <cell r="S91" t="str">
            <v>NFHS 2019-21</v>
          </cell>
          <cell r="T91">
            <v>86.653999999999996</v>
          </cell>
          <cell r="V91">
            <v>89.081000000000003</v>
          </cell>
          <cell r="X91">
            <v>88.793999999999997</v>
          </cell>
          <cell r="Z91">
            <v>89.388000000000005</v>
          </cell>
          <cell r="AB91" t="str">
            <v>NFHS 2019-21</v>
          </cell>
          <cell r="AC91" t="str">
            <v>-</v>
          </cell>
          <cell r="AE91" t="str">
            <v>-</v>
          </cell>
          <cell r="AG91" t="str">
            <v>-</v>
          </cell>
          <cell r="AI91" t="str">
            <v>-</v>
          </cell>
          <cell r="AK91" t="str">
            <v>-</v>
          </cell>
          <cell r="AM91" t="str">
            <v>-</v>
          </cell>
          <cell r="AO91" t="str">
            <v>-</v>
          </cell>
          <cell r="AQ91" t="str">
            <v>-</v>
          </cell>
          <cell r="AU91" t="str">
            <v>-</v>
          </cell>
          <cell r="AW91" t="str">
            <v>-</v>
          </cell>
          <cell r="AY91" t="str">
            <v>-</v>
          </cell>
          <cell r="BA91" t="str">
            <v>-</v>
          </cell>
          <cell r="BC91" t="str">
            <v>-</v>
          </cell>
          <cell r="BE91" t="str">
            <v>-</v>
          </cell>
          <cell r="BG91" t="str">
            <v>-</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t="str">
            <v>-</v>
          </cell>
          <cell r="V92">
            <v>81.34</v>
          </cell>
          <cell r="W92" t="str">
            <v>y</v>
          </cell>
          <cell r="X92" t="str">
            <v>-</v>
          </cell>
          <cell r="Z92" t="str">
            <v>-</v>
          </cell>
          <cell r="AB92" t="str">
            <v>SUSENAS 2022 as part of Welfare Statistics 2022</v>
          </cell>
          <cell r="AC92" t="str">
            <v>-</v>
          </cell>
          <cell r="AE92" t="str">
            <v>-</v>
          </cell>
          <cell r="AG92" t="str">
            <v>-</v>
          </cell>
          <cell r="AI92" t="str">
            <v>-</v>
          </cell>
          <cell r="AK92" t="str">
            <v>-</v>
          </cell>
          <cell r="AM92" t="str">
            <v>-</v>
          </cell>
          <cell r="AO92" t="str">
            <v>-</v>
          </cell>
          <cell r="AQ92" t="str">
            <v>-</v>
          </cell>
          <cell r="AU92">
            <v>49.2</v>
          </cell>
          <cell r="AV92" t="str">
            <v>y</v>
          </cell>
          <cell r="AW92">
            <v>55.8</v>
          </cell>
          <cell r="AX92" t="str">
            <v>y</v>
          </cell>
          <cell r="AY92">
            <v>46.9</v>
          </cell>
          <cell r="AZ92" t="str">
            <v>y</v>
          </cell>
          <cell r="BA92">
            <v>44.5</v>
          </cell>
          <cell r="BB92" t="str">
            <v>y</v>
          </cell>
          <cell r="BC92">
            <v>49.3</v>
          </cell>
          <cell r="BD92" t="str">
            <v>y</v>
          </cell>
          <cell r="BE92">
            <v>51</v>
          </cell>
          <cell r="BF92" t="str">
            <v>y</v>
          </cell>
          <cell r="BG92">
            <v>55.6</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t="str">
            <v>-</v>
          </cell>
          <cell r="V93">
            <v>98.6</v>
          </cell>
          <cell r="W93" t="str">
            <v>x,y</v>
          </cell>
          <cell r="X93">
            <v>98.7</v>
          </cell>
          <cell r="Y93" t="str">
            <v>x,y</v>
          </cell>
          <cell r="Z93">
            <v>98.6</v>
          </cell>
          <cell r="AA93" t="str">
            <v>x,y</v>
          </cell>
          <cell r="AB93" t="str">
            <v>MIDHS 2010</v>
          </cell>
          <cell r="AC93" t="str">
            <v>-</v>
          </cell>
          <cell r="AE93" t="str">
            <v>-</v>
          </cell>
          <cell r="AG93" t="str">
            <v>-</v>
          </cell>
          <cell r="AI93" t="str">
            <v>-</v>
          </cell>
          <cell r="AK93" t="str">
            <v>-</v>
          </cell>
          <cell r="AM93" t="str">
            <v>-</v>
          </cell>
          <cell r="AO93" t="str">
            <v>-</v>
          </cell>
          <cell r="AQ93" t="str">
            <v>-</v>
          </cell>
          <cell r="AU93" t="str">
            <v>-</v>
          </cell>
          <cell r="AW93" t="str">
            <v>-</v>
          </cell>
          <cell r="AY93" t="str">
            <v>-</v>
          </cell>
          <cell r="BA93" t="str">
            <v>-</v>
          </cell>
          <cell r="BC93" t="str">
            <v>-</v>
          </cell>
          <cell r="BE93" t="str">
            <v>-</v>
          </cell>
          <cell r="BG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v>
          </cell>
          <cell r="V94">
            <v>98.8</v>
          </cell>
          <cell r="X94">
            <v>98.8</v>
          </cell>
          <cell r="Z94">
            <v>98.8</v>
          </cell>
          <cell r="AB94" t="str">
            <v>MICS 2018</v>
          </cell>
          <cell r="AC94">
            <v>7.4</v>
          </cell>
          <cell r="AE94">
            <v>7</v>
          </cell>
          <cell r="AG94">
            <v>8.3000000000000007</v>
          </cell>
          <cell r="AI94">
            <v>1.411</v>
          </cell>
          <cell r="AK94">
            <v>2.645</v>
          </cell>
          <cell r="AM94">
            <v>2.8050000000000002</v>
          </cell>
          <cell r="AO94">
            <v>6.3319999999999999</v>
          </cell>
          <cell r="AQ94">
            <v>21.707000000000001</v>
          </cell>
          <cell r="AS94" t="str">
            <v>2018</v>
          </cell>
          <cell r="AT94" t="str">
            <v>MICS 2018</v>
          </cell>
          <cell r="AU94">
            <v>0.5</v>
          </cell>
          <cell r="AW94">
            <v>0.6</v>
          </cell>
          <cell r="AY94">
            <v>0.5</v>
          </cell>
          <cell r="BA94">
            <v>0</v>
          </cell>
          <cell r="BC94">
            <v>0.1</v>
          </cell>
          <cell r="BE94">
            <v>0.4</v>
          </cell>
          <cell r="BG94">
            <v>0.4</v>
          </cell>
        </row>
        <row r="95">
          <cell r="B95" t="str">
            <v>Ireland</v>
          </cell>
          <cell r="C95" t="str">
            <v>-</v>
          </cell>
          <cell r="E95" t="str">
            <v>-</v>
          </cell>
          <cell r="G95" t="str">
            <v>-</v>
          </cell>
          <cell r="J95" t="str">
            <v>-</v>
          </cell>
          <cell r="L95" t="str">
            <v>-</v>
          </cell>
          <cell r="P95" t="str">
            <v>-</v>
          </cell>
          <cell r="T95" t="str">
            <v>-</v>
          </cell>
          <cell r="V95">
            <v>100</v>
          </cell>
          <cell r="W95" t="str">
            <v>v</v>
          </cell>
          <cell r="X95">
            <v>100</v>
          </cell>
          <cell r="Y95" t="str">
            <v>v</v>
          </cell>
          <cell r="Z95">
            <v>100</v>
          </cell>
          <cell r="AA95" t="str">
            <v>v</v>
          </cell>
          <cell r="AB95" t="str">
            <v>UNSD Population and Vital Statistics Report, January 2022, latest update on 17 Jan 2023</v>
          </cell>
          <cell r="AC95" t="str">
            <v>-</v>
          </cell>
          <cell r="AE95" t="str">
            <v>-</v>
          </cell>
          <cell r="AG95" t="str">
            <v>-</v>
          </cell>
          <cell r="AI95" t="str">
            <v>-</v>
          </cell>
          <cell r="AK95" t="str">
            <v>-</v>
          </cell>
          <cell r="AM95" t="str">
            <v>-</v>
          </cell>
          <cell r="AO95" t="str">
            <v>-</v>
          </cell>
          <cell r="AQ95" t="str">
            <v>-</v>
          </cell>
          <cell r="AU95" t="str">
            <v>-</v>
          </cell>
          <cell r="AW95" t="str">
            <v>-</v>
          </cell>
          <cell r="AY95" t="str">
            <v>-</v>
          </cell>
          <cell r="BA95" t="str">
            <v>-</v>
          </cell>
          <cell r="BC95" t="str">
            <v>-</v>
          </cell>
          <cell r="BE95" t="str">
            <v>-</v>
          </cell>
          <cell r="BG95" t="str">
            <v>-</v>
          </cell>
        </row>
        <row r="96">
          <cell r="B96" t="str">
            <v>Israel</v>
          </cell>
          <cell r="C96" t="str">
            <v>-</v>
          </cell>
          <cell r="E96" t="str">
            <v>-</v>
          </cell>
          <cell r="G96" t="str">
            <v>-</v>
          </cell>
          <cell r="J96" t="str">
            <v>-</v>
          </cell>
          <cell r="L96" t="str">
            <v>-</v>
          </cell>
          <cell r="P96" t="str">
            <v>-</v>
          </cell>
          <cell r="T96" t="str">
            <v>-</v>
          </cell>
          <cell r="V96">
            <v>100</v>
          </cell>
          <cell r="W96" t="str">
            <v>v</v>
          </cell>
          <cell r="X96">
            <v>100</v>
          </cell>
          <cell r="Y96" t="str">
            <v>v</v>
          </cell>
          <cell r="Z96">
            <v>100</v>
          </cell>
          <cell r="AA96" t="str">
            <v>v</v>
          </cell>
          <cell r="AB96" t="str">
            <v>UNSD Population and Vital Statistics Report, January 2022, latest update on 17 Jan 2023</v>
          </cell>
          <cell r="AC96" t="str">
            <v>-</v>
          </cell>
          <cell r="AE96" t="str">
            <v>-</v>
          </cell>
          <cell r="AG96" t="str">
            <v>-</v>
          </cell>
          <cell r="AI96" t="str">
            <v>-</v>
          </cell>
          <cell r="AK96" t="str">
            <v>-</v>
          </cell>
          <cell r="AM96" t="str">
            <v>-</v>
          </cell>
          <cell r="AO96" t="str">
            <v>-</v>
          </cell>
          <cell r="AQ96" t="str">
            <v>-</v>
          </cell>
          <cell r="AU96" t="str">
            <v>-</v>
          </cell>
          <cell r="AW96" t="str">
            <v>-</v>
          </cell>
          <cell r="AY96" t="str">
            <v>-</v>
          </cell>
          <cell r="BA96" t="str">
            <v>-</v>
          </cell>
          <cell r="BC96" t="str">
            <v>-</v>
          </cell>
          <cell r="BE96" t="str">
            <v>-</v>
          </cell>
          <cell r="BG96" t="str">
            <v>-</v>
          </cell>
        </row>
        <row r="97">
          <cell r="B97" t="str">
            <v>Italy</v>
          </cell>
          <cell r="C97" t="str">
            <v>-</v>
          </cell>
          <cell r="E97" t="str">
            <v>-</v>
          </cell>
          <cell r="G97" t="str">
            <v>-</v>
          </cell>
          <cell r="J97" t="str">
            <v>-</v>
          </cell>
          <cell r="L97" t="str">
            <v>-</v>
          </cell>
          <cell r="P97" t="str">
            <v>-</v>
          </cell>
          <cell r="T97" t="str">
            <v>-</v>
          </cell>
          <cell r="V97">
            <v>100</v>
          </cell>
          <cell r="W97" t="str">
            <v>v</v>
          </cell>
          <cell r="X97">
            <v>100</v>
          </cell>
          <cell r="Y97" t="str">
            <v>v</v>
          </cell>
          <cell r="Z97">
            <v>100</v>
          </cell>
          <cell r="AA97" t="str">
            <v>v</v>
          </cell>
          <cell r="AB97" t="str">
            <v>UNSD Population and Vital Statistics Report, January 2022, latest update on 17 Jan 2023</v>
          </cell>
          <cell r="AC97" t="str">
            <v>-</v>
          </cell>
          <cell r="AE97" t="str">
            <v>-</v>
          </cell>
          <cell r="AG97" t="str">
            <v>-</v>
          </cell>
          <cell r="AI97" t="str">
            <v>-</v>
          </cell>
          <cell r="AK97" t="str">
            <v>-</v>
          </cell>
          <cell r="AM97" t="str">
            <v>-</v>
          </cell>
          <cell r="AO97" t="str">
            <v>-</v>
          </cell>
          <cell r="AQ97" t="str">
            <v>-</v>
          </cell>
          <cell r="AU97" t="str">
            <v>-</v>
          </cell>
          <cell r="AW97" t="str">
            <v>-</v>
          </cell>
          <cell r="AY97" t="str">
            <v>-</v>
          </cell>
          <cell r="BA97" t="str">
            <v>-</v>
          </cell>
          <cell r="BC97" t="str">
            <v>-</v>
          </cell>
          <cell r="BE97" t="str">
            <v>-</v>
          </cell>
          <cell r="BG97" t="str">
            <v>-</v>
          </cell>
        </row>
        <row r="98">
          <cell r="B98" t="str">
            <v>Jamaica</v>
          </cell>
          <cell r="C98">
            <v>2.9</v>
          </cell>
          <cell r="E98">
            <v>3.3</v>
          </cell>
          <cell r="G98">
            <v>2.4</v>
          </cell>
          <cell r="I98" t="str">
            <v>Jamaica Youth Activity Survey 2016, UNICEF and ILO calculations</v>
          </cell>
          <cell r="J98">
            <v>1.365</v>
          </cell>
          <cell r="K98" t="str">
            <v>x</v>
          </cell>
          <cell r="L98">
            <v>7.8680000000000003</v>
          </cell>
          <cell r="M98" t="str">
            <v>x</v>
          </cell>
          <cell r="N98" t="str">
            <v>2011</v>
          </cell>
          <cell r="O98" t="str">
            <v>MICS 2011</v>
          </cell>
          <cell r="P98" t="str">
            <v>-</v>
          </cell>
          <cell r="T98">
            <v>99.8</v>
          </cell>
          <cell r="V98">
            <v>99.76</v>
          </cell>
          <cell r="X98" t="str">
            <v>-</v>
          </cell>
          <cell r="Z98" t="str">
            <v>-</v>
          </cell>
          <cell r="AB98" t="str">
            <v>Jamaica Survey of Living Conditions 2018</v>
          </cell>
          <cell r="AC98" t="str">
            <v>-</v>
          </cell>
          <cell r="AE98" t="str">
            <v>-</v>
          </cell>
          <cell r="AG98" t="str">
            <v>-</v>
          </cell>
          <cell r="AI98" t="str">
            <v>-</v>
          </cell>
          <cell r="AK98" t="str">
            <v>-</v>
          </cell>
          <cell r="AM98" t="str">
            <v>-</v>
          </cell>
          <cell r="AO98" t="str">
            <v>-</v>
          </cell>
          <cell r="AQ98" t="str">
            <v>-</v>
          </cell>
          <cell r="AU98" t="str">
            <v>-</v>
          </cell>
          <cell r="AW98" t="str">
            <v>-</v>
          </cell>
          <cell r="AY98" t="str">
            <v>-</v>
          </cell>
          <cell r="BA98" t="str">
            <v>-</v>
          </cell>
          <cell r="BC98" t="str">
            <v>-</v>
          </cell>
          <cell r="BE98" t="str">
            <v>-</v>
          </cell>
          <cell r="BG98" t="str">
            <v>-</v>
          </cell>
        </row>
        <row r="99">
          <cell r="B99" t="str">
            <v>Japan</v>
          </cell>
          <cell r="C99" t="str">
            <v>-</v>
          </cell>
          <cell r="E99" t="str">
            <v>-</v>
          </cell>
          <cell r="G99" t="str">
            <v>-</v>
          </cell>
          <cell r="J99" t="str">
            <v>-</v>
          </cell>
          <cell r="L99" t="str">
            <v>-</v>
          </cell>
          <cell r="P99" t="str">
            <v>-</v>
          </cell>
          <cell r="T99" t="str">
            <v>-</v>
          </cell>
          <cell r="V99">
            <v>100</v>
          </cell>
          <cell r="W99" t="str">
            <v>v</v>
          </cell>
          <cell r="X99">
            <v>100</v>
          </cell>
          <cell r="Y99" t="str">
            <v>v</v>
          </cell>
          <cell r="Z99">
            <v>100</v>
          </cell>
          <cell r="AA99" t="str">
            <v>v</v>
          </cell>
          <cell r="AB99" t="str">
            <v>UNSD Population and Vital Statistics Report, January 2022, latest update on 17 Jan 2023</v>
          </cell>
          <cell r="AC99" t="str">
            <v>-</v>
          </cell>
          <cell r="AE99" t="str">
            <v>-</v>
          </cell>
          <cell r="AG99" t="str">
            <v>-</v>
          </cell>
          <cell r="AI99" t="str">
            <v>-</v>
          </cell>
          <cell r="AK99" t="str">
            <v>-</v>
          </cell>
          <cell r="AM99" t="str">
            <v>-</v>
          </cell>
          <cell r="AO99" t="str">
            <v>-</v>
          </cell>
          <cell r="AQ99" t="str">
            <v>-</v>
          </cell>
          <cell r="AU99" t="str">
            <v>-</v>
          </cell>
          <cell r="AW99" t="str">
            <v>-</v>
          </cell>
          <cell r="AY99" t="str">
            <v>-</v>
          </cell>
          <cell r="BA99" t="str">
            <v>-</v>
          </cell>
          <cell r="BC99" t="str">
            <v>-</v>
          </cell>
          <cell r="BE99" t="str">
            <v>-</v>
          </cell>
          <cell r="BG99" t="str">
            <v>-</v>
          </cell>
        </row>
        <row r="100">
          <cell r="B100" t="str">
            <v>Jordan</v>
          </cell>
          <cell r="C100">
            <v>1.7</v>
          </cell>
          <cell r="E100">
            <v>2.2999999999999998</v>
          </cell>
          <cell r="G100">
            <v>1</v>
          </cell>
          <cell r="I100" t="str">
            <v>CLS 2016, UNICEF and ILO calculations</v>
          </cell>
          <cell r="J100">
            <v>1.4790000000000001</v>
          </cell>
          <cell r="L100">
            <v>9.6869999999999994</v>
          </cell>
          <cell r="N100" t="str">
            <v>2017-18</v>
          </cell>
          <cell r="O100" t="str">
            <v>DHS 2017-18</v>
          </cell>
          <cell r="P100">
            <v>6.5000000000000002E-2</v>
          </cell>
          <cell r="R100" t="str">
            <v>2017-18</v>
          </cell>
          <cell r="S100" t="str">
            <v>DHS 2017-18</v>
          </cell>
          <cell r="T100">
            <v>97.238</v>
          </cell>
          <cell r="V100">
            <v>98</v>
          </cell>
          <cell r="X100">
            <v>98.3</v>
          </cell>
          <cell r="Z100">
            <v>97.7</v>
          </cell>
          <cell r="AB100" t="str">
            <v>DHS 2017-18</v>
          </cell>
          <cell r="AC100" t="str">
            <v>-</v>
          </cell>
          <cell r="AE100" t="str">
            <v>-</v>
          </cell>
          <cell r="AG100" t="str">
            <v>-</v>
          </cell>
          <cell r="AI100" t="str">
            <v>-</v>
          </cell>
          <cell r="AK100" t="str">
            <v>-</v>
          </cell>
          <cell r="AM100" t="str">
            <v>-</v>
          </cell>
          <cell r="AO100" t="str">
            <v>-</v>
          </cell>
          <cell r="AQ100" t="str">
            <v>-</v>
          </cell>
          <cell r="AU100" t="str">
            <v>-</v>
          </cell>
          <cell r="AW100" t="str">
            <v>-</v>
          </cell>
          <cell r="AY100" t="str">
            <v>-</v>
          </cell>
          <cell r="BA100" t="str">
            <v>-</v>
          </cell>
          <cell r="BC100" t="str">
            <v>-</v>
          </cell>
          <cell r="BE100" t="str">
            <v>-</v>
          </cell>
          <cell r="BG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98.7</v>
          </cell>
          <cell r="V101">
            <v>99.7</v>
          </cell>
          <cell r="X101">
            <v>99.7</v>
          </cell>
          <cell r="Z101">
            <v>99.7</v>
          </cell>
          <cell r="AB101" t="str">
            <v>MICS 2015</v>
          </cell>
          <cell r="AC101" t="str">
            <v>-</v>
          </cell>
          <cell r="AE101" t="str">
            <v>-</v>
          </cell>
          <cell r="AG101" t="str">
            <v>-</v>
          </cell>
          <cell r="AI101" t="str">
            <v>-</v>
          </cell>
          <cell r="AK101" t="str">
            <v>-</v>
          </cell>
          <cell r="AM101" t="str">
            <v>-</v>
          </cell>
          <cell r="AO101" t="str">
            <v>-</v>
          </cell>
          <cell r="AQ101" t="str">
            <v>-</v>
          </cell>
          <cell r="AU101" t="str">
            <v>-</v>
          </cell>
          <cell r="AW101" t="str">
            <v>-</v>
          </cell>
          <cell r="AY101" t="str">
            <v>-</v>
          </cell>
          <cell r="BA101" t="str">
            <v>-</v>
          </cell>
          <cell r="BC101" t="str">
            <v>-</v>
          </cell>
          <cell r="BE101" t="str">
            <v>-</v>
          </cell>
          <cell r="BG101" t="str">
            <v>-</v>
          </cell>
        </row>
        <row r="102">
          <cell r="B102" t="str">
            <v>Kenya</v>
          </cell>
          <cell r="C102" t="str">
            <v>-</v>
          </cell>
          <cell r="E102" t="str">
            <v>-</v>
          </cell>
          <cell r="G102" t="str">
            <v>-</v>
          </cell>
          <cell r="J102">
            <v>4.3940000000000001</v>
          </cell>
          <cell r="K102" t="str">
            <v>x</v>
          </cell>
          <cell r="L102">
            <v>22.928999999999998</v>
          </cell>
          <cell r="M102" t="str">
            <v>x</v>
          </cell>
          <cell r="N102" t="str">
            <v>2014</v>
          </cell>
          <cell r="O102" t="str">
            <v>DHS 2014</v>
          </cell>
          <cell r="P102">
            <v>2.5</v>
          </cell>
          <cell r="Q102" t="str">
            <v>x</v>
          </cell>
          <cell r="R102" t="str">
            <v>2014</v>
          </cell>
          <cell r="S102" t="str">
            <v>DHS 2014</v>
          </cell>
          <cell r="T102">
            <v>67.599999999999994</v>
          </cell>
          <cell r="V102">
            <v>66.900000000000006</v>
          </cell>
          <cell r="X102">
            <v>67.400000000000006</v>
          </cell>
          <cell r="Z102">
            <v>66.400000000000006</v>
          </cell>
          <cell r="AB102" t="str">
            <v>DHS 2014</v>
          </cell>
          <cell r="AC102">
            <v>21</v>
          </cell>
          <cell r="AE102">
            <v>13.8</v>
          </cell>
          <cell r="AG102">
            <v>25.9</v>
          </cell>
          <cell r="AI102">
            <v>39.799999999999997</v>
          </cell>
          <cell r="AK102">
            <v>26</v>
          </cell>
          <cell r="AM102">
            <v>17.8</v>
          </cell>
          <cell r="AO102">
            <v>17.2</v>
          </cell>
          <cell r="AQ102">
            <v>12</v>
          </cell>
          <cell r="AS102" t="str">
            <v>2014</v>
          </cell>
          <cell r="AT102" t="str">
            <v>DHS 2014</v>
          </cell>
          <cell r="AU102">
            <v>2.8</v>
          </cell>
          <cell r="AW102">
            <v>2</v>
          </cell>
          <cell r="AY102">
            <v>3.2</v>
          </cell>
          <cell r="BA102">
            <v>6.2</v>
          </cell>
          <cell r="BC102">
            <v>2.2999999999999998</v>
          </cell>
          <cell r="BE102">
            <v>2.4</v>
          </cell>
          <cell r="BG102">
            <v>1.7</v>
          </cell>
        </row>
        <row r="103">
          <cell r="B103" t="str">
            <v>Kiribati</v>
          </cell>
          <cell r="C103">
            <v>16.5</v>
          </cell>
          <cell r="E103">
            <v>18.5</v>
          </cell>
          <cell r="G103">
            <v>14.5</v>
          </cell>
          <cell r="I103" t="str">
            <v>MICS 2018-19, UNICEF and ILO calculations</v>
          </cell>
          <cell r="J103">
            <v>2.391</v>
          </cell>
          <cell r="L103">
            <v>18.434999999999999</v>
          </cell>
          <cell r="N103" t="str">
            <v>2018-19</v>
          </cell>
          <cell r="O103" t="str">
            <v>MICS 2018-19</v>
          </cell>
          <cell r="P103">
            <v>8.6</v>
          </cell>
          <cell r="R103" t="str">
            <v>2018-19</v>
          </cell>
          <cell r="S103" t="str">
            <v>MICS 2018-19</v>
          </cell>
          <cell r="T103">
            <v>85.448999999999998</v>
          </cell>
          <cell r="V103">
            <v>91.6</v>
          </cell>
          <cell r="X103">
            <v>92.9</v>
          </cell>
          <cell r="Z103">
            <v>90.3</v>
          </cell>
          <cell r="AB103" t="str">
            <v>MICS 2018-19</v>
          </cell>
          <cell r="AC103" t="str">
            <v>-</v>
          </cell>
          <cell r="AE103" t="str">
            <v>-</v>
          </cell>
          <cell r="AG103" t="str">
            <v>-</v>
          </cell>
          <cell r="AI103" t="str">
            <v>-</v>
          </cell>
          <cell r="AK103" t="str">
            <v>-</v>
          </cell>
          <cell r="AM103" t="str">
            <v>-</v>
          </cell>
          <cell r="AO103" t="str">
            <v>-</v>
          </cell>
          <cell r="AQ103" t="str">
            <v>-</v>
          </cell>
          <cell r="AU103" t="str">
            <v>-</v>
          </cell>
          <cell r="AW103" t="str">
            <v>-</v>
          </cell>
          <cell r="AY103" t="str">
            <v>-</v>
          </cell>
          <cell r="BA103" t="str">
            <v>-</v>
          </cell>
          <cell r="BC103" t="str">
            <v>-</v>
          </cell>
          <cell r="BE103" t="str">
            <v>-</v>
          </cell>
          <cell r="BG103" t="str">
            <v>-</v>
          </cell>
        </row>
        <row r="104">
          <cell r="B104" t="str">
            <v>Kuwait</v>
          </cell>
          <cell r="C104" t="str">
            <v>-</v>
          </cell>
          <cell r="E104" t="str">
            <v>-</v>
          </cell>
          <cell r="G104" t="str">
            <v>-</v>
          </cell>
          <cell r="J104" t="str">
            <v>-</v>
          </cell>
          <cell r="L104" t="str">
            <v>-</v>
          </cell>
          <cell r="P104" t="str">
            <v>-</v>
          </cell>
          <cell r="T104" t="str">
            <v>-</v>
          </cell>
          <cell r="V104" t="str">
            <v>-</v>
          </cell>
          <cell r="X104" t="str">
            <v>-</v>
          </cell>
          <cell r="Z104" t="str">
            <v>-</v>
          </cell>
          <cell r="AC104" t="str">
            <v>-</v>
          </cell>
          <cell r="AE104" t="str">
            <v>-</v>
          </cell>
          <cell r="AG104" t="str">
            <v>-</v>
          </cell>
          <cell r="AI104" t="str">
            <v>-</v>
          </cell>
          <cell r="AK104" t="str">
            <v>-</v>
          </cell>
          <cell r="AM104" t="str">
            <v>-</v>
          </cell>
          <cell r="AO104" t="str">
            <v>-</v>
          </cell>
          <cell r="AQ104" t="str">
            <v>-</v>
          </cell>
          <cell r="AU104" t="str">
            <v>-</v>
          </cell>
          <cell r="AW104" t="str">
            <v>-</v>
          </cell>
          <cell r="AY104" t="str">
            <v>-</v>
          </cell>
          <cell r="BA104" t="str">
            <v>-</v>
          </cell>
          <cell r="BC104" t="str">
            <v>-</v>
          </cell>
          <cell r="BE104" t="str">
            <v>-</v>
          </cell>
          <cell r="BG104" t="str">
            <v>-</v>
          </cell>
        </row>
        <row r="105">
          <cell r="B105" t="str">
            <v>Kyrgyzstan</v>
          </cell>
          <cell r="C105">
            <v>22.3</v>
          </cell>
          <cell r="E105">
            <v>25.1</v>
          </cell>
          <cell r="G105">
            <v>19.100000000000001</v>
          </cell>
          <cell r="I105" t="str">
            <v>MICS 2018, UNICEF and ILO calculations</v>
          </cell>
          <cell r="J105">
            <v>0.307</v>
          </cell>
          <cell r="L105">
            <v>12.867000000000001</v>
          </cell>
          <cell r="N105" t="str">
            <v>2018</v>
          </cell>
          <cell r="O105" t="str">
            <v>MICS 2018</v>
          </cell>
          <cell r="P105">
            <v>0.4</v>
          </cell>
          <cell r="Q105" t="str">
            <v>x</v>
          </cell>
          <cell r="R105" t="str">
            <v>2012</v>
          </cell>
          <cell r="S105" t="str">
            <v>DHS 2012</v>
          </cell>
          <cell r="T105">
            <v>96.9</v>
          </cell>
          <cell r="V105">
            <v>98.9</v>
          </cell>
          <cell r="X105">
            <v>99.5</v>
          </cell>
          <cell r="Z105">
            <v>98.4</v>
          </cell>
          <cell r="AB105" t="str">
            <v>MICS 2018</v>
          </cell>
          <cell r="AC105" t="str">
            <v>-</v>
          </cell>
          <cell r="AE105" t="str">
            <v>-</v>
          </cell>
          <cell r="AG105" t="str">
            <v>-</v>
          </cell>
          <cell r="AI105" t="str">
            <v>-</v>
          </cell>
          <cell r="AK105" t="str">
            <v>-</v>
          </cell>
          <cell r="AM105" t="str">
            <v>-</v>
          </cell>
          <cell r="AO105" t="str">
            <v>-</v>
          </cell>
          <cell r="AQ105" t="str">
            <v>-</v>
          </cell>
          <cell r="AU105" t="str">
            <v>-</v>
          </cell>
          <cell r="AW105" t="str">
            <v>-</v>
          </cell>
          <cell r="AY105" t="str">
            <v>-</v>
          </cell>
          <cell r="BA105" t="str">
            <v>-</v>
          </cell>
          <cell r="BC105" t="str">
            <v>-</v>
          </cell>
          <cell r="BE105" t="str">
            <v>-</v>
          </cell>
          <cell r="BG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59.6</v>
          </cell>
          <cell r="U106" t="str">
            <v>y</v>
          </cell>
          <cell r="V106">
            <v>73</v>
          </cell>
          <cell r="W106" t="str">
            <v>y</v>
          </cell>
          <cell r="X106">
            <v>72.8</v>
          </cell>
          <cell r="Y106" t="str">
            <v>y</v>
          </cell>
          <cell r="Z106">
            <v>73.099999999999994</v>
          </cell>
          <cell r="AA106" t="str">
            <v>y</v>
          </cell>
          <cell r="AB106" t="str">
            <v>MICS 2017</v>
          </cell>
          <cell r="AC106" t="str">
            <v>-</v>
          </cell>
          <cell r="AE106" t="str">
            <v>-</v>
          </cell>
          <cell r="AG106" t="str">
            <v>-</v>
          </cell>
          <cell r="AI106" t="str">
            <v>-</v>
          </cell>
          <cell r="AK106" t="str">
            <v>-</v>
          </cell>
          <cell r="AM106" t="str">
            <v>-</v>
          </cell>
          <cell r="AO106" t="str">
            <v>-</v>
          </cell>
          <cell r="AQ106" t="str">
            <v>-</v>
          </cell>
          <cell r="AU106" t="str">
            <v>-</v>
          </cell>
          <cell r="AW106" t="str">
            <v>-</v>
          </cell>
          <cell r="AY106" t="str">
            <v>-</v>
          </cell>
          <cell r="BA106" t="str">
            <v>-</v>
          </cell>
          <cell r="BC106" t="str">
            <v>-</v>
          </cell>
          <cell r="BE106" t="str">
            <v>-</v>
          </cell>
          <cell r="BG106" t="str">
            <v>-</v>
          </cell>
        </row>
        <row r="107">
          <cell r="B107" t="str">
            <v>Latvia</v>
          </cell>
          <cell r="C107" t="str">
            <v>-</v>
          </cell>
          <cell r="E107" t="str">
            <v>-</v>
          </cell>
          <cell r="G107" t="str">
            <v>-</v>
          </cell>
          <cell r="J107" t="str">
            <v>-</v>
          </cell>
          <cell r="L107" t="str">
            <v>-</v>
          </cell>
          <cell r="P107" t="str">
            <v>-</v>
          </cell>
          <cell r="T107" t="str">
            <v>-</v>
          </cell>
          <cell r="V107">
            <v>100</v>
          </cell>
          <cell r="W107" t="str">
            <v>v</v>
          </cell>
          <cell r="X107">
            <v>100</v>
          </cell>
          <cell r="Y107" t="str">
            <v>v</v>
          </cell>
          <cell r="Z107">
            <v>100</v>
          </cell>
          <cell r="AA107" t="str">
            <v>v</v>
          </cell>
          <cell r="AB107" t="str">
            <v>UNSD Population and Vital Statistics Report, January 2022, latest update on 17 Jan 2023</v>
          </cell>
          <cell r="AC107" t="str">
            <v>-</v>
          </cell>
          <cell r="AE107" t="str">
            <v>-</v>
          </cell>
          <cell r="AG107" t="str">
            <v>-</v>
          </cell>
          <cell r="AI107" t="str">
            <v>-</v>
          </cell>
          <cell r="AK107" t="str">
            <v>-</v>
          </cell>
          <cell r="AM107" t="str">
            <v>-</v>
          </cell>
          <cell r="AO107" t="str">
            <v>-</v>
          </cell>
          <cell r="AQ107" t="str">
            <v>-</v>
          </cell>
          <cell r="AU107" t="str">
            <v>-</v>
          </cell>
          <cell r="AW107" t="str">
            <v>-</v>
          </cell>
          <cell r="AY107" t="str">
            <v>-</v>
          </cell>
          <cell r="BA107" t="str">
            <v>-</v>
          </cell>
          <cell r="BC107" t="str">
            <v>-</v>
          </cell>
          <cell r="BE107" t="str">
            <v>-</v>
          </cell>
          <cell r="BG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97.9</v>
          </cell>
          <cell r="U108" t="str">
            <v>y</v>
          </cell>
          <cell r="V108">
            <v>98.9</v>
          </cell>
          <cell r="W108" t="str">
            <v>y</v>
          </cell>
          <cell r="X108">
            <v>99.8</v>
          </cell>
          <cell r="Y108" t="str">
            <v>y</v>
          </cell>
          <cell r="Z108">
            <v>98</v>
          </cell>
          <cell r="AA108" t="str">
            <v>y</v>
          </cell>
          <cell r="AB108" t="str">
            <v>MICS 2015-16</v>
          </cell>
          <cell r="AC108" t="str">
            <v>-</v>
          </cell>
          <cell r="AE108" t="str">
            <v>-</v>
          </cell>
          <cell r="AG108" t="str">
            <v>-</v>
          </cell>
          <cell r="AI108" t="str">
            <v>-</v>
          </cell>
          <cell r="AK108" t="str">
            <v>-</v>
          </cell>
          <cell r="AM108" t="str">
            <v>-</v>
          </cell>
          <cell r="AO108" t="str">
            <v>-</v>
          </cell>
          <cell r="AQ108" t="str">
            <v>-</v>
          </cell>
          <cell r="AU108" t="str">
            <v>-</v>
          </cell>
          <cell r="AW108" t="str">
            <v>-</v>
          </cell>
          <cell r="AY108" t="str">
            <v>-</v>
          </cell>
          <cell r="BA108" t="str">
            <v>-</v>
          </cell>
          <cell r="BC108" t="str">
            <v>-</v>
          </cell>
          <cell r="BE108" t="str">
            <v>-</v>
          </cell>
          <cell r="BG108" t="str">
            <v>-</v>
          </cell>
        </row>
        <row r="109">
          <cell r="B109" t="str">
            <v>Lesotho</v>
          </cell>
          <cell r="C109">
            <v>13.9</v>
          </cell>
          <cell r="E109">
            <v>15.1</v>
          </cell>
          <cell r="G109">
            <v>12.7</v>
          </cell>
          <cell r="I109" t="str">
            <v>MICS 2018, UNICEF and ILO calculations</v>
          </cell>
          <cell r="J109">
            <v>1.038</v>
          </cell>
          <cell r="L109">
            <v>16.411999999999999</v>
          </cell>
          <cell r="N109" t="str">
            <v>2018</v>
          </cell>
          <cell r="O109" t="str">
            <v>MICS 2018</v>
          </cell>
          <cell r="P109">
            <v>1.9</v>
          </cell>
          <cell r="R109" t="str">
            <v>2018</v>
          </cell>
          <cell r="S109" t="str">
            <v>MICS 2018</v>
          </cell>
          <cell r="T109">
            <v>28.1</v>
          </cell>
          <cell r="V109">
            <v>44.5</v>
          </cell>
          <cell r="X109">
            <v>45.5</v>
          </cell>
          <cell r="Z109">
            <v>43.5</v>
          </cell>
          <cell r="AB109" t="str">
            <v>MICS 2018</v>
          </cell>
          <cell r="AC109" t="str">
            <v>-</v>
          </cell>
          <cell r="AE109" t="str">
            <v>-</v>
          </cell>
          <cell r="AG109" t="str">
            <v>-</v>
          </cell>
          <cell r="AI109" t="str">
            <v>-</v>
          </cell>
          <cell r="AK109" t="str">
            <v>-</v>
          </cell>
          <cell r="AM109" t="str">
            <v>-</v>
          </cell>
          <cell r="AO109" t="str">
            <v>-</v>
          </cell>
          <cell r="AQ109" t="str">
            <v>-</v>
          </cell>
          <cell r="AU109" t="str">
            <v>-</v>
          </cell>
          <cell r="AW109" t="str">
            <v>-</v>
          </cell>
          <cell r="AY109" t="str">
            <v>-</v>
          </cell>
          <cell r="BA109" t="str">
            <v>-</v>
          </cell>
          <cell r="BC109" t="str">
            <v>-</v>
          </cell>
          <cell r="BE109" t="str">
            <v>-</v>
          </cell>
          <cell r="BG109" t="str">
            <v>-</v>
          </cell>
        </row>
        <row r="110">
          <cell r="B110" t="str">
            <v>Liberia</v>
          </cell>
          <cell r="C110">
            <v>31.7</v>
          </cell>
          <cell r="E110">
            <v>29.3</v>
          </cell>
          <cell r="G110">
            <v>34.299999999999997</v>
          </cell>
          <cell r="I110" t="str">
            <v>DHS 2019-20, UNICEF and ILO calculations</v>
          </cell>
          <cell r="J110">
            <v>5.8</v>
          </cell>
          <cell r="L110">
            <v>24.9</v>
          </cell>
          <cell r="N110" t="str">
            <v>2019-20</v>
          </cell>
          <cell r="O110" t="str">
            <v>DHS 2019-20</v>
          </cell>
          <cell r="P110">
            <v>8.4</v>
          </cell>
          <cell r="R110" t="str">
            <v>2019-20</v>
          </cell>
          <cell r="S110" t="str">
            <v>DHS 2019-20</v>
          </cell>
          <cell r="T110">
            <v>63.661000000000001</v>
          </cell>
          <cell r="V110">
            <v>66.3</v>
          </cell>
          <cell r="X110">
            <v>67.099999999999994</v>
          </cell>
          <cell r="Z110">
            <v>65.400000000000006</v>
          </cell>
          <cell r="AB110" t="str">
            <v>DHS 2019-20</v>
          </cell>
          <cell r="AC110">
            <v>31.838000000000001</v>
          </cell>
          <cell r="AE110">
            <v>25.07</v>
          </cell>
          <cell r="AG110">
            <v>43.012</v>
          </cell>
          <cell r="AI110">
            <v>48.311999999999998</v>
          </cell>
          <cell r="AK110">
            <v>41.755000000000003</v>
          </cell>
          <cell r="AM110">
            <v>37.804000000000002</v>
          </cell>
          <cell r="AO110">
            <v>21.99</v>
          </cell>
          <cell r="AQ110">
            <v>17.207999999999998</v>
          </cell>
          <cell r="AS110" t="str">
            <v>2019-20</v>
          </cell>
          <cell r="AT110" t="str">
            <v>DHS 2019-20</v>
          </cell>
          <cell r="AU110" t="str">
            <v>-</v>
          </cell>
          <cell r="AW110" t="str">
            <v>-</v>
          </cell>
          <cell r="AY110" t="str">
            <v>-</v>
          </cell>
          <cell r="BA110" t="str">
            <v>-</v>
          </cell>
          <cell r="BC110" t="str">
            <v>-</v>
          </cell>
          <cell r="BE110" t="str">
            <v>-</v>
          </cell>
          <cell r="BG110" t="str">
            <v>-</v>
          </cell>
        </row>
        <row r="111">
          <cell r="B111" t="str">
            <v>Libya</v>
          </cell>
          <cell r="C111" t="str">
            <v>-</v>
          </cell>
          <cell r="E111" t="str">
            <v>-</v>
          </cell>
          <cell r="G111" t="str">
            <v>-</v>
          </cell>
          <cell r="J111" t="str">
            <v>-</v>
          </cell>
          <cell r="L111" t="str">
            <v>-</v>
          </cell>
          <cell r="P111" t="str">
            <v>-</v>
          </cell>
          <cell r="T111" t="str">
            <v>-</v>
          </cell>
          <cell r="V111" t="str">
            <v>-</v>
          </cell>
          <cell r="X111" t="str">
            <v>-</v>
          </cell>
          <cell r="Z111" t="str">
            <v>-</v>
          </cell>
          <cell r="AC111" t="str">
            <v>-</v>
          </cell>
          <cell r="AE111" t="str">
            <v>-</v>
          </cell>
          <cell r="AG111" t="str">
            <v>-</v>
          </cell>
          <cell r="AI111" t="str">
            <v>-</v>
          </cell>
          <cell r="AK111" t="str">
            <v>-</v>
          </cell>
          <cell r="AM111" t="str">
            <v>-</v>
          </cell>
          <cell r="AO111" t="str">
            <v>-</v>
          </cell>
          <cell r="AQ111" t="str">
            <v>-</v>
          </cell>
          <cell r="AU111" t="str">
            <v>-</v>
          </cell>
          <cell r="AW111" t="str">
            <v>-</v>
          </cell>
          <cell r="AY111" t="str">
            <v>-</v>
          </cell>
          <cell r="BA111" t="str">
            <v>-</v>
          </cell>
          <cell r="BC111" t="str">
            <v>-</v>
          </cell>
          <cell r="BE111" t="str">
            <v>-</v>
          </cell>
          <cell r="BG111" t="str">
            <v>-</v>
          </cell>
        </row>
        <row r="112">
          <cell r="B112" t="str">
            <v>Liechtenstein</v>
          </cell>
          <cell r="C112" t="str">
            <v>-</v>
          </cell>
          <cell r="E112" t="str">
            <v>-</v>
          </cell>
          <cell r="G112" t="str">
            <v>-</v>
          </cell>
          <cell r="J112" t="str">
            <v>-</v>
          </cell>
          <cell r="L112" t="str">
            <v>-</v>
          </cell>
          <cell r="P112" t="str">
            <v>-</v>
          </cell>
          <cell r="T112" t="str">
            <v>-</v>
          </cell>
          <cell r="V112">
            <v>100</v>
          </cell>
          <cell r="W112" t="str">
            <v>v</v>
          </cell>
          <cell r="X112">
            <v>100</v>
          </cell>
          <cell r="Y112" t="str">
            <v>v</v>
          </cell>
          <cell r="Z112">
            <v>100</v>
          </cell>
          <cell r="AA112" t="str">
            <v>v</v>
          </cell>
          <cell r="AB112" t="str">
            <v>UNSD Population and Vital Statistics Report, January 2022, latest update on 17 Jan 2023</v>
          </cell>
          <cell r="AC112" t="str">
            <v>-</v>
          </cell>
          <cell r="AE112" t="str">
            <v>-</v>
          </cell>
          <cell r="AG112" t="str">
            <v>-</v>
          </cell>
          <cell r="AI112" t="str">
            <v>-</v>
          </cell>
          <cell r="AK112" t="str">
            <v>-</v>
          </cell>
          <cell r="AM112" t="str">
            <v>-</v>
          </cell>
          <cell r="AO112" t="str">
            <v>-</v>
          </cell>
          <cell r="AQ112" t="str">
            <v>-</v>
          </cell>
          <cell r="AU112" t="str">
            <v>-</v>
          </cell>
          <cell r="AW112" t="str">
            <v>-</v>
          </cell>
          <cell r="AY112" t="str">
            <v>-</v>
          </cell>
          <cell r="BA112" t="str">
            <v>-</v>
          </cell>
          <cell r="BC112" t="str">
            <v>-</v>
          </cell>
          <cell r="BE112" t="str">
            <v>-</v>
          </cell>
          <cell r="BG112" t="str">
            <v>-</v>
          </cell>
        </row>
        <row r="113">
          <cell r="B113" t="str">
            <v>Lithuania</v>
          </cell>
          <cell r="C113" t="str">
            <v>-</v>
          </cell>
          <cell r="E113" t="str">
            <v>-</v>
          </cell>
          <cell r="G113" t="str">
            <v>-</v>
          </cell>
          <cell r="J113">
            <v>0</v>
          </cell>
          <cell r="K113" t="str">
            <v>y</v>
          </cell>
          <cell r="L113">
            <v>0.3</v>
          </cell>
          <cell r="M113" t="str">
            <v>y</v>
          </cell>
          <cell r="N113" t="str">
            <v>2021</v>
          </cell>
          <cell r="O113" t="str">
            <v>Statistics Lithuania 2021</v>
          </cell>
          <cell r="P113" t="str">
            <v>-</v>
          </cell>
          <cell r="T113" t="str">
            <v>-</v>
          </cell>
          <cell r="V113">
            <v>100</v>
          </cell>
          <cell r="W113" t="str">
            <v>y</v>
          </cell>
          <cell r="X113">
            <v>100</v>
          </cell>
          <cell r="Y113" t="str">
            <v>y</v>
          </cell>
          <cell r="Z113">
            <v>100</v>
          </cell>
          <cell r="AA113" t="str">
            <v>y</v>
          </cell>
          <cell r="AB113" t="str">
            <v>Statistics Lithuania 2021</v>
          </cell>
          <cell r="AC113" t="str">
            <v>-</v>
          </cell>
          <cell r="AE113" t="str">
            <v>-</v>
          </cell>
          <cell r="AG113" t="str">
            <v>-</v>
          </cell>
          <cell r="AI113" t="str">
            <v>-</v>
          </cell>
          <cell r="AK113" t="str">
            <v>-</v>
          </cell>
          <cell r="AM113" t="str">
            <v>-</v>
          </cell>
          <cell r="AO113" t="str">
            <v>-</v>
          </cell>
          <cell r="AQ113" t="str">
            <v>-</v>
          </cell>
          <cell r="AU113" t="str">
            <v>-</v>
          </cell>
          <cell r="AW113" t="str">
            <v>-</v>
          </cell>
          <cell r="AY113" t="str">
            <v>-</v>
          </cell>
          <cell r="BA113" t="str">
            <v>-</v>
          </cell>
          <cell r="BC113" t="str">
            <v>-</v>
          </cell>
          <cell r="BE113" t="str">
            <v>-</v>
          </cell>
          <cell r="BG113" t="str">
            <v>-</v>
          </cell>
        </row>
        <row r="114">
          <cell r="B114" t="str">
            <v>Luxembourg</v>
          </cell>
          <cell r="C114" t="str">
            <v>-</v>
          </cell>
          <cell r="E114" t="str">
            <v>-</v>
          </cell>
          <cell r="G114" t="str">
            <v>-</v>
          </cell>
          <cell r="J114" t="str">
            <v>-</v>
          </cell>
          <cell r="L114" t="str">
            <v>-</v>
          </cell>
          <cell r="P114" t="str">
            <v>-</v>
          </cell>
          <cell r="T114" t="str">
            <v>-</v>
          </cell>
          <cell r="V114">
            <v>100</v>
          </cell>
          <cell r="W114" t="str">
            <v>v</v>
          </cell>
          <cell r="X114">
            <v>100</v>
          </cell>
          <cell r="Y114" t="str">
            <v>v</v>
          </cell>
          <cell r="Z114">
            <v>100</v>
          </cell>
          <cell r="AA114" t="str">
            <v>v</v>
          </cell>
          <cell r="AB114" t="str">
            <v>UNSD Population and Vital Statistics Report, January 2022, latest update on 17 Jan 2023</v>
          </cell>
          <cell r="AC114" t="str">
            <v>-</v>
          </cell>
          <cell r="AE114" t="str">
            <v>-</v>
          </cell>
          <cell r="AG114" t="str">
            <v>-</v>
          </cell>
          <cell r="AI114" t="str">
            <v>-</v>
          </cell>
          <cell r="AK114" t="str">
            <v>-</v>
          </cell>
          <cell r="AM114" t="str">
            <v>-</v>
          </cell>
          <cell r="AO114" t="str">
            <v>-</v>
          </cell>
          <cell r="AQ114" t="str">
            <v>-</v>
          </cell>
          <cell r="AU114" t="str">
            <v>-</v>
          </cell>
          <cell r="AW114" t="str">
            <v>-</v>
          </cell>
          <cell r="AY114" t="str">
            <v>-</v>
          </cell>
          <cell r="BA114" t="str">
            <v>-</v>
          </cell>
          <cell r="BC114" t="str">
            <v>-</v>
          </cell>
          <cell r="BE114" t="str">
            <v>-</v>
          </cell>
          <cell r="BG114" t="str">
            <v>-</v>
          </cell>
        </row>
        <row r="115">
          <cell r="B115" t="str">
            <v>Madagascar</v>
          </cell>
          <cell r="C115">
            <v>36.700000000000003</v>
          </cell>
          <cell r="E115">
            <v>38.299999999999997</v>
          </cell>
          <cell r="G115">
            <v>35.1</v>
          </cell>
          <cell r="I115" t="str">
            <v>MICS 2018, UNICEF and ILO calculations</v>
          </cell>
          <cell r="J115">
            <v>12.693</v>
          </cell>
          <cell r="L115">
            <v>38.837000000000003</v>
          </cell>
          <cell r="N115" t="str">
            <v>2021</v>
          </cell>
          <cell r="O115" t="str">
            <v>DHS 2021</v>
          </cell>
          <cell r="P115">
            <v>11.231999999999999</v>
          </cell>
          <cell r="R115" t="str">
            <v>2021</v>
          </cell>
          <cell r="S115" t="str">
            <v>DHS 2021</v>
          </cell>
          <cell r="T115">
            <v>69.292000000000002</v>
          </cell>
          <cell r="V115">
            <v>73.778999999999996</v>
          </cell>
          <cell r="X115">
            <v>72.992999999999995</v>
          </cell>
          <cell r="Z115">
            <v>74.567999999999998</v>
          </cell>
          <cell r="AB115" t="str">
            <v>DHS 2021</v>
          </cell>
          <cell r="AC115" t="str">
            <v>-</v>
          </cell>
          <cell r="AE115" t="str">
            <v>-</v>
          </cell>
          <cell r="AG115" t="str">
            <v>-</v>
          </cell>
          <cell r="AI115" t="str">
            <v>-</v>
          </cell>
          <cell r="AK115" t="str">
            <v>-</v>
          </cell>
          <cell r="AM115" t="str">
            <v>-</v>
          </cell>
          <cell r="AO115" t="str">
            <v>-</v>
          </cell>
          <cell r="AQ115" t="str">
            <v>-</v>
          </cell>
          <cell r="AU115" t="str">
            <v>-</v>
          </cell>
          <cell r="AW115" t="str">
            <v>-</v>
          </cell>
          <cell r="AY115" t="str">
            <v>-</v>
          </cell>
          <cell r="BA115" t="str">
            <v>-</v>
          </cell>
          <cell r="BC115" t="str">
            <v>-</v>
          </cell>
          <cell r="BE115" t="str">
            <v>-</v>
          </cell>
          <cell r="BG115" t="str">
            <v>-</v>
          </cell>
        </row>
        <row r="116">
          <cell r="B116" t="str">
            <v>Malawi</v>
          </cell>
          <cell r="C116">
            <v>13.97</v>
          </cell>
          <cell r="E116">
            <v>14.065</v>
          </cell>
          <cell r="G116">
            <v>13.877000000000001</v>
          </cell>
          <cell r="I116" t="str">
            <v>MICS 2019-20, UNICEF and ILO calculations</v>
          </cell>
          <cell r="J116">
            <v>7.4589999999999996</v>
          </cell>
          <cell r="L116">
            <v>37.664000000000001</v>
          </cell>
          <cell r="N116" t="str">
            <v>2019-20</v>
          </cell>
          <cell r="O116" t="str">
            <v>MICS 2019-20</v>
          </cell>
          <cell r="P116">
            <v>6.9640000000000004</v>
          </cell>
          <cell r="R116" t="str">
            <v>2019-20</v>
          </cell>
          <cell r="S116" t="str">
            <v>MICS 2019-20</v>
          </cell>
          <cell r="T116">
            <v>72.070999999999998</v>
          </cell>
          <cell r="V116">
            <v>66.994</v>
          </cell>
          <cell r="X116">
            <v>68.394999999999996</v>
          </cell>
          <cell r="Z116">
            <v>65.623999999999995</v>
          </cell>
          <cell r="AB116" t="str">
            <v>MICS 2019-20</v>
          </cell>
          <cell r="AC116" t="str">
            <v>-</v>
          </cell>
          <cell r="AE116" t="str">
            <v>-</v>
          </cell>
          <cell r="AG116" t="str">
            <v>-</v>
          </cell>
          <cell r="AI116" t="str">
            <v>-</v>
          </cell>
          <cell r="AK116" t="str">
            <v>-</v>
          </cell>
          <cell r="AM116" t="str">
            <v>-</v>
          </cell>
          <cell r="AO116" t="str">
            <v>-</v>
          </cell>
          <cell r="AQ116" t="str">
            <v>-</v>
          </cell>
          <cell r="AU116" t="str">
            <v>-</v>
          </cell>
          <cell r="AW116" t="str">
            <v>-</v>
          </cell>
          <cell r="AY116" t="str">
            <v>-</v>
          </cell>
          <cell r="BA116" t="str">
            <v>-</v>
          </cell>
          <cell r="BC116" t="str">
            <v>-</v>
          </cell>
          <cell r="BE116" t="str">
            <v>-</v>
          </cell>
          <cell r="BG116" t="str">
            <v>-</v>
          </cell>
        </row>
        <row r="117">
          <cell r="B117" t="str">
            <v>Malaysia</v>
          </cell>
          <cell r="C117" t="str">
            <v>-</v>
          </cell>
          <cell r="E117" t="str">
            <v>-</v>
          </cell>
          <cell r="G117" t="str">
            <v>-</v>
          </cell>
          <cell r="J117" t="str">
            <v>-</v>
          </cell>
          <cell r="L117" t="str">
            <v>-</v>
          </cell>
          <cell r="P117" t="str">
            <v>-</v>
          </cell>
          <cell r="T117" t="str">
            <v>-</v>
          </cell>
          <cell r="V117" t="str">
            <v>-</v>
          </cell>
          <cell r="X117" t="str">
            <v>-</v>
          </cell>
          <cell r="Z117" t="str">
            <v>-</v>
          </cell>
          <cell r="AC117" t="str">
            <v>-</v>
          </cell>
          <cell r="AE117" t="str">
            <v>-</v>
          </cell>
          <cell r="AG117" t="str">
            <v>-</v>
          </cell>
          <cell r="AI117" t="str">
            <v>-</v>
          </cell>
          <cell r="AK117" t="str">
            <v>-</v>
          </cell>
          <cell r="AM117" t="str">
            <v>-</v>
          </cell>
          <cell r="AO117" t="str">
            <v>-</v>
          </cell>
          <cell r="AQ117" t="str">
            <v>-</v>
          </cell>
          <cell r="AU117" t="str">
            <v>-</v>
          </cell>
          <cell r="AW117" t="str">
            <v>-</v>
          </cell>
          <cell r="AY117" t="str">
            <v>-</v>
          </cell>
          <cell r="BA117" t="str">
            <v>-</v>
          </cell>
          <cell r="BC117" t="str">
            <v>-</v>
          </cell>
          <cell r="BE117" t="str">
            <v>-</v>
          </cell>
          <cell r="BG117" t="str">
            <v>-</v>
          </cell>
        </row>
        <row r="118">
          <cell r="B118" t="str">
            <v>Maldives</v>
          </cell>
          <cell r="C118" t="str">
            <v>-</v>
          </cell>
          <cell r="E118" t="str">
            <v>-</v>
          </cell>
          <cell r="G118" t="str">
            <v>-</v>
          </cell>
          <cell r="J118">
            <v>4.7E-2</v>
          </cell>
          <cell r="L118">
            <v>2.153</v>
          </cell>
          <cell r="N118" t="str">
            <v>2016-17</v>
          </cell>
          <cell r="O118" t="str">
            <v>DHS 2016-17</v>
          </cell>
          <cell r="P118">
            <v>2.2000000000000002</v>
          </cell>
          <cell r="R118" t="str">
            <v>2016-17</v>
          </cell>
          <cell r="S118" t="str">
            <v>DHS 2016-17</v>
          </cell>
          <cell r="T118">
            <v>96.3</v>
          </cell>
          <cell r="V118">
            <v>98.8</v>
          </cell>
          <cell r="X118">
            <v>98.5</v>
          </cell>
          <cell r="Z118">
            <v>99.1</v>
          </cell>
          <cell r="AB118" t="str">
            <v>DHS 2016-17</v>
          </cell>
          <cell r="AC118">
            <v>12.9</v>
          </cell>
          <cell r="AE118">
            <v>13.763999999999999</v>
          </cell>
          <cell r="AG118">
            <v>12.269</v>
          </cell>
          <cell r="AI118">
            <v>13.9</v>
          </cell>
          <cell r="AK118">
            <v>12.2</v>
          </cell>
          <cell r="AM118">
            <v>12.2</v>
          </cell>
          <cell r="AO118">
            <v>14.7</v>
          </cell>
          <cell r="AQ118">
            <v>11.7</v>
          </cell>
          <cell r="AS118" t="str">
            <v>2016-17</v>
          </cell>
          <cell r="AT118" t="str">
            <v>DHS 2016-17</v>
          </cell>
          <cell r="AU118">
            <v>1.1000000000000001</v>
          </cell>
          <cell r="AW118">
            <v>1.075</v>
          </cell>
          <cell r="AY118">
            <v>1.038</v>
          </cell>
          <cell r="BA118">
            <v>0.6</v>
          </cell>
          <cell r="BC118">
            <v>1.5</v>
          </cell>
          <cell r="BE118">
            <v>2</v>
          </cell>
          <cell r="BG118">
            <v>1.1000000000000001</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15.949</v>
          </cell>
          <cell r="K119" t="str">
            <v>y</v>
          </cell>
          <cell r="L119">
            <v>53.651000000000003</v>
          </cell>
          <cell r="M119" t="str">
            <v>y</v>
          </cell>
          <cell r="N119" t="str">
            <v>2018</v>
          </cell>
          <cell r="O119" t="str">
            <v>DHS 2018</v>
          </cell>
          <cell r="P119">
            <v>2.1</v>
          </cell>
          <cell r="Q119" t="str">
            <v>y</v>
          </cell>
          <cell r="R119" t="str">
            <v>2018</v>
          </cell>
          <cell r="S119" t="str">
            <v>DHS 2018</v>
          </cell>
          <cell r="T119">
            <v>87.429000000000002</v>
          </cell>
          <cell r="U119" t="str">
            <v>y</v>
          </cell>
          <cell r="V119">
            <v>86.71</v>
          </cell>
          <cell r="W119" t="str">
            <v>y</v>
          </cell>
          <cell r="X119">
            <v>87.822999999999993</v>
          </cell>
          <cell r="Y119" t="str">
            <v>y</v>
          </cell>
          <cell r="Z119">
            <v>85.566999999999993</v>
          </cell>
          <cell r="AA119" t="str">
            <v>y</v>
          </cell>
          <cell r="AB119" t="str">
            <v>DHS 2018</v>
          </cell>
          <cell r="AC119">
            <v>88.6</v>
          </cell>
          <cell r="AD119" t="str">
            <v>y</v>
          </cell>
          <cell r="AE119">
            <v>89.2</v>
          </cell>
          <cell r="AF119" t="str">
            <v>y</v>
          </cell>
          <cell r="AG119">
            <v>88.4</v>
          </cell>
          <cell r="AH119" t="str">
            <v>y</v>
          </cell>
          <cell r="AI119">
            <v>86.477999999999994</v>
          </cell>
          <cell r="AJ119" t="str">
            <v>y</v>
          </cell>
          <cell r="AK119">
            <v>85.828000000000003</v>
          </cell>
          <cell r="AL119" t="str">
            <v>y</v>
          </cell>
          <cell r="AM119">
            <v>89.921999999999997</v>
          </cell>
          <cell r="AN119" t="str">
            <v>y</v>
          </cell>
          <cell r="AO119">
            <v>89.608000000000004</v>
          </cell>
          <cell r="AP119" t="str">
            <v>y</v>
          </cell>
          <cell r="AQ119">
            <v>90.385000000000005</v>
          </cell>
          <cell r="AR119" t="str">
            <v>y</v>
          </cell>
          <cell r="AS119" t="str">
            <v>2018</v>
          </cell>
          <cell r="AT119" t="str">
            <v>DHS 2018</v>
          </cell>
          <cell r="AU119">
            <v>72.7</v>
          </cell>
          <cell r="AV119" t="str">
            <v>y</v>
          </cell>
          <cell r="AW119">
            <v>74.400000000000006</v>
          </cell>
          <cell r="AX119" t="str">
            <v>y</v>
          </cell>
          <cell r="AY119">
            <v>72.2</v>
          </cell>
          <cell r="AZ119" t="str">
            <v>y</v>
          </cell>
          <cell r="BA119">
            <v>70.5</v>
          </cell>
          <cell r="BB119" t="str">
            <v>y</v>
          </cell>
          <cell r="BC119">
            <v>69.7</v>
          </cell>
          <cell r="BD119" t="str">
            <v>y</v>
          </cell>
          <cell r="BE119">
            <v>69.099999999999994</v>
          </cell>
          <cell r="BF119" t="str">
            <v>y</v>
          </cell>
          <cell r="BG119">
            <v>78.3</v>
          </cell>
        </row>
        <row r="120">
          <cell r="B120" t="str">
            <v>Malta</v>
          </cell>
          <cell r="C120" t="str">
            <v>-</v>
          </cell>
          <cell r="E120" t="str">
            <v>-</v>
          </cell>
          <cell r="G120" t="str">
            <v>-</v>
          </cell>
          <cell r="J120" t="str">
            <v>-</v>
          </cell>
          <cell r="L120" t="str">
            <v>-</v>
          </cell>
          <cell r="P120" t="str">
            <v>-</v>
          </cell>
          <cell r="T120" t="str">
            <v>-</v>
          </cell>
          <cell r="V120">
            <v>100</v>
          </cell>
          <cell r="W120" t="str">
            <v>v</v>
          </cell>
          <cell r="X120">
            <v>100</v>
          </cell>
          <cell r="Y120" t="str">
            <v>v</v>
          </cell>
          <cell r="Z120">
            <v>100</v>
          </cell>
          <cell r="AA120" t="str">
            <v>v</v>
          </cell>
          <cell r="AB120" t="str">
            <v>UNSD Population and Vital Statistics Report, January 2022, latest update on 17 Jan 2023</v>
          </cell>
          <cell r="AC120" t="str">
            <v>-</v>
          </cell>
          <cell r="AE120" t="str">
            <v>-</v>
          </cell>
          <cell r="AG120" t="str">
            <v>-</v>
          </cell>
          <cell r="AI120" t="str">
            <v>-</v>
          </cell>
          <cell r="AK120" t="str">
            <v>-</v>
          </cell>
          <cell r="AM120" t="str">
            <v>-</v>
          </cell>
          <cell r="AO120" t="str">
            <v>-</v>
          </cell>
          <cell r="AQ120" t="str">
            <v>-</v>
          </cell>
          <cell r="AU120" t="str">
            <v>-</v>
          </cell>
          <cell r="AW120" t="str">
            <v>-</v>
          </cell>
          <cell r="AY120" t="str">
            <v>-</v>
          </cell>
          <cell r="BA120" t="str">
            <v>-</v>
          </cell>
          <cell r="BC120" t="str">
            <v>-</v>
          </cell>
          <cell r="BE120" t="str">
            <v>-</v>
          </cell>
          <cell r="BG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79.599999999999994</v>
          </cell>
          <cell r="V121">
            <v>83.8</v>
          </cell>
          <cell r="X121">
            <v>85.1</v>
          </cell>
          <cell r="Z121">
            <v>82.3</v>
          </cell>
          <cell r="AB121" t="str">
            <v>ICHNS 2017</v>
          </cell>
          <cell r="AC121" t="str">
            <v>-</v>
          </cell>
          <cell r="AE121" t="str">
            <v>-</v>
          </cell>
          <cell r="AG121" t="str">
            <v>-</v>
          </cell>
          <cell r="AI121" t="str">
            <v>-</v>
          </cell>
          <cell r="AK121" t="str">
            <v>-</v>
          </cell>
          <cell r="AM121" t="str">
            <v>-</v>
          </cell>
          <cell r="AO121" t="str">
            <v>-</v>
          </cell>
          <cell r="AQ121" t="str">
            <v>-</v>
          </cell>
          <cell r="AU121" t="str">
            <v>-</v>
          </cell>
          <cell r="AW121" t="str">
            <v>-</v>
          </cell>
          <cell r="AY121" t="str">
            <v>-</v>
          </cell>
          <cell r="BA121" t="str">
            <v>-</v>
          </cell>
          <cell r="BC121" t="str">
            <v>-</v>
          </cell>
          <cell r="BE121" t="str">
            <v>-</v>
          </cell>
          <cell r="BG121" t="str">
            <v>-</v>
          </cell>
        </row>
        <row r="122">
          <cell r="B122" t="str">
            <v>Mauritania</v>
          </cell>
          <cell r="C122">
            <v>14</v>
          </cell>
          <cell r="E122">
            <v>15.4</v>
          </cell>
          <cell r="G122">
            <v>12.6</v>
          </cell>
          <cell r="I122" t="str">
            <v>MICS 2015, UNICEF and ILO calculations</v>
          </cell>
          <cell r="J122">
            <v>15.5</v>
          </cell>
          <cell r="L122">
            <v>36.6</v>
          </cell>
          <cell r="N122" t="str">
            <v>2019-21</v>
          </cell>
          <cell r="O122" t="str">
            <v>DHS 2019-21</v>
          </cell>
          <cell r="P122">
            <v>1.2</v>
          </cell>
          <cell r="R122" t="str">
            <v>2019-21</v>
          </cell>
          <cell r="S122" t="str">
            <v>DHS 2019-21</v>
          </cell>
          <cell r="T122">
            <v>36.173999999999999</v>
          </cell>
          <cell r="V122">
            <v>44.767000000000003</v>
          </cell>
          <cell r="X122">
            <v>45.311999999999998</v>
          </cell>
          <cell r="Z122">
            <v>44.206000000000003</v>
          </cell>
          <cell r="AB122" t="str">
            <v>DHS 2019-21</v>
          </cell>
          <cell r="AC122">
            <v>63.908000000000001</v>
          </cell>
          <cell r="AE122">
            <v>51.281999999999996</v>
          </cell>
          <cell r="AG122">
            <v>77.099999999999994</v>
          </cell>
          <cell r="AI122">
            <v>83.533000000000001</v>
          </cell>
          <cell r="AK122">
            <v>80.846000000000004</v>
          </cell>
          <cell r="AM122">
            <v>73.334999999999994</v>
          </cell>
          <cell r="AO122">
            <v>51.423000000000002</v>
          </cell>
          <cell r="AQ122">
            <v>38.116</v>
          </cell>
          <cell r="AS122" t="str">
            <v>2019-21</v>
          </cell>
          <cell r="AT122" t="str">
            <v>DHS 2019-21</v>
          </cell>
          <cell r="AU122">
            <v>44.517000000000003</v>
          </cell>
          <cell r="AW122">
            <v>24.971</v>
          </cell>
          <cell r="AY122">
            <v>59.161000000000001</v>
          </cell>
          <cell r="BA122">
            <v>68.099999999999994</v>
          </cell>
          <cell r="BC122">
            <v>60.627000000000002</v>
          </cell>
          <cell r="BE122">
            <v>42.7</v>
          </cell>
          <cell r="BG122">
            <v>22.556000000000001</v>
          </cell>
        </row>
        <row r="123">
          <cell r="B123" t="str">
            <v>Mauritius</v>
          </cell>
          <cell r="C123" t="str">
            <v>-</v>
          </cell>
          <cell r="E123" t="str">
            <v>-</v>
          </cell>
          <cell r="G123" t="str">
            <v>-</v>
          </cell>
          <cell r="J123" t="str">
            <v>-</v>
          </cell>
          <cell r="L123" t="str">
            <v>-</v>
          </cell>
          <cell r="P123" t="str">
            <v>-</v>
          </cell>
          <cell r="T123" t="str">
            <v>-</v>
          </cell>
          <cell r="V123" t="str">
            <v>-</v>
          </cell>
          <cell r="X123" t="str">
            <v>-</v>
          </cell>
          <cell r="Z123" t="str">
            <v>-</v>
          </cell>
          <cell r="AC123" t="str">
            <v>-</v>
          </cell>
          <cell r="AE123" t="str">
            <v>-</v>
          </cell>
          <cell r="AG123" t="str">
            <v>-</v>
          </cell>
          <cell r="AI123" t="str">
            <v>-</v>
          </cell>
          <cell r="AK123" t="str">
            <v>-</v>
          </cell>
          <cell r="AM123" t="str">
            <v>-</v>
          </cell>
          <cell r="AO123" t="str">
            <v>-</v>
          </cell>
          <cell r="AQ123" t="str">
            <v>-</v>
          </cell>
          <cell r="AU123" t="str">
            <v>-</v>
          </cell>
          <cell r="AW123" t="str">
            <v>-</v>
          </cell>
          <cell r="AY123" t="str">
            <v>-</v>
          </cell>
          <cell r="BA123" t="str">
            <v>-</v>
          </cell>
          <cell r="BC123" t="str">
            <v>-</v>
          </cell>
          <cell r="BE123" t="str">
            <v>-</v>
          </cell>
          <cell r="BG123" t="str">
            <v>-</v>
          </cell>
        </row>
        <row r="124">
          <cell r="B124" t="str">
            <v>Mexico</v>
          </cell>
          <cell r="C124">
            <v>4.726</v>
          </cell>
          <cell r="E124">
            <v>5.9939999999999998</v>
          </cell>
          <cell r="G124">
            <v>3.3860000000000001</v>
          </cell>
          <cell r="I124" t="str">
            <v>ENTI 2019, UNICEF and ILO calculations</v>
          </cell>
          <cell r="J124">
            <v>3.63</v>
          </cell>
          <cell r="L124">
            <v>20.701000000000001</v>
          </cell>
          <cell r="N124" t="str">
            <v>2018</v>
          </cell>
          <cell r="O124" t="str">
            <v>ENADID 2018</v>
          </cell>
          <cell r="P124" t="str">
            <v>-</v>
          </cell>
          <cell r="T124">
            <v>89.24</v>
          </cell>
          <cell r="U124" t="str">
            <v>y</v>
          </cell>
          <cell r="V124">
            <v>97.016000000000005</v>
          </cell>
          <cell r="W124" t="str">
            <v>y</v>
          </cell>
          <cell r="X124">
            <v>97.046000000000006</v>
          </cell>
          <cell r="Y124" t="str">
            <v>y</v>
          </cell>
          <cell r="Z124">
            <v>96.984999999999999</v>
          </cell>
          <cell r="AA124" t="str">
            <v>y</v>
          </cell>
          <cell r="AB124" t="str">
            <v>INEGI. Population and Housing Census 2020</v>
          </cell>
          <cell r="AC124" t="str">
            <v>-</v>
          </cell>
          <cell r="AE124" t="str">
            <v>-</v>
          </cell>
          <cell r="AG124" t="str">
            <v>-</v>
          </cell>
          <cell r="AI124" t="str">
            <v>-</v>
          </cell>
          <cell r="AK124" t="str">
            <v>-</v>
          </cell>
          <cell r="AM124" t="str">
            <v>-</v>
          </cell>
          <cell r="AO124" t="str">
            <v>-</v>
          </cell>
          <cell r="AQ124" t="str">
            <v>-</v>
          </cell>
          <cell r="AU124" t="str">
            <v>-</v>
          </cell>
          <cell r="AW124" t="str">
            <v>-</v>
          </cell>
          <cell r="AY124" t="str">
            <v>-</v>
          </cell>
          <cell r="BA124" t="str">
            <v>-</v>
          </cell>
          <cell r="BC124" t="str">
            <v>-</v>
          </cell>
          <cell r="BE124" t="str">
            <v>-</v>
          </cell>
          <cell r="BG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Z125" t="str">
            <v>-</v>
          </cell>
          <cell r="AC125" t="str">
            <v>-</v>
          </cell>
          <cell r="AE125" t="str">
            <v>-</v>
          </cell>
          <cell r="AG125" t="str">
            <v>-</v>
          </cell>
          <cell r="AI125" t="str">
            <v>-</v>
          </cell>
          <cell r="AK125" t="str">
            <v>-</v>
          </cell>
          <cell r="AM125" t="str">
            <v>-</v>
          </cell>
          <cell r="AO125" t="str">
            <v>-</v>
          </cell>
          <cell r="AQ125" t="str">
            <v>-</v>
          </cell>
          <cell r="AU125" t="str">
            <v>-</v>
          </cell>
          <cell r="AW125" t="str">
            <v>-</v>
          </cell>
          <cell r="AY125" t="str">
            <v>-</v>
          </cell>
          <cell r="BA125" t="str">
            <v>-</v>
          </cell>
          <cell r="BC125" t="str">
            <v>-</v>
          </cell>
          <cell r="BE125" t="str">
            <v>-</v>
          </cell>
          <cell r="BG125" t="str">
            <v>-</v>
          </cell>
        </row>
        <row r="126">
          <cell r="B126" t="str">
            <v>Monaco</v>
          </cell>
          <cell r="C126" t="str">
            <v>-</v>
          </cell>
          <cell r="E126" t="str">
            <v>-</v>
          </cell>
          <cell r="G126" t="str">
            <v>-</v>
          </cell>
          <cell r="J126" t="str">
            <v>-</v>
          </cell>
          <cell r="L126" t="str">
            <v>-</v>
          </cell>
          <cell r="P126" t="str">
            <v>-</v>
          </cell>
          <cell r="T126" t="str">
            <v>-</v>
          </cell>
          <cell r="V126">
            <v>100</v>
          </cell>
          <cell r="W126" t="str">
            <v>v</v>
          </cell>
          <cell r="X126">
            <v>100</v>
          </cell>
          <cell r="Y126" t="str">
            <v>v</v>
          </cell>
          <cell r="Z126">
            <v>100</v>
          </cell>
          <cell r="AA126" t="str">
            <v>v</v>
          </cell>
          <cell r="AB126" t="str">
            <v>UNSD Population and Vital Statistics Report, January 2021, latest update on 4 Jan 2022</v>
          </cell>
          <cell r="AC126" t="str">
            <v>-</v>
          </cell>
          <cell r="AE126" t="str">
            <v>-</v>
          </cell>
          <cell r="AG126" t="str">
            <v>-</v>
          </cell>
          <cell r="AI126" t="str">
            <v>-</v>
          </cell>
          <cell r="AK126" t="str">
            <v>-</v>
          </cell>
          <cell r="AM126" t="str">
            <v>-</v>
          </cell>
          <cell r="AO126" t="str">
            <v>-</v>
          </cell>
          <cell r="AQ126" t="str">
            <v>-</v>
          </cell>
          <cell r="AU126" t="str">
            <v>-</v>
          </cell>
          <cell r="AW126" t="str">
            <v>-</v>
          </cell>
          <cell r="AY126" t="str">
            <v>-</v>
          </cell>
          <cell r="BA126" t="str">
            <v>-</v>
          </cell>
          <cell r="BC126" t="str">
            <v>-</v>
          </cell>
          <cell r="BE126" t="str">
            <v>-</v>
          </cell>
          <cell r="BG126" t="str">
            <v>-</v>
          </cell>
        </row>
        <row r="127">
          <cell r="B127" t="str">
            <v>Mongolia</v>
          </cell>
          <cell r="C127">
            <v>14.7</v>
          </cell>
          <cell r="E127">
            <v>16.100000000000001</v>
          </cell>
          <cell r="G127">
            <v>13.2</v>
          </cell>
          <cell r="I127" t="str">
            <v>MICS 2018, UNICEF and ILO calculations</v>
          </cell>
          <cell r="J127">
            <v>0.92900000000000005</v>
          </cell>
          <cell r="L127">
            <v>12.031000000000001</v>
          </cell>
          <cell r="N127" t="str">
            <v>2018</v>
          </cell>
          <cell r="O127" t="str">
            <v>MICS 2018</v>
          </cell>
          <cell r="P127">
            <v>2.1</v>
          </cell>
          <cell r="R127" t="str">
            <v>2018</v>
          </cell>
          <cell r="S127" t="str">
            <v>MICS 2018</v>
          </cell>
          <cell r="T127">
            <v>98.2</v>
          </cell>
          <cell r="V127">
            <v>99.6</v>
          </cell>
          <cell r="X127">
            <v>99.6</v>
          </cell>
          <cell r="Z127">
            <v>99.6</v>
          </cell>
          <cell r="AB127" t="str">
            <v>MICS 2018</v>
          </cell>
          <cell r="AC127" t="str">
            <v>-</v>
          </cell>
          <cell r="AE127" t="str">
            <v>-</v>
          </cell>
          <cell r="AG127" t="str">
            <v>-</v>
          </cell>
          <cell r="AI127" t="str">
            <v>-</v>
          </cell>
          <cell r="AK127" t="str">
            <v>-</v>
          </cell>
          <cell r="AM127" t="str">
            <v>-</v>
          </cell>
          <cell r="AO127" t="str">
            <v>-</v>
          </cell>
          <cell r="AQ127" t="str">
            <v>-</v>
          </cell>
          <cell r="AU127" t="str">
            <v>-</v>
          </cell>
          <cell r="AW127" t="str">
            <v>-</v>
          </cell>
          <cell r="AY127" t="str">
            <v>-</v>
          </cell>
          <cell r="BA127" t="str">
            <v>-</v>
          </cell>
          <cell r="BC127" t="str">
            <v>-</v>
          </cell>
          <cell r="BE127" t="str">
            <v>-</v>
          </cell>
          <cell r="BG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97.7</v>
          </cell>
          <cell r="V128">
            <v>99.4</v>
          </cell>
          <cell r="X128">
            <v>99.6</v>
          </cell>
          <cell r="Z128">
            <v>99.1</v>
          </cell>
          <cell r="AB128" t="str">
            <v>MICS 2013</v>
          </cell>
          <cell r="AC128" t="str">
            <v>-</v>
          </cell>
          <cell r="AE128" t="str">
            <v>-</v>
          </cell>
          <cell r="AG128" t="str">
            <v>-</v>
          </cell>
          <cell r="AI128" t="str">
            <v>-</v>
          </cell>
          <cell r="AK128" t="str">
            <v>-</v>
          </cell>
          <cell r="AM128" t="str">
            <v>-</v>
          </cell>
          <cell r="AO128" t="str">
            <v>-</v>
          </cell>
          <cell r="AQ128" t="str">
            <v>-</v>
          </cell>
          <cell r="AU128" t="str">
            <v>-</v>
          </cell>
          <cell r="AW128" t="str">
            <v>-</v>
          </cell>
          <cell r="AY128" t="str">
            <v>-</v>
          </cell>
          <cell r="BA128" t="str">
            <v>-</v>
          </cell>
          <cell r="BC128" t="str">
            <v>-</v>
          </cell>
          <cell r="BE128" t="str">
            <v>-</v>
          </cell>
          <cell r="BG128" t="str">
            <v>-</v>
          </cell>
        </row>
        <row r="129">
          <cell r="B129" t="str">
            <v>Montserrat</v>
          </cell>
          <cell r="C129" t="str">
            <v>-</v>
          </cell>
          <cell r="E129" t="str">
            <v>-</v>
          </cell>
          <cell r="G129" t="str">
            <v>-</v>
          </cell>
          <cell r="J129" t="str">
            <v>-</v>
          </cell>
          <cell r="L129" t="str">
            <v>-</v>
          </cell>
          <cell r="P129" t="str">
            <v>-</v>
          </cell>
          <cell r="T129" t="str">
            <v>-</v>
          </cell>
          <cell r="V129">
            <v>100</v>
          </cell>
          <cell r="W129" t="str">
            <v>y</v>
          </cell>
          <cell r="X129">
            <v>100</v>
          </cell>
          <cell r="Y129" t="str">
            <v>y</v>
          </cell>
          <cell r="Z129">
            <v>100</v>
          </cell>
          <cell r="AA129" t="str">
            <v>y</v>
          </cell>
          <cell r="AB129" t="str">
            <v>National Civil Authority, Registry Department, 2017</v>
          </cell>
          <cell r="AC129" t="str">
            <v>-</v>
          </cell>
          <cell r="AE129" t="str">
            <v>-</v>
          </cell>
          <cell r="AG129" t="str">
            <v>-</v>
          </cell>
          <cell r="AI129" t="str">
            <v>-</v>
          </cell>
          <cell r="AK129" t="str">
            <v>-</v>
          </cell>
          <cell r="AM129" t="str">
            <v>-</v>
          </cell>
          <cell r="AO129" t="str">
            <v>-</v>
          </cell>
          <cell r="AQ129" t="str">
            <v>-</v>
          </cell>
          <cell r="AU129" t="str">
            <v>-</v>
          </cell>
          <cell r="AW129" t="str">
            <v>-</v>
          </cell>
          <cell r="AY129" t="str">
            <v>-</v>
          </cell>
          <cell r="BA129" t="str">
            <v>-</v>
          </cell>
          <cell r="BC129" t="str">
            <v>-</v>
          </cell>
          <cell r="BE129" t="str">
            <v>-</v>
          </cell>
          <cell r="BG129" t="str">
            <v>-</v>
          </cell>
        </row>
        <row r="130">
          <cell r="B130" t="str">
            <v>Morocco</v>
          </cell>
          <cell r="C130" t="str">
            <v>-</v>
          </cell>
          <cell r="E130" t="str">
            <v>-</v>
          </cell>
          <cell r="G130" t="str">
            <v>-</v>
          </cell>
          <cell r="J130">
            <v>0.5</v>
          </cell>
          <cell r="L130">
            <v>13.7</v>
          </cell>
          <cell r="N130" t="str">
            <v>2018</v>
          </cell>
          <cell r="O130" t="str">
            <v>ENSPF 2018</v>
          </cell>
          <cell r="P130" t="str">
            <v>-</v>
          </cell>
          <cell r="T130" t="str">
            <v>-</v>
          </cell>
          <cell r="V130">
            <v>96.9</v>
          </cell>
          <cell r="W130" t="str">
            <v>y</v>
          </cell>
          <cell r="X130">
            <v>96.8</v>
          </cell>
          <cell r="Y130" t="str">
            <v>y</v>
          </cell>
          <cell r="Z130">
            <v>97</v>
          </cell>
          <cell r="AA130" t="str">
            <v>y</v>
          </cell>
          <cell r="AB130" t="str">
            <v>ENPSF 2018</v>
          </cell>
          <cell r="AC130" t="str">
            <v>-</v>
          </cell>
          <cell r="AE130" t="str">
            <v>-</v>
          </cell>
          <cell r="AG130" t="str">
            <v>-</v>
          </cell>
          <cell r="AI130" t="str">
            <v>-</v>
          </cell>
          <cell r="AK130" t="str">
            <v>-</v>
          </cell>
          <cell r="AM130" t="str">
            <v>-</v>
          </cell>
          <cell r="AO130" t="str">
            <v>-</v>
          </cell>
          <cell r="AQ130" t="str">
            <v>-</v>
          </cell>
          <cell r="AU130" t="str">
            <v>-</v>
          </cell>
          <cell r="AW130" t="str">
            <v>-</v>
          </cell>
          <cell r="AY130" t="str">
            <v>-</v>
          </cell>
          <cell r="BA130" t="str">
            <v>-</v>
          </cell>
          <cell r="BC130" t="str">
            <v>-</v>
          </cell>
          <cell r="BE130" t="str">
            <v>-</v>
          </cell>
          <cell r="BG130" t="str">
            <v>-</v>
          </cell>
        </row>
        <row r="131">
          <cell r="B131" t="str">
            <v>Mozambique</v>
          </cell>
          <cell r="C131" t="str">
            <v>-</v>
          </cell>
          <cell r="E131" t="str">
            <v>-</v>
          </cell>
          <cell r="G131" t="str">
            <v>-</v>
          </cell>
          <cell r="J131">
            <v>16.827000000000002</v>
          </cell>
          <cell r="L131">
            <v>52.945999999999998</v>
          </cell>
          <cell r="N131" t="str">
            <v>2015</v>
          </cell>
          <cell r="O131" t="str">
            <v>AIS 2015</v>
          </cell>
          <cell r="P131">
            <v>9.6999999999999993</v>
          </cell>
          <cell r="R131" t="str">
            <v>2015</v>
          </cell>
          <cell r="S131" t="str">
            <v>AIS 2015</v>
          </cell>
          <cell r="T131">
            <v>46.3</v>
          </cell>
          <cell r="V131">
            <v>55</v>
          </cell>
          <cell r="X131">
            <v>53.9</v>
          </cell>
          <cell r="Z131">
            <v>56.1</v>
          </cell>
          <cell r="AB131" t="str">
            <v>AIS 2015</v>
          </cell>
          <cell r="AC131" t="str">
            <v>-</v>
          </cell>
          <cell r="AE131" t="str">
            <v>-</v>
          </cell>
          <cell r="AG131" t="str">
            <v>-</v>
          </cell>
          <cell r="AI131" t="str">
            <v>-</v>
          </cell>
          <cell r="AK131" t="str">
            <v>-</v>
          </cell>
          <cell r="AM131" t="str">
            <v>-</v>
          </cell>
          <cell r="AO131" t="str">
            <v>-</v>
          </cell>
          <cell r="AQ131" t="str">
            <v>-</v>
          </cell>
          <cell r="AU131" t="str">
            <v>-</v>
          </cell>
          <cell r="AW131" t="str">
            <v>-</v>
          </cell>
          <cell r="AY131" t="str">
            <v>-</v>
          </cell>
          <cell r="BA131" t="str">
            <v>-</v>
          </cell>
          <cell r="BC131" t="str">
            <v>-</v>
          </cell>
          <cell r="BE131" t="str">
            <v>-</v>
          </cell>
          <cell r="BG131" t="str">
            <v>-</v>
          </cell>
        </row>
        <row r="132">
          <cell r="B132" t="str">
            <v>Myanmar</v>
          </cell>
          <cell r="C132">
            <v>9.9</v>
          </cell>
          <cell r="E132">
            <v>10.199999999999999</v>
          </cell>
          <cell r="G132">
            <v>9.6999999999999993</v>
          </cell>
          <cell r="I132" t="str">
            <v>LFS 2015, UNICEF and ILO calculations</v>
          </cell>
          <cell r="J132">
            <v>1.8859999999999999</v>
          </cell>
          <cell r="L132">
            <v>16.024000000000001</v>
          </cell>
          <cell r="N132" t="str">
            <v>2015-16</v>
          </cell>
          <cell r="O132" t="str">
            <v>DHS 2015-16</v>
          </cell>
          <cell r="P132">
            <v>5</v>
          </cell>
          <cell r="R132" t="str">
            <v>2015-16</v>
          </cell>
          <cell r="S132" t="str">
            <v>DHS 2015-16</v>
          </cell>
          <cell r="T132">
            <v>77.5</v>
          </cell>
          <cell r="V132">
            <v>81.3</v>
          </cell>
          <cell r="X132">
            <v>81.900000000000006</v>
          </cell>
          <cell r="Z132">
            <v>80.599999999999994</v>
          </cell>
          <cell r="AB132" t="str">
            <v>DHS 2015-16</v>
          </cell>
          <cell r="AC132" t="str">
            <v>-</v>
          </cell>
          <cell r="AE132" t="str">
            <v>-</v>
          </cell>
          <cell r="AG132" t="str">
            <v>-</v>
          </cell>
          <cell r="AI132" t="str">
            <v>-</v>
          </cell>
          <cell r="AK132" t="str">
            <v>-</v>
          </cell>
          <cell r="AM132" t="str">
            <v>-</v>
          </cell>
          <cell r="AO132" t="str">
            <v>-</v>
          </cell>
          <cell r="AQ132" t="str">
            <v>-</v>
          </cell>
          <cell r="AU132" t="str">
            <v>-</v>
          </cell>
          <cell r="AW132" t="str">
            <v>-</v>
          </cell>
          <cell r="AY132" t="str">
            <v>-</v>
          </cell>
          <cell r="BA132" t="str">
            <v>-</v>
          </cell>
          <cell r="BC132" t="str">
            <v>-</v>
          </cell>
          <cell r="BE132" t="str">
            <v>-</v>
          </cell>
          <cell r="BG132" t="str">
            <v>-</v>
          </cell>
        </row>
        <row r="133">
          <cell r="B133" t="str">
            <v>Namibia</v>
          </cell>
          <cell r="C133" t="str">
            <v>-</v>
          </cell>
          <cell r="E133" t="str">
            <v>-</v>
          </cell>
          <cell r="G133" t="str">
            <v>-</v>
          </cell>
          <cell r="J133">
            <v>1.5840000000000001</v>
          </cell>
          <cell r="K133" t="str">
            <v>x</v>
          </cell>
          <cell r="L133">
            <v>6.915</v>
          </cell>
          <cell r="M133" t="str">
            <v>x</v>
          </cell>
          <cell r="N133" t="str">
            <v>2013</v>
          </cell>
          <cell r="O133" t="str">
            <v>DHS 2013</v>
          </cell>
          <cell r="P133">
            <v>1.4</v>
          </cell>
          <cell r="Q133" t="str">
            <v>x</v>
          </cell>
          <cell r="R133" t="str">
            <v>2013</v>
          </cell>
          <cell r="S133" t="str">
            <v>DHS 2013</v>
          </cell>
          <cell r="T133">
            <v>64.8</v>
          </cell>
          <cell r="U133" t="str">
            <v>y</v>
          </cell>
          <cell r="V133">
            <v>78.099999999999994</v>
          </cell>
          <cell r="W133" t="str">
            <v>y</v>
          </cell>
          <cell r="X133" t="str">
            <v>-</v>
          </cell>
          <cell r="Z133" t="str">
            <v>-</v>
          </cell>
          <cell r="AB133" t="str">
            <v>Intercensal Survey 2016</v>
          </cell>
          <cell r="AC133" t="str">
            <v>-</v>
          </cell>
          <cell r="AE133" t="str">
            <v>-</v>
          </cell>
          <cell r="AG133" t="str">
            <v>-</v>
          </cell>
          <cell r="AI133" t="str">
            <v>-</v>
          </cell>
          <cell r="AK133" t="str">
            <v>-</v>
          </cell>
          <cell r="AM133" t="str">
            <v>-</v>
          </cell>
          <cell r="AO133" t="str">
            <v>-</v>
          </cell>
          <cell r="AQ133" t="str">
            <v>-</v>
          </cell>
          <cell r="AU133" t="str">
            <v>-</v>
          </cell>
          <cell r="AW133" t="str">
            <v>-</v>
          </cell>
          <cell r="AY133" t="str">
            <v>-</v>
          </cell>
          <cell r="BA133" t="str">
            <v>-</v>
          </cell>
          <cell r="BC133" t="str">
            <v>-</v>
          </cell>
          <cell r="BE133" t="str">
            <v>-</v>
          </cell>
          <cell r="BG133" t="str">
            <v>-</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t="str">
            <v>-</v>
          </cell>
          <cell r="V134">
            <v>95.9</v>
          </cell>
          <cell r="X134" t="str">
            <v>-</v>
          </cell>
          <cell r="Z134" t="str">
            <v>-</v>
          </cell>
          <cell r="AB134" t="str">
            <v>Vital statistics 2013</v>
          </cell>
          <cell r="AC134" t="str">
            <v>-</v>
          </cell>
          <cell r="AE134" t="str">
            <v>-</v>
          </cell>
          <cell r="AG134" t="str">
            <v>-</v>
          </cell>
          <cell r="AI134" t="str">
            <v>-</v>
          </cell>
          <cell r="AK134" t="str">
            <v>-</v>
          </cell>
          <cell r="AM134" t="str">
            <v>-</v>
          </cell>
          <cell r="AO134" t="str">
            <v>-</v>
          </cell>
          <cell r="AQ134" t="str">
            <v>-</v>
          </cell>
          <cell r="AU134" t="str">
            <v>-</v>
          </cell>
          <cell r="AW134" t="str">
            <v>-</v>
          </cell>
          <cell r="AY134" t="str">
            <v>-</v>
          </cell>
          <cell r="BA134" t="str">
            <v>-</v>
          </cell>
          <cell r="BC134" t="str">
            <v>-</v>
          </cell>
          <cell r="BE134" t="str">
            <v>-</v>
          </cell>
          <cell r="BG134" t="str">
            <v>-</v>
          </cell>
        </row>
        <row r="135">
          <cell r="B135" t="str">
            <v>Nepal</v>
          </cell>
          <cell r="C135">
            <v>21.71</v>
          </cell>
          <cell r="E135">
            <v>20.29</v>
          </cell>
          <cell r="G135">
            <v>23.07</v>
          </cell>
          <cell r="I135" t="str">
            <v>MICS 2014, UNICEF and ILO calculations</v>
          </cell>
          <cell r="J135">
            <v>7.9</v>
          </cell>
          <cell r="L135">
            <v>32.799999999999997</v>
          </cell>
          <cell r="N135" t="str">
            <v>2019</v>
          </cell>
          <cell r="O135" t="str">
            <v>MICS 2019</v>
          </cell>
          <cell r="P135">
            <v>9</v>
          </cell>
          <cell r="R135" t="str">
            <v>2019</v>
          </cell>
          <cell r="S135" t="str">
            <v>MICS 2019</v>
          </cell>
          <cell r="T135">
            <v>59.475000000000001</v>
          </cell>
          <cell r="V135">
            <v>77.2</v>
          </cell>
          <cell r="X135">
            <v>76.3</v>
          </cell>
          <cell r="Z135">
            <v>78.3</v>
          </cell>
          <cell r="AB135" t="str">
            <v>MICS 2019</v>
          </cell>
          <cell r="AC135" t="str">
            <v>-</v>
          </cell>
          <cell r="AE135" t="str">
            <v>-</v>
          </cell>
          <cell r="AG135" t="str">
            <v>-</v>
          </cell>
          <cell r="AI135" t="str">
            <v>-</v>
          </cell>
          <cell r="AK135" t="str">
            <v>-</v>
          </cell>
          <cell r="AM135" t="str">
            <v>-</v>
          </cell>
          <cell r="AO135" t="str">
            <v>-</v>
          </cell>
          <cell r="AQ135" t="str">
            <v>-</v>
          </cell>
          <cell r="AU135" t="str">
            <v>-</v>
          </cell>
          <cell r="AW135" t="str">
            <v>-</v>
          </cell>
          <cell r="AY135" t="str">
            <v>-</v>
          </cell>
          <cell r="BA135" t="str">
            <v>-</v>
          </cell>
          <cell r="BC135" t="str">
            <v>-</v>
          </cell>
          <cell r="BE135" t="str">
            <v>-</v>
          </cell>
          <cell r="BG135" t="str">
            <v>-</v>
          </cell>
        </row>
        <row r="136">
          <cell r="B136" t="str">
            <v>Netherlands (Kingdom of the)</v>
          </cell>
          <cell r="C136" t="str">
            <v>-</v>
          </cell>
          <cell r="E136" t="str">
            <v>-</v>
          </cell>
          <cell r="G136" t="str">
            <v>-</v>
          </cell>
          <cell r="J136" t="str">
            <v>-</v>
          </cell>
          <cell r="L136" t="str">
            <v>-</v>
          </cell>
          <cell r="P136" t="str">
            <v>-</v>
          </cell>
          <cell r="T136" t="str">
            <v>-</v>
          </cell>
          <cell r="V136">
            <v>100</v>
          </cell>
          <cell r="W136" t="str">
            <v>v</v>
          </cell>
          <cell r="X136">
            <v>100</v>
          </cell>
          <cell r="Y136" t="str">
            <v>v</v>
          </cell>
          <cell r="Z136">
            <v>100</v>
          </cell>
          <cell r="AA136" t="str">
            <v>v</v>
          </cell>
          <cell r="AB136" t="str">
            <v>UNSD Population and Vital Statistics Report, January 2022, latest update on 17 Jan 2023</v>
          </cell>
          <cell r="AC136" t="str">
            <v>-</v>
          </cell>
          <cell r="AE136" t="str">
            <v>-</v>
          </cell>
          <cell r="AG136" t="str">
            <v>-</v>
          </cell>
          <cell r="AI136" t="str">
            <v>-</v>
          </cell>
          <cell r="AK136" t="str">
            <v>-</v>
          </cell>
          <cell r="AM136" t="str">
            <v>-</v>
          </cell>
          <cell r="AO136" t="str">
            <v>-</v>
          </cell>
          <cell r="AQ136" t="str">
            <v>-</v>
          </cell>
          <cell r="AU136" t="str">
            <v>-</v>
          </cell>
          <cell r="AW136" t="str">
            <v>-</v>
          </cell>
          <cell r="AY136" t="str">
            <v>-</v>
          </cell>
          <cell r="BA136" t="str">
            <v>-</v>
          </cell>
          <cell r="BC136" t="str">
            <v>-</v>
          </cell>
          <cell r="BE136" t="str">
            <v>-</v>
          </cell>
          <cell r="BG136" t="str">
            <v>-</v>
          </cell>
        </row>
        <row r="137">
          <cell r="B137" t="str">
            <v>New Zealand</v>
          </cell>
          <cell r="C137" t="str">
            <v>-</v>
          </cell>
          <cell r="E137" t="str">
            <v>-</v>
          </cell>
          <cell r="G137" t="str">
            <v>-</v>
          </cell>
          <cell r="J137" t="str">
            <v>-</v>
          </cell>
          <cell r="L137" t="str">
            <v>-</v>
          </cell>
          <cell r="P137" t="str">
            <v>-</v>
          </cell>
          <cell r="T137" t="str">
            <v>-</v>
          </cell>
          <cell r="V137">
            <v>100</v>
          </cell>
          <cell r="W137" t="str">
            <v>v</v>
          </cell>
          <cell r="X137">
            <v>100</v>
          </cell>
          <cell r="Y137" t="str">
            <v>v</v>
          </cell>
          <cell r="Z137">
            <v>100</v>
          </cell>
          <cell r="AA137" t="str">
            <v>v</v>
          </cell>
          <cell r="AB137" t="str">
            <v>UNSD Population and Vital Statistics Report, January 2022, latest update on 17 Jan 2023</v>
          </cell>
          <cell r="AC137" t="str">
            <v>-</v>
          </cell>
          <cell r="AE137" t="str">
            <v>-</v>
          </cell>
          <cell r="AG137" t="str">
            <v>-</v>
          </cell>
          <cell r="AI137" t="str">
            <v>-</v>
          </cell>
          <cell r="AK137" t="str">
            <v>-</v>
          </cell>
          <cell r="AM137" t="str">
            <v>-</v>
          </cell>
          <cell r="AO137" t="str">
            <v>-</v>
          </cell>
          <cell r="AQ137" t="str">
            <v>-</v>
          </cell>
          <cell r="AU137" t="str">
            <v>-</v>
          </cell>
          <cell r="AW137" t="str">
            <v>-</v>
          </cell>
          <cell r="AY137" t="str">
            <v>-</v>
          </cell>
          <cell r="BA137" t="str">
            <v>-</v>
          </cell>
          <cell r="BC137" t="str">
            <v>-</v>
          </cell>
          <cell r="BE137" t="str">
            <v>-</v>
          </cell>
          <cell r="BG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t="str">
            <v>-</v>
          </cell>
          <cell r="V138">
            <v>84.7</v>
          </cell>
          <cell r="W138" t="str">
            <v>x</v>
          </cell>
          <cell r="X138" t="str">
            <v>-</v>
          </cell>
          <cell r="Z138" t="str">
            <v>-</v>
          </cell>
          <cell r="AB138" t="str">
            <v>ENDESA 2011/12</v>
          </cell>
          <cell r="AC138" t="str">
            <v>-</v>
          </cell>
          <cell r="AE138" t="str">
            <v>-</v>
          </cell>
          <cell r="AG138" t="str">
            <v>-</v>
          </cell>
          <cell r="AI138" t="str">
            <v>-</v>
          </cell>
          <cell r="AK138" t="str">
            <v>-</v>
          </cell>
          <cell r="AM138" t="str">
            <v>-</v>
          </cell>
          <cell r="AO138" t="str">
            <v>-</v>
          </cell>
          <cell r="AQ138" t="str">
            <v>-</v>
          </cell>
          <cell r="AU138" t="str">
            <v>-</v>
          </cell>
          <cell r="AW138" t="str">
            <v>-</v>
          </cell>
          <cell r="AY138" t="str">
            <v>-</v>
          </cell>
          <cell r="BA138" t="str">
            <v>-</v>
          </cell>
          <cell r="BC138" t="str">
            <v>-</v>
          </cell>
          <cell r="BE138" t="str">
            <v>-</v>
          </cell>
          <cell r="BG138" t="str">
            <v>-</v>
          </cell>
        </row>
        <row r="139">
          <cell r="B139" t="str">
            <v>Niger</v>
          </cell>
          <cell r="C139">
            <v>34.395000000000003</v>
          </cell>
          <cell r="D139" t="str">
            <v>x,y</v>
          </cell>
          <cell r="E139">
            <v>34.051000000000002</v>
          </cell>
          <cell r="F139" t="str">
            <v>x,y</v>
          </cell>
          <cell r="G139">
            <v>34.481999999999999</v>
          </cell>
          <cell r="H139" t="str">
            <v>x,y</v>
          </cell>
          <cell r="I139" t="str">
            <v>DHS 2012, UNICEF and ILO calculations</v>
          </cell>
          <cell r="J139">
            <v>28</v>
          </cell>
          <cell r="K139" t="str">
            <v>x</v>
          </cell>
          <cell r="L139">
            <v>76.27</v>
          </cell>
          <cell r="M139" t="str">
            <v>x</v>
          </cell>
          <cell r="N139" t="str">
            <v>2012</v>
          </cell>
          <cell r="O139" t="str">
            <v>DHS 2012</v>
          </cell>
          <cell r="P139">
            <v>5.7</v>
          </cell>
          <cell r="Q139" t="str">
            <v>x</v>
          </cell>
          <cell r="R139" t="str">
            <v>2012</v>
          </cell>
          <cell r="S139" t="str">
            <v>DHS 2012</v>
          </cell>
          <cell r="T139" t="str">
            <v>-</v>
          </cell>
          <cell r="V139">
            <v>65.900000000000006</v>
          </cell>
          <cell r="W139" t="str">
            <v>y</v>
          </cell>
          <cell r="X139">
            <v>66.900000000000006</v>
          </cell>
          <cell r="Y139" t="str">
            <v>y</v>
          </cell>
          <cell r="Z139">
            <v>64.8</v>
          </cell>
          <cell r="AA139" t="str">
            <v>y</v>
          </cell>
          <cell r="AB139" t="str">
            <v>ENAFEME 2021</v>
          </cell>
          <cell r="AC139">
            <v>2</v>
          </cell>
          <cell r="AD139" t="str">
            <v>x</v>
          </cell>
          <cell r="AE139">
            <v>1.2</v>
          </cell>
          <cell r="AF139" t="str">
            <v>x</v>
          </cell>
          <cell r="AG139">
            <v>2.1</v>
          </cell>
          <cell r="AH139" t="str">
            <v>x</v>
          </cell>
          <cell r="AI139">
            <v>1.7</v>
          </cell>
          <cell r="AJ139" t="str">
            <v>x</v>
          </cell>
          <cell r="AK139">
            <v>1.7</v>
          </cell>
          <cell r="AL139" t="str">
            <v>x</v>
          </cell>
          <cell r="AM139">
            <v>2.4</v>
          </cell>
          <cell r="AN139" t="str">
            <v>x</v>
          </cell>
          <cell r="AO139">
            <v>3</v>
          </cell>
          <cell r="AP139" t="str">
            <v>x</v>
          </cell>
          <cell r="AQ139">
            <v>1</v>
          </cell>
          <cell r="AR139" t="str">
            <v>x</v>
          </cell>
          <cell r="AS139" t="str">
            <v>2012</v>
          </cell>
          <cell r="AT139" t="str">
            <v>DHS/MICS 2012</v>
          </cell>
          <cell r="AU139" t="str">
            <v>-</v>
          </cell>
          <cell r="AW139" t="str">
            <v>-</v>
          </cell>
          <cell r="AY139" t="str">
            <v>-</v>
          </cell>
          <cell r="BA139" t="str">
            <v>-</v>
          </cell>
          <cell r="BC139" t="str">
            <v>-</v>
          </cell>
          <cell r="BE139" t="str">
            <v>-</v>
          </cell>
          <cell r="BG139" t="str">
            <v>-</v>
          </cell>
        </row>
        <row r="140">
          <cell r="B140" t="str">
            <v>Nigeria</v>
          </cell>
          <cell r="C140">
            <v>31.494</v>
          </cell>
          <cell r="D140" t="str">
            <v>y</v>
          </cell>
          <cell r="E140">
            <v>32.954999999999998</v>
          </cell>
          <cell r="F140" t="str">
            <v>y</v>
          </cell>
          <cell r="G140">
            <v>29.978999999999999</v>
          </cell>
          <cell r="H140" t="str">
            <v>y</v>
          </cell>
          <cell r="I140" t="str">
            <v>MICS 2021</v>
          </cell>
          <cell r="J140">
            <v>12.253</v>
          </cell>
          <cell r="K140" t="str">
            <v>y</v>
          </cell>
          <cell r="L140">
            <v>30.323</v>
          </cell>
          <cell r="M140" t="str">
            <v>y</v>
          </cell>
          <cell r="N140" t="str">
            <v>2021</v>
          </cell>
          <cell r="O140" t="str">
            <v>MICS 2021</v>
          </cell>
          <cell r="P140">
            <v>1.611</v>
          </cell>
          <cell r="Q140" t="str">
            <v>y</v>
          </cell>
          <cell r="R140" t="str">
            <v>2021</v>
          </cell>
          <cell r="S140" t="str">
            <v>MICS 2021</v>
          </cell>
          <cell r="T140">
            <v>50.255000000000003</v>
          </cell>
          <cell r="U140" t="str">
            <v>y</v>
          </cell>
          <cell r="V140">
            <v>57.27</v>
          </cell>
          <cell r="W140" t="str">
            <v>y</v>
          </cell>
          <cell r="X140">
            <v>57.761000000000003</v>
          </cell>
          <cell r="Y140" t="str">
            <v>y</v>
          </cell>
          <cell r="Z140">
            <v>56.771000000000001</v>
          </cell>
          <cell r="AA140" t="str">
            <v>y</v>
          </cell>
          <cell r="AB140" t="str">
            <v>MICS 2021</v>
          </cell>
          <cell r="AC140">
            <v>15.106999999999999</v>
          </cell>
          <cell r="AD140" t="str">
            <v>y</v>
          </cell>
          <cell r="AE140">
            <v>20.244</v>
          </cell>
          <cell r="AF140" t="str">
            <v>y</v>
          </cell>
          <cell r="AG140">
            <v>10.752000000000001</v>
          </cell>
          <cell r="AH140" t="str">
            <v>y</v>
          </cell>
          <cell r="AI140">
            <v>7.5069999999999997</v>
          </cell>
          <cell r="AJ140" t="str">
            <v>y</v>
          </cell>
          <cell r="AK140">
            <v>10.52</v>
          </cell>
          <cell r="AL140" t="str">
            <v>y</v>
          </cell>
          <cell r="AM140">
            <v>16.547999999999998</v>
          </cell>
          <cell r="AN140" t="str">
            <v>y</v>
          </cell>
          <cell r="AO140">
            <v>19.920999999999999</v>
          </cell>
          <cell r="AP140" t="str">
            <v>y</v>
          </cell>
          <cell r="AQ140">
            <v>19.018999999999998</v>
          </cell>
          <cell r="AR140" t="str">
            <v>y</v>
          </cell>
          <cell r="AS140" t="str">
            <v>2021</v>
          </cell>
          <cell r="AT140" t="str">
            <v>MICS 2021</v>
          </cell>
          <cell r="AU140">
            <v>8.2330000000000005</v>
          </cell>
          <cell r="AV140" t="str">
            <v>y</v>
          </cell>
          <cell r="AW140">
            <v>10.215</v>
          </cell>
          <cell r="AX140" t="str">
            <v>y</v>
          </cell>
          <cell r="AY140">
            <v>6.9450000000000003</v>
          </cell>
          <cell r="AZ140" t="str">
            <v>y</v>
          </cell>
          <cell r="BA140">
            <v>8.3000000000000007</v>
          </cell>
          <cell r="BB140" t="str">
            <v>y</v>
          </cell>
          <cell r="BC140">
            <v>7.2930000000000001</v>
          </cell>
          <cell r="BD140" t="str">
            <v>y</v>
          </cell>
          <cell r="BE140">
            <v>9.16</v>
          </cell>
          <cell r="BF140" t="str">
            <v>y</v>
          </cell>
          <cell r="BG140">
            <v>10.44</v>
          </cell>
        </row>
        <row r="141">
          <cell r="B141" t="str">
            <v>Niue</v>
          </cell>
          <cell r="C141" t="str">
            <v>-</v>
          </cell>
          <cell r="E141" t="str">
            <v>-</v>
          </cell>
          <cell r="G141" t="str">
            <v>-</v>
          </cell>
          <cell r="J141" t="str">
            <v>-</v>
          </cell>
          <cell r="L141" t="str">
            <v>-</v>
          </cell>
          <cell r="P141" t="str">
            <v>-</v>
          </cell>
          <cell r="T141" t="str">
            <v>-</v>
          </cell>
          <cell r="V141" t="str">
            <v>-</v>
          </cell>
          <cell r="X141" t="str">
            <v>-</v>
          </cell>
          <cell r="Z141" t="str">
            <v>-</v>
          </cell>
          <cell r="AC141" t="str">
            <v>-</v>
          </cell>
          <cell r="AE141" t="str">
            <v>-</v>
          </cell>
          <cell r="AG141" t="str">
            <v>-</v>
          </cell>
          <cell r="AI141" t="str">
            <v>-</v>
          </cell>
          <cell r="AK141" t="str">
            <v>-</v>
          </cell>
          <cell r="AM141" t="str">
            <v>-</v>
          </cell>
          <cell r="AO141" t="str">
            <v>-</v>
          </cell>
          <cell r="AQ141" t="str">
            <v>-</v>
          </cell>
          <cell r="AU141" t="str">
            <v>-</v>
          </cell>
          <cell r="AW141" t="str">
            <v>-</v>
          </cell>
          <cell r="AY141" t="str">
            <v>-</v>
          </cell>
          <cell r="BA141" t="str">
            <v>-</v>
          </cell>
          <cell r="BC141" t="str">
            <v>-</v>
          </cell>
          <cell r="BE141" t="str">
            <v>-</v>
          </cell>
          <cell r="BG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98.966999999999999</v>
          </cell>
          <cell r="V142">
            <v>99.8</v>
          </cell>
          <cell r="X142">
            <v>99.7</v>
          </cell>
          <cell r="Z142">
            <v>100</v>
          </cell>
          <cell r="AB142" t="str">
            <v>MICS 2018-19</v>
          </cell>
          <cell r="AC142" t="str">
            <v>-</v>
          </cell>
          <cell r="AE142" t="str">
            <v>-</v>
          </cell>
          <cell r="AG142" t="str">
            <v>-</v>
          </cell>
          <cell r="AI142" t="str">
            <v>-</v>
          </cell>
          <cell r="AK142" t="str">
            <v>-</v>
          </cell>
          <cell r="AM142" t="str">
            <v>-</v>
          </cell>
          <cell r="AO142" t="str">
            <v>-</v>
          </cell>
          <cell r="AQ142" t="str">
            <v>-</v>
          </cell>
          <cell r="AU142" t="str">
            <v>-</v>
          </cell>
          <cell r="AW142" t="str">
            <v>-</v>
          </cell>
          <cell r="AY142" t="str">
            <v>-</v>
          </cell>
          <cell r="BA142" t="str">
            <v>-</v>
          </cell>
          <cell r="BC142" t="str">
            <v>-</v>
          </cell>
          <cell r="BE142" t="str">
            <v>-</v>
          </cell>
          <cell r="BG142" t="str">
            <v>-</v>
          </cell>
        </row>
        <row r="143">
          <cell r="B143" t="str">
            <v>Norway</v>
          </cell>
          <cell r="C143" t="str">
            <v>-</v>
          </cell>
          <cell r="E143" t="str">
            <v>-</v>
          </cell>
          <cell r="G143" t="str">
            <v>-</v>
          </cell>
          <cell r="J143" t="str">
            <v>-</v>
          </cell>
          <cell r="L143">
            <v>1.2999999999999999E-2</v>
          </cell>
          <cell r="M143" t="str">
            <v>y</v>
          </cell>
          <cell r="N143" t="str">
            <v>2021</v>
          </cell>
          <cell r="O143" t="str">
            <v>Statistics Norway 2022</v>
          </cell>
          <cell r="P143" t="str">
            <v>-</v>
          </cell>
          <cell r="T143" t="str">
            <v>-</v>
          </cell>
          <cell r="V143">
            <v>100</v>
          </cell>
          <cell r="W143" t="str">
            <v>v</v>
          </cell>
          <cell r="X143">
            <v>100</v>
          </cell>
          <cell r="Y143" t="str">
            <v>v</v>
          </cell>
          <cell r="Z143">
            <v>100</v>
          </cell>
          <cell r="AA143" t="str">
            <v>v</v>
          </cell>
          <cell r="AB143" t="str">
            <v>UNSD Population and Vital Statistics Report, January 2022, latest update on 17 Jan 2023</v>
          </cell>
          <cell r="AC143" t="str">
            <v>-</v>
          </cell>
          <cell r="AE143" t="str">
            <v>-</v>
          </cell>
          <cell r="AG143" t="str">
            <v>-</v>
          </cell>
          <cell r="AI143" t="str">
            <v>-</v>
          </cell>
          <cell r="AK143" t="str">
            <v>-</v>
          </cell>
          <cell r="AM143" t="str">
            <v>-</v>
          </cell>
          <cell r="AO143" t="str">
            <v>-</v>
          </cell>
          <cell r="AQ143" t="str">
            <v>-</v>
          </cell>
          <cell r="AU143" t="str">
            <v>-</v>
          </cell>
          <cell r="AW143" t="str">
            <v>-</v>
          </cell>
          <cell r="AY143" t="str">
            <v>-</v>
          </cell>
          <cell r="BA143" t="str">
            <v>-</v>
          </cell>
          <cell r="BC143" t="str">
            <v>-</v>
          </cell>
          <cell r="BE143" t="str">
            <v>-</v>
          </cell>
          <cell r="BG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t="str">
            <v>-</v>
          </cell>
          <cell r="V144">
            <v>100</v>
          </cell>
          <cell r="W144" t="str">
            <v>y</v>
          </cell>
          <cell r="X144">
            <v>100</v>
          </cell>
          <cell r="Y144" t="str">
            <v>y</v>
          </cell>
          <cell r="Z144">
            <v>100</v>
          </cell>
          <cell r="AA144" t="str">
            <v>y</v>
          </cell>
          <cell r="AB144" t="str">
            <v>Ministry of Health and Civil Registration</v>
          </cell>
          <cell r="AC144" t="str">
            <v>-</v>
          </cell>
          <cell r="AE144" t="str">
            <v>-</v>
          </cell>
          <cell r="AG144" t="str">
            <v>-</v>
          </cell>
          <cell r="AI144" t="str">
            <v>-</v>
          </cell>
          <cell r="AK144" t="str">
            <v>-</v>
          </cell>
          <cell r="AM144" t="str">
            <v>-</v>
          </cell>
          <cell r="AO144" t="str">
            <v>-</v>
          </cell>
          <cell r="AQ144" t="str">
            <v>-</v>
          </cell>
          <cell r="AU144" t="str">
            <v>-</v>
          </cell>
          <cell r="AW144" t="str">
            <v>-</v>
          </cell>
          <cell r="AY144" t="str">
            <v>-</v>
          </cell>
          <cell r="BA144" t="str">
            <v>-</v>
          </cell>
          <cell r="BC144" t="str">
            <v>-</v>
          </cell>
          <cell r="BE144" t="str">
            <v>-</v>
          </cell>
          <cell r="BG144" t="str">
            <v>-</v>
          </cell>
        </row>
        <row r="145">
          <cell r="B145" t="str">
            <v>Pakistan</v>
          </cell>
          <cell r="C145">
            <v>11.4</v>
          </cell>
          <cell r="D145" t="str">
            <v>y</v>
          </cell>
          <cell r="E145">
            <v>12.5</v>
          </cell>
          <cell r="F145" t="str">
            <v>y</v>
          </cell>
          <cell r="G145">
            <v>10.1</v>
          </cell>
          <cell r="H145" t="str">
            <v>y</v>
          </cell>
          <cell r="I145" t="str">
            <v>LFS 2017-18, UNICEF and ILO calculations</v>
          </cell>
          <cell r="J145">
            <v>3.641</v>
          </cell>
          <cell r="K145" t="str">
            <v>y</v>
          </cell>
          <cell r="L145">
            <v>18.321000000000002</v>
          </cell>
          <cell r="M145" t="str">
            <v>y</v>
          </cell>
          <cell r="N145" t="str">
            <v>2017-18</v>
          </cell>
          <cell r="O145" t="str">
            <v>DHS 2017-18</v>
          </cell>
          <cell r="P145">
            <v>4.7</v>
          </cell>
          <cell r="Q145" t="str">
            <v>y</v>
          </cell>
          <cell r="R145" t="str">
            <v>2017-18</v>
          </cell>
          <cell r="S145" t="str">
            <v>DHS 2017-18</v>
          </cell>
          <cell r="T145">
            <v>35.4</v>
          </cell>
          <cell r="U145" t="str">
            <v>y</v>
          </cell>
          <cell r="V145">
            <v>42.2</v>
          </cell>
          <cell r="W145" t="str">
            <v>y</v>
          </cell>
          <cell r="X145">
            <v>42.5</v>
          </cell>
          <cell r="Y145" t="str">
            <v>y</v>
          </cell>
          <cell r="Z145">
            <v>41.9</v>
          </cell>
          <cell r="AA145" t="str">
            <v>y</v>
          </cell>
          <cell r="AB145" t="str">
            <v>DHS 2017-18</v>
          </cell>
          <cell r="AC145" t="str">
            <v>-</v>
          </cell>
          <cell r="AE145" t="str">
            <v>-</v>
          </cell>
          <cell r="AG145" t="str">
            <v>-</v>
          </cell>
          <cell r="AI145" t="str">
            <v>-</v>
          </cell>
          <cell r="AK145" t="str">
            <v>-</v>
          </cell>
          <cell r="AM145" t="str">
            <v>-</v>
          </cell>
          <cell r="AO145" t="str">
            <v>-</v>
          </cell>
          <cell r="AQ145" t="str">
            <v>-</v>
          </cell>
          <cell r="AU145" t="str">
            <v>-</v>
          </cell>
          <cell r="AW145" t="str">
            <v>-</v>
          </cell>
          <cell r="AY145" t="str">
            <v>-</v>
          </cell>
          <cell r="BA145" t="str">
            <v>-</v>
          </cell>
          <cell r="BC145" t="str">
            <v>-</v>
          </cell>
          <cell r="BE145" t="str">
            <v>-</v>
          </cell>
          <cell r="BG145" t="str">
            <v>-</v>
          </cell>
        </row>
        <row r="146">
          <cell r="B146" t="str">
            <v>Palau</v>
          </cell>
          <cell r="C146" t="str">
            <v>-</v>
          </cell>
          <cell r="E146" t="str">
            <v>-</v>
          </cell>
          <cell r="G146" t="str">
            <v>-</v>
          </cell>
          <cell r="J146" t="str">
            <v>-</v>
          </cell>
          <cell r="L146" t="str">
            <v>-</v>
          </cell>
          <cell r="P146" t="str">
            <v>-</v>
          </cell>
          <cell r="T146" t="str">
            <v>-</v>
          </cell>
          <cell r="V146" t="str">
            <v>-</v>
          </cell>
          <cell r="X146" t="str">
            <v>-</v>
          </cell>
          <cell r="Z146" t="str">
            <v>-</v>
          </cell>
          <cell r="AC146" t="str">
            <v>-</v>
          </cell>
          <cell r="AE146" t="str">
            <v>-</v>
          </cell>
          <cell r="AG146" t="str">
            <v>-</v>
          </cell>
          <cell r="AI146" t="str">
            <v>-</v>
          </cell>
          <cell r="AK146" t="str">
            <v>-</v>
          </cell>
          <cell r="AM146" t="str">
            <v>-</v>
          </cell>
          <cell r="AO146" t="str">
            <v>-</v>
          </cell>
          <cell r="AQ146" t="str">
            <v>-</v>
          </cell>
          <cell r="AU146" t="str">
            <v>-</v>
          </cell>
          <cell r="AW146" t="str">
            <v>-</v>
          </cell>
          <cell r="AY146" t="str">
            <v>-</v>
          </cell>
          <cell r="BA146" t="str">
            <v>-</v>
          </cell>
          <cell r="BC146" t="str">
            <v>-</v>
          </cell>
          <cell r="BE146" t="str">
            <v>-</v>
          </cell>
          <cell r="BG146" t="str">
            <v>-</v>
          </cell>
        </row>
        <row r="147">
          <cell r="B147" t="str">
            <v>Panama</v>
          </cell>
          <cell r="C147">
            <v>2.34</v>
          </cell>
          <cell r="E147">
            <v>3.2610000000000001</v>
          </cell>
          <cell r="G147">
            <v>1.3779999999999999</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t="str">
            <v>-</v>
          </cell>
          <cell r="V147">
            <v>96.7</v>
          </cell>
          <cell r="X147">
            <v>96.8</v>
          </cell>
          <cell r="Z147">
            <v>96.6</v>
          </cell>
          <cell r="AB147" t="str">
            <v>INEC, Encuesta de Propósitos Múltiples</v>
          </cell>
          <cell r="AC147" t="str">
            <v>-</v>
          </cell>
          <cell r="AE147" t="str">
            <v>-</v>
          </cell>
          <cell r="AG147" t="str">
            <v>-</v>
          </cell>
          <cell r="AI147" t="str">
            <v>-</v>
          </cell>
          <cell r="AK147" t="str">
            <v>-</v>
          </cell>
          <cell r="AM147" t="str">
            <v>-</v>
          </cell>
          <cell r="AO147" t="str">
            <v>-</v>
          </cell>
          <cell r="AQ147" t="str">
            <v>-</v>
          </cell>
          <cell r="AU147" t="str">
            <v>-</v>
          </cell>
          <cell r="AW147" t="str">
            <v>-</v>
          </cell>
          <cell r="AY147" t="str">
            <v>-</v>
          </cell>
          <cell r="BA147" t="str">
            <v>-</v>
          </cell>
          <cell r="BC147" t="str">
            <v>-</v>
          </cell>
          <cell r="BE147" t="str">
            <v>-</v>
          </cell>
          <cell r="BG147" t="str">
            <v>-</v>
          </cell>
        </row>
        <row r="148">
          <cell r="B148" t="str">
            <v>Papua New Guinea</v>
          </cell>
          <cell r="C148" t="str">
            <v>-</v>
          </cell>
          <cell r="E148" t="str">
            <v>-</v>
          </cell>
          <cell r="G148" t="str">
            <v>-</v>
          </cell>
          <cell r="J148">
            <v>7.9960000000000004</v>
          </cell>
          <cell r="L148">
            <v>27.312999999999999</v>
          </cell>
          <cell r="N148" t="str">
            <v>2016-18</v>
          </cell>
          <cell r="O148" t="str">
            <v>DHS 2016-18</v>
          </cell>
          <cell r="P148">
            <v>3.7</v>
          </cell>
          <cell r="R148" t="str">
            <v>2016-18</v>
          </cell>
          <cell r="S148" t="str">
            <v>DHS 2016-18</v>
          </cell>
          <cell r="T148">
            <v>12.557</v>
          </cell>
          <cell r="V148">
            <v>13.4</v>
          </cell>
          <cell r="X148">
            <v>13.3</v>
          </cell>
          <cell r="Z148">
            <v>13.6</v>
          </cell>
          <cell r="AB148" t="str">
            <v>DHS 2016-18</v>
          </cell>
          <cell r="AC148" t="str">
            <v>-</v>
          </cell>
          <cell r="AE148" t="str">
            <v>-</v>
          </cell>
          <cell r="AG148" t="str">
            <v>-</v>
          </cell>
          <cell r="AI148" t="str">
            <v>-</v>
          </cell>
          <cell r="AK148" t="str">
            <v>-</v>
          </cell>
          <cell r="AM148" t="str">
            <v>-</v>
          </cell>
          <cell r="AO148" t="str">
            <v>-</v>
          </cell>
          <cell r="AQ148" t="str">
            <v>-</v>
          </cell>
          <cell r="AU148" t="str">
            <v>-</v>
          </cell>
          <cell r="AW148" t="str">
            <v>-</v>
          </cell>
          <cell r="AY148" t="str">
            <v>-</v>
          </cell>
          <cell r="BA148" t="str">
            <v>-</v>
          </cell>
          <cell r="BC148" t="str">
            <v>-</v>
          </cell>
          <cell r="BE148" t="str">
            <v>-</v>
          </cell>
          <cell r="BG148" t="str">
            <v>-</v>
          </cell>
        </row>
        <row r="149">
          <cell r="B149" t="str">
            <v>Paraguay</v>
          </cell>
          <cell r="C149">
            <v>17.850000000000001</v>
          </cell>
          <cell r="E149">
            <v>20.28</v>
          </cell>
          <cell r="G149">
            <v>13.1</v>
          </cell>
          <cell r="I149" t="str">
            <v>MICS 2016, UNICEF and ILO calculations</v>
          </cell>
          <cell r="J149">
            <v>3.6</v>
          </cell>
          <cell r="L149">
            <v>21.6</v>
          </cell>
          <cell r="N149" t="str">
            <v>2016</v>
          </cell>
          <cell r="O149" t="str">
            <v>MICS 2016</v>
          </cell>
          <cell r="P149" t="str">
            <v>-</v>
          </cell>
          <cell r="T149">
            <v>55.158000000000001</v>
          </cell>
          <cell r="U149" t="str">
            <v>y</v>
          </cell>
          <cell r="V149">
            <v>71.588999999999999</v>
          </cell>
          <cell r="W149" t="str">
            <v>y</v>
          </cell>
          <cell r="X149">
            <v>71.847999999999999</v>
          </cell>
          <cell r="Y149" t="str">
            <v>y</v>
          </cell>
          <cell r="Z149">
            <v>71.302999999999997</v>
          </cell>
          <cell r="AA149" t="str">
            <v>y</v>
          </cell>
          <cell r="AB149" t="str">
            <v>DGEEC 2015-19</v>
          </cell>
          <cell r="AC149" t="str">
            <v>-</v>
          </cell>
          <cell r="AE149" t="str">
            <v>-</v>
          </cell>
          <cell r="AG149" t="str">
            <v>-</v>
          </cell>
          <cell r="AI149" t="str">
            <v>-</v>
          </cell>
          <cell r="AK149" t="str">
            <v>-</v>
          </cell>
          <cell r="AM149" t="str">
            <v>-</v>
          </cell>
          <cell r="AO149" t="str">
            <v>-</v>
          </cell>
          <cell r="AQ149" t="str">
            <v>-</v>
          </cell>
          <cell r="AU149" t="str">
            <v>-</v>
          </cell>
          <cell r="AW149" t="str">
            <v>-</v>
          </cell>
          <cell r="AY149" t="str">
            <v>-</v>
          </cell>
          <cell r="BA149" t="str">
            <v>-</v>
          </cell>
          <cell r="BC149" t="str">
            <v>-</v>
          </cell>
          <cell r="BE149" t="str">
            <v>-</v>
          </cell>
          <cell r="BG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t="str">
            <v>-</v>
          </cell>
          <cell r="V150">
            <v>96.367000000000004</v>
          </cell>
          <cell r="X150" t="str">
            <v>-</v>
          </cell>
          <cell r="Z150" t="str">
            <v>-</v>
          </cell>
          <cell r="AB150" t="str">
            <v>ENAPRES 2020</v>
          </cell>
          <cell r="AC150" t="str">
            <v>-</v>
          </cell>
          <cell r="AE150" t="str">
            <v>-</v>
          </cell>
          <cell r="AG150" t="str">
            <v>-</v>
          </cell>
          <cell r="AI150" t="str">
            <v>-</v>
          </cell>
          <cell r="AK150" t="str">
            <v>-</v>
          </cell>
          <cell r="AM150" t="str">
            <v>-</v>
          </cell>
          <cell r="AO150" t="str">
            <v>-</v>
          </cell>
          <cell r="AQ150" t="str">
            <v>-</v>
          </cell>
          <cell r="AU150" t="str">
            <v>-</v>
          </cell>
          <cell r="AW150" t="str">
            <v>-</v>
          </cell>
          <cell r="AY150" t="str">
            <v>-</v>
          </cell>
          <cell r="BA150" t="str">
            <v>-</v>
          </cell>
          <cell r="BC150" t="str">
            <v>-</v>
          </cell>
          <cell r="BE150" t="str">
            <v>-</v>
          </cell>
          <cell r="BG150" t="str">
            <v>-</v>
          </cell>
        </row>
        <row r="151">
          <cell r="B151" t="str">
            <v>Philippines</v>
          </cell>
          <cell r="C151" t="str">
            <v>-</v>
          </cell>
          <cell r="E151" t="str">
            <v>-</v>
          </cell>
          <cell r="G151" t="str">
            <v>-</v>
          </cell>
          <cell r="J151">
            <v>2.234</v>
          </cell>
          <cell r="L151">
            <v>16.532</v>
          </cell>
          <cell r="N151" t="str">
            <v>2017</v>
          </cell>
          <cell r="O151" t="str">
            <v>DHS 2017</v>
          </cell>
          <cell r="P151">
            <v>2.9</v>
          </cell>
          <cell r="Q151" t="str">
            <v>x</v>
          </cell>
          <cell r="R151" t="str">
            <v>2003</v>
          </cell>
          <cell r="S151" t="str">
            <v>DHS 2003</v>
          </cell>
          <cell r="T151">
            <v>88.2</v>
          </cell>
          <cell r="V151">
            <v>91.8</v>
          </cell>
          <cell r="X151">
            <v>92.3</v>
          </cell>
          <cell r="Z151">
            <v>91.2</v>
          </cell>
          <cell r="AB151" t="str">
            <v>DHS 2017</v>
          </cell>
          <cell r="AC151" t="str">
            <v>-</v>
          </cell>
          <cell r="AE151" t="str">
            <v>-</v>
          </cell>
          <cell r="AG151" t="str">
            <v>-</v>
          </cell>
          <cell r="AI151" t="str">
            <v>-</v>
          </cell>
          <cell r="AK151" t="str">
            <v>-</v>
          </cell>
          <cell r="AM151" t="str">
            <v>-</v>
          </cell>
          <cell r="AO151" t="str">
            <v>-</v>
          </cell>
          <cell r="AQ151" t="str">
            <v>-</v>
          </cell>
          <cell r="AU151" t="str">
            <v>-</v>
          </cell>
          <cell r="AW151" t="str">
            <v>-</v>
          </cell>
          <cell r="AY151" t="str">
            <v>-</v>
          </cell>
          <cell r="BA151" t="str">
            <v>-</v>
          </cell>
          <cell r="BC151" t="str">
            <v>-</v>
          </cell>
          <cell r="BE151" t="str">
            <v>-</v>
          </cell>
          <cell r="BG151" t="str">
            <v>-</v>
          </cell>
        </row>
        <row r="152">
          <cell r="B152" t="str">
            <v>Poland</v>
          </cell>
          <cell r="C152" t="str">
            <v>-</v>
          </cell>
          <cell r="E152" t="str">
            <v>-</v>
          </cell>
          <cell r="G152" t="str">
            <v>-</v>
          </cell>
          <cell r="J152" t="str">
            <v>-</v>
          </cell>
          <cell r="L152" t="str">
            <v>-</v>
          </cell>
          <cell r="P152" t="str">
            <v>-</v>
          </cell>
          <cell r="T152" t="str">
            <v>-</v>
          </cell>
          <cell r="V152">
            <v>100</v>
          </cell>
          <cell r="W152" t="str">
            <v>y</v>
          </cell>
          <cell r="X152">
            <v>100</v>
          </cell>
          <cell r="Y152" t="str">
            <v>y</v>
          </cell>
          <cell r="Z152">
            <v>100</v>
          </cell>
          <cell r="AA152" t="str">
            <v>y</v>
          </cell>
          <cell r="AB152" t="str">
            <v>Polish Ministry of Interior and Administration</v>
          </cell>
          <cell r="AC152" t="str">
            <v>-</v>
          </cell>
          <cell r="AE152" t="str">
            <v>-</v>
          </cell>
          <cell r="AG152" t="str">
            <v>-</v>
          </cell>
          <cell r="AI152" t="str">
            <v>-</v>
          </cell>
          <cell r="AK152" t="str">
            <v>-</v>
          </cell>
          <cell r="AM152" t="str">
            <v>-</v>
          </cell>
          <cell r="AO152" t="str">
            <v>-</v>
          </cell>
          <cell r="AQ152" t="str">
            <v>-</v>
          </cell>
          <cell r="AU152" t="str">
            <v>-</v>
          </cell>
          <cell r="AW152" t="str">
            <v>-</v>
          </cell>
          <cell r="AY152" t="str">
            <v>-</v>
          </cell>
          <cell r="BA152" t="str">
            <v>-</v>
          </cell>
          <cell r="BC152" t="str">
            <v>-</v>
          </cell>
          <cell r="BE152" t="str">
            <v>-</v>
          </cell>
          <cell r="BG152" t="str">
            <v>-</v>
          </cell>
        </row>
        <row r="153">
          <cell r="B153" t="str">
            <v>Portugal</v>
          </cell>
          <cell r="C153" t="str">
            <v>-</v>
          </cell>
          <cell r="E153" t="str">
            <v>-</v>
          </cell>
          <cell r="G153" t="str">
            <v>-</v>
          </cell>
          <cell r="J153" t="str">
            <v>-</v>
          </cell>
          <cell r="L153" t="str">
            <v>-</v>
          </cell>
          <cell r="P153" t="str">
            <v>-</v>
          </cell>
          <cell r="T153" t="str">
            <v>-</v>
          </cell>
          <cell r="V153">
            <v>100</v>
          </cell>
          <cell r="W153" t="str">
            <v>y</v>
          </cell>
          <cell r="X153">
            <v>100</v>
          </cell>
          <cell r="Y153" t="str">
            <v>y</v>
          </cell>
          <cell r="Z153">
            <v>100</v>
          </cell>
          <cell r="AA153" t="str">
            <v>y</v>
          </cell>
          <cell r="AB153" t="str">
            <v>Portuguese Civil Registry Office 2020</v>
          </cell>
          <cell r="AC153" t="str">
            <v>-</v>
          </cell>
          <cell r="AE153" t="str">
            <v>-</v>
          </cell>
          <cell r="AG153" t="str">
            <v>-</v>
          </cell>
          <cell r="AI153" t="str">
            <v>-</v>
          </cell>
          <cell r="AK153" t="str">
            <v>-</v>
          </cell>
          <cell r="AM153" t="str">
            <v>-</v>
          </cell>
          <cell r="AO153" t="str">
            <v>-</v>
          </cell>
          <cell r="AQ153" t="str">
            <v>-</v>
          </cell>
          <cell r="AU153" t="str">
            <v>-</v>
          </cell>
          <cell r="AW153" t="str">
            <v>-</v>
          </cell>
          <cell r="AY153" t="str">
            <v>-</v>
          </cell>
          <cell r="BA153" t="str">
            <v>-</v>
          </cell>
          <cell r="BC153" t="str">
            <v>-</v>
          </cell>
          <cell r="BE153" t="str">
            <v>-</v>
          </cell>
          <cell r="BG153" t="str">
            <v>-</v>
          </cell>
        </row>
        <row r="154">
          <cell r="B154" t="str">
            <v>Qatar</v>
          </cell>
          <cell r="C154" t="str">
            <v>-</v>
          </cell>
          <cell r="E154" t="str">
            <v>-</v>
          </cell>
          <cell r="G154" t="str">
            <v>-</v>
          </cell>
          <cell r="J154">
            <v>0</v>
          </cell>
          <cell r="K154" t="str">
            <v>x</v>
          </cell>
          <cell r="L154">
            <v>4.1660000000000004</v>
          </cell>
          <cell r="M154" t="str">
            <v>x</v>
          </cell>
          <cell r="N154" t="str">
            <v>2012</v>
          </cell>
          <cell r="O154" t="str">
            <v>MICS 2012</v>
          </cell>
          <cell r="P154">
            <v>0.6</v>
          </cell>
          <cell r="Q154" t="str">
            <v>x</v>
          </cell>
          <cell r="R154" t="str">
            <v>2012</v>
          </cell>
          <cell r="S154" t="str">
            <v>MICS 2012</v>
          </cell>
          <cell r="T154" t="str">
            <v>-</v>
          </cell>
          <cell r="V154">
            <v>100</v>
          </cell>
          <cell r="W154" t="str">
            <v>y</v>
          </cell>
          <cell r="X154">
            <v>100</v>
          </cell>
          <cell r="Y154" t="str">
            <v>y</v>
          </cell>
          <cell r="Z154">
            <v>100</v>
          </cell>
          <cell r="AA154" t="str">
            <v>y</v>
          </cell>
          <cell r="AB154" t="str">
            <v>Vital statistics, Ministry of Public Health 2020</v>
          </cell>
          <cell r="AC154" t="str">
            <v>-</v>
          </cell>
          <cell r="AE154" t="str">
            <v>-</v>
          </cell>
          <cell r="AG154" t="str">
            <v>-</v>
          </cell>
          <cell r="AI154" t="str">
            <v>-</v>
          </cell>
          <cell r="AK154" t="str">
            <v>-</v>
          </cell>
          <cell r="AM154" t="str">
            <v>-</v>
          </cell>
          <cell r="AO154" t="str">
            <v>-</v>
          </cell>
          <cell r="AQ154" t="str">
            <v>-</v>
          </cell>
          <cell r="AU154" t="str">
            <v>-</v>
          </cell>
          <cell r="AW154" t="str">
            <v>-</v>
          </cell>
          <cell r="AY154" t="str">
            <v>-</v>
          </cell>
          <cell r="BA154" t="str">
            <v>-</v>
          </cell>
          <cell r="BC154" t="str">
            <v>-</v>
          </cell>
          <cell r="BE154" t="str">
            <v>-</v>
          </cell>
          <cell r="BG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Z155" t="str">
            <v>-</v>
          </cell>
          <cell r="AC155" t="str">
            <v>-</v>
          </cell>
          <cell r="AE155" t="str">
            <v>-</v>
          </cell>
          <cell r="AG155" t="str">
            <v>-</v>
          </cell>
          <cell r="AI155" t="str">
            <v>-</v>
          </cell>
          <cell r="AK155" t="str">
            <v>-</v>
          </cell>
          <cell r="AM155" t="str">
            <v>-</v>
          </cell>
          <cell r="AO155" t="str">
            <v>-</v>
          </cell>
          <cell r="AQ155" t="str">
            <v>-</v>
          </cell>
          <cell r="AU155" t="str">
            <v>-</v>
          </cell>
          <cell r="AW155" t="str">
            <v>-</v>
          </cell>
          <cell r="AY155" t="str">
            <v>-</v>
          </cell>
          <cell r="BA155" t="str">
            <v>-</v>
          </cell>
          <cell r="BC155" t="str">
            <v>-</v>
          </cell>
          <cell r="BE155" t="str">
            <v>-</v>
          </cell>
          <cell r="BG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98</v>
          </cell>
          <cell r="U156" t="str">
            <v>x</v>
          </cell>
          <cell r="V156">
            <v>99.6</v>
          </cell>
          <cell r="W156" t="str">
            <v>x</v>
          </cell>
          <cell r="X156">
            <v>99.2</v>
          </cell>
          <cell r="Y156" t="str">
            <v>x</v>
          </cell>
          <cell r="Z156">
            <v>99.9</v>
          </cell>
          <cell r="AA156" t="str">
            <v>x</v>
          </cell>
          <cell r="AB156" t="str">
            <v>MICS 2012</v>
          </cell>
          <cell r="AC156" t="str">
            <v>-</v>
          </cell>
          <cell r="AE156" t="str">
            <v>-</v>
          </cell>
          <cell r="AG156" t="str">
            <v>-</v>
          </cell>
          <cell r="AI156" t="str">
            <v>-</v>
          </cell>
          <cell r="AK156" t="str">
            <v>-</v>
          </cell>
          <cell r="AM156" t="str">
            <v>-</v>
          </cell>
          <cell r="AO156" t="str">
            <v>-</v>
          </cell>
          <cell r="AQ156" t="str">
            <v>-</v>
          </cell>
          <cell r="AU156" t="str">
            <v>-</v>
          </cell>
          <cell r="AW156" t="str">
            <v>-</v>
          </cell>
          <cell r="AY156" t="str">
            <v>-</v>
          </cell>
          <cell r="BA156" t="str">
            <v>-</v>
          </cell>
          <cell r="BC156" t="str">
            <v>-</v>
          </cell>
          <cell r="BE156" t="str">
            <v>-</v>
          </cell>
          <cell r="BG156" t="str">
            <v>-</v>
          </cell>
        </row>
        <row r="157">
          <cell r="B157" t="str">
            <v>Romania</v>
          </cell>
          <cell r="C157" t="str">
            <v>-</v>
          </cell>
          <cell r="E157" t="str">
            <v>-</v>
          </cell>
          <cell r="G157" t="str">
            <v>-</v>
          </cell>
          <cell r="J157" t="str">
            <v>-</v>
          </cell>
          <cell r="L157" t="str">
            <v>-</v>
          </cell>
          <cell r="P157" t="str">
            <v>-</v>
          </cell>
          <cell r="T157" t="str">
            <v>-</v>
          </cell>
          <cell r="V157">
            <v>100</v>
          </cell>
          <cell r="W157" t="str">
            <v>y</v>
          </cell>
          <cell r="X157">
            <v>100</v>
          </cell>
          <cell r="Y157" t="str">
            <v>y</v>
          </cell>
          <cell r="Z157">
            <v>100</v>
          </cell>
          <cell r="AA157" t="str">
            <v>y</v>
          </cell>
          <cell r="AB157" t="str">
            <v>Live births statistical bulletins, National Institute of Statistics, 2020</v>
          </cell>
          <cell r="AC157" t="str">
            <v>-</v>
          </cell>
          <cell r="AE157" t="str">
            <v>-</v>
          </cell>
          <cell r="AG157" t="str">
            <v>-</v>
          </cell>
          <cell r="AI157" t="str">
            <v>-</v>
          </cell>
          <cell r="AK157" t="str">
            <v>-</v>
          </cell>
          <cell r="AM157" t="str">
            <v>-</v>
          </cell>
          <cell r="AO157" t="str">
            <v>-</v>
          </cell>
          <cell r="AQ157" t="str">
            <v>-</v>
          </cell>
          <cell r="AU157" t="str">
            <v>-</v>
          </cell>
          <cell r="AW157" t="str">
            <v>-</v>
          </cell>
          <cell r="AY157" t="str">
            <v>-</v>
          </cell>
          <cell r="BA157" t="str">
            <v>-</v>
          </cell>
          <cell r="BC157" t="str">
            <v>-</v>
          </cell>
          <cell r="BE157" t="str">
            <v>-</v>
          </cell>
          <cell r="BG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t="str">
            <v>-</v>
          </cell>
          <cell r="V158">
            <v>100</v>
          </cell>
          <cell r="W158" t="str">
            <v>v</v>
          </cell>
          <cell r="X158">
            <v>100</v>
          </cell>
          <cell r="Y158" t="str">
            <v>v</v>
          </cell>
          <cell r="Z158">
            <v>100</v>
          </cell>
          <cell r="AA158" t="str">
            <v>v</v>
          </cell>
          <cell r="AB158" t="str">
            <v>UNSD Population and Vital Statistics Report, January 2022, latest update on 17 Jan 2023</v>
          </cell>
          <cell r="AC158" t="str">
            <v>-</v>
          </cell>
          <cell r="AE158" t="str">
            <v>-</v>
          </cell>
          <cell r="AG158" t="str">
            <v>-</v>
          </cell>
          <cell r="AI158" t="str">
            <v>-</v>
          </cell>
          <cell r="AK158" t="str">
            <v>-</v>
          </cell>
          <cell r="AM158" t="str">
            <v>-</v>
          </cell>
          <cell r="AO158" t="str">
            <v>-</v>
          </cell>
          <cell r="AQ158" t="str">
            <v>-</v>
          </cell>
          <cell r="AU158" t="str">
            <v>-</v>
          </cell>
          <cell r="AW158" t="str">
            <v>-</v>
          </cell>
          <cell r="AY158" t="str">
            <v>-</v>
          </cell>
          <cell r="BA158" t="str">
            <v>-</v>
          </cell>
          <cell r="BC158" t="str">
            <v>-</v>
          </cell>
          <cell r="BE158" t="str">
            <v>-</v>
          </cell>
          <cell r="BG158" t="str">
            <v>-</v>
          </cell>
        </row>
        <row r="159">
          <cell r="B159" t="str">
            <v>Rwanda</v>
          </cell>
          <cell r="C159">
            <v>19</v>
          </cell>
          <cell r="D159" t="str">
            <v>y</v>
          </cell>
          <cell r="E159">
            <v>16.8</v>
          </cell>
          <cell r="F159" t="str">
            <v>y</v>
          </cell>
          <cell r="G159">
            <v>21.2</v>
          </cell>
          <cell r="H159" t="str">
            <v>y</v>
          </cell>
          <cell r="I159" t="str">
            <v>Integrated Household LCS 2013-14, UNICEF and ILO calculations</v>
          </cell>
          <cell r="J159">
            <v>0.35599999999999998</v>
          </cell>
          <cell r="L159">
            <v>6.8129999999999997</v>
          </cell>
          <cell r="N159" t="str">
            <v>2014-15</v>
          </cell>
          <cell r="O159" t="str">
            <v>DHS 2014-15</v>
          </cell>
          <cell r="P159">
            <v>0.41199999999999998</v>
          </cell>
          <cell r="R159" t="str">
            <v>2019-20</v>
          </cell>
          <cell r="S159" t="str">
            <v>DHS 2019-20</v>
          </cell>
          <cell r="T159">
            <v>45.6</v>
          </cell>
          <cell r="V159">
            <v>56</v>
          </cell>
          <cell r="X159">
            <v>56</v>
          </cell>
          <cell r="Z159">
            <v>55.9</v>
          </cell>
          <cell r="AB159" t="str">
            <v>DHS 2014-2015</v>
          </cell>
          <cell r="AC159" t="str">
            <v>-</v>
          </cell>
          <cell r="AE159" t="str">
            <v>-</v>
          </cell>
          <cell r="AG159" t="str">
            <v>-</v>
          </cell>
          <cell r="AI159" t="str">
            <v>-</v>
          </cell>
          <cell r="AK159" t="str">
            <v>-</v>
          </cell>
          <cell r="AM159" t="str">
            <v>-</v>
          </cell>
          <cell r="AO159" t="str">
            <v>-</v>
          </cell>
          <cell r="AQ159" t="str">
            <v>-</v>
          </cell>
          <cell r="AU159" t="str">
            <v>-</v>
          </cell>
          <cell r="AW159" t="str">
            <v>-</v>
          </cell>
          <cell r="AY159" t="str">
            <v>-</v>
          </cell>
          <cell r="BA159" t="str">
            <v>-</v>
          </cell>
          <cell r="BC159" t="str">
            <v>-</v>
          </cell>
          <cell r="BE159" t="str">
            <v>-</v>
          </cell>
          <cell r="BG159" t="str">
            <v>-</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Z160" t="str">
            <v>-</v>
          </cell>
          <cell r="AC160" t="str">
            <v>-</v>
          </cell>
          <cell r="AE160" t="str">
            <v>-</v>
          </cell>
          <cell r="AG160" t="str">
            <v>-</v>
          </cell>
          <cell r="AI160" t="str">
            <v>-</v>
          </cell>
          <cell r="AK160" t="str">
            <v>-</v>
          </cell>
          <cell r="AM160" t="str">
            <v>-</v>
          </cell>
          <cell r="AO160" t="str">
            <v>-</v>
          </cell>
          <cell r="AQ160" t="str">
            <v>-</v>
          </cell>
          <cell r="AU160" t="str">
            <v>-</v>
          </cell>
          <cell r="AW160" t="str">
            <v>-</v>
          </cell>
          <cell r="AY160" t="str">
            <v>-</v>
          </cell>
          <cell r="BA160" t="str">
            <v>-</v>
          </cell>
          <cell r="BC160" t="str">
            <v>-</v>
          </cell>
          <cell r="BE160" t="str">
            <v>-</v>
          </cell>
          <cell r="BG160" t="str">
            <v>-</v>
          </cell>
        </row>
        <row r="161">
          <cell r="B161" t="str">
            <v>Saint Lucia</v>
          </cell>
          <cell r="C161">
            <v>3.3149999999999999</v>
          </cell>
          <cell r="D161" t="str">
            <v>x,y</v>
          </cell>
          <cell r="E161">
            <v>4.5570000000000004</v>
          </cell>
          <cell r="F161" t="str">
            <v>x,y</v>
          </cell>
          <cell r="G161">
            <v>1.9239999999999999</v>
          </cell>
          <cell r="H161" t="str">
            <v>x,y</v>
          </cell>
          <cell r="I161" t="str">
            <v>MICS 2012, UNICEF and ILO calculations</v>
          </cell>
          <cell r="J161">
            <v>3.71</v>
          </cell>
          <cell r="K161" t="str">
            <v>x,y</v>
          </cell>
          <cell r="L161">
            <v>23.991</v>
          </cell>
          <cell r="M161" t="str">
            <v>x,y</v>
          </cell>
          <cell r="N161" t="str">
            <v>2012</v>
          </cell>
          <cell r="O161" t="str">
            <v>MICS 2012</v>
          </cell>
          <cell r="P161" t="str">
            <v>-</v>
          </cell>
          <cell r="T161">
            <v>78.3</v>
          </cell>
          <cell r="U161" t="str">
            <v>x</v>
          </cell>
          <cell r="V161">
            <v>92</v>
          </cell>
          <cell r="W161" t="str">
            <v>x</v>
          </cell>
          <cell r="X161">
            <v>91.4</v>
          </cell>
          <cell r="Y161" t="str">
            <v>x</v>
          </cell>
          <cell r="Z161">
            <v>92.5</v>
          </cell>
          <cell r="AA161" t="str">
            <v>x</v>
          </cell>
          <cell r="AB161" t="str">
            <v>MICS 2012</v>
          </cell>
          <cell r="AC161" t="str">
            <v>-</v>
          </cell>
          <cell r="AE161" t="str">
            <v>-</v>
          </cell>
          <cell r="AG161" t="str">
            <v>-</v>
          </cell>
          <cell r="AI161" t="str">
            <v>-</v>
          </cell>
          <cell r="AK161" t="str">
            <v>-</v>
          </cell>
          <cell r="AM161" t="str">
            <v>-</v>
          </cell>
          <cell r="AO161" t="str">
            <v>-</v>
          </cell>
          <cell r="AQ161" t="str">
            <v>-</v>
          </cell>
          <cell r="AU161" t="str">
            <v>-</v>
          </cell>
          <cell r="AW161" t="str">
            <v>-</v>
          </cell>
          <cell r="AY161" t="str">
            <v>-</v>
          </cell>
          <cell r="BA161" t="str">
            <v>-</v>
          </cell>
          <cell r="BC161" t="str">
            <v>-</v>
          </cell>
          <cell r="BE161" t="str">
            <v>-</v>
          </cell>
          <cell r="BG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Z162" t="str">
            <v>-</v>
          </cell>
          <cell r="AC162" t="str">
            <v>-</v>
          </cell>
          <cell r="AE162" t="str">
            <v>-</v>
          </cell>
          <cell r="AG162" t="str">
            <v>-</v>
          </cell>
          <cell r="AI162" t="str">
            <v>-</v>
          </cell>
          <cell r="AK162" t="str">
            <v>-</v>
          </cell>
          <cell r="AM162" t="str">
            <v>-</v>
          </cell>
          <cell r="AO162" t="str">
            <v>-</v>
          </cell>
          <cell r="AQ162" t="str">
            <v>-</v>
          </cell>
          <cell r="AU162" t="str">
            <v>-</v>
          </cell>
          <cell r="AW162" t="str">
            <v>-</v>
          </cell>
          <cell r="AY162" t="str">
            <v>-</v>
          </cell>
          <cell r="BA162" t="str">
            <v>-</v>
          </cell>
          <cell r="BC162" t="str">
            <v>-</v>
          </cell>
          <cell r="BE162" t="str">
            <v>-</v>
          </cell>
          <cell r="BG162" t="str">
            <v>-</v>
          </cell>
        </row>
        <row r="163">
          <cell r="B163" t="str">
            <v>Samoa</v>
          </cell>
          <cell r="C163">
            <v>13.9</v>
          </cell>
          <cell r="E163">
            <v>16</v>
          </cell>
          <cell r="G163">
            <v>11.4</v>
          </cell>
          <cell r="I163" t="str">
            <v>MICS 2019-20, UNICEF and ILO calculations</v>
          </cell>
          <cell r="J163">
            <v>0.9</v>
          </cell>
          <cell r="L163">
            <v>7.4</v>
          </cell>
          <cell r="N163" t="str">
            <v>2019-20</v>
          </cell>
          <cell r="O163" t="str">
            <v>MICS 2019-20</v>
          </cell>
          <cell r="P163">
            <v>2</v>
          </cell>
          <cell r="R163" t="str">
            <v>2019-20</v>
          </cell>
          <cell r="S163" t="str">
            <v>MICS 2019-20</v>
          </cell>
          <cell r="T163">
            <v>41.000999999999998</v>
          </cell>
          <cell r="V163">
            <v>66.900000000000006</v>
          </cell>
          <cell r="X163">
            <v>66.966999999999999</v>
          </cell>
          <cell r="Z163">
            <v>66.927999999999997</v>
          </cell>
          <cell r="AB163" t="str">
            <v>MICS 2019-20</v>
          </cell>
          <cell r="AC163" t="str">
            <v>-</v>
          </cell>
          <cell r="AE163" t="str">
            <v>-</v>
          </cell>
          <cell r="AG163" t="str">
            <v>-</v>
          </cell>
          <cell r="AI163" t="str">
            <v>-</v>
          </cell>
          <cell r="AK163" t="str">
            <v>-</v>
          </cell>
          <cell r="AM163" t="str">
            <v>-</v>
          </cell>
          <cell r="AO163" t="str">
            <v>-</v>
          </cell>
          <cell r="AQ163" t="str">
            <v>-</v>
          </cell>
          <cell r="AU163" t="str">
            <v>-</v>
          </cell>
          <cell r="AW163" t="str">
            <v>-</v>
          </cell>
          <cell r="AY163" t="str">
            <v>-</v>
          </cell>
          <cell r="BA163" t="str">
            <v>-</v>
          </cell>
          <cell r="BC163" t="str">
            <v>-</v>
          </cell>
          <cell r="BE163" t="str">
            <v>-</v>
          </cell>
          <cell r="BG163" t="str">
            <v>-</v>
          </cell>
        </row>
        <row r="164">
          <cell r="B164" t="str">
            <v>San Marino</v>
          </cell>
          <cell r="C164" t="str">
            <v>-</v>
          </cell>
          <cell r="E164" t="str">
            <v>-</v>
          </cell>
          <cell r="G164" t="str">
            <v>-</v>
          </cell>
          <cell r="J164" t="str">
            <v>-</v>
          </cell>
          <cell r="L164" t="str">
            <v>-</v>
          </cell>
          <cell r="P164" t="str">
            <v>-</v>
          </cell>
          <cell r="T164" t="str">
            <v>-</v>
          </cell>
          <cell r="V164">
            <v>100</v>
          </cell>
          <cell r="W164" t="str">
            <v>v</v>
          </cell>
          <cell r="X164">
            <v>100</v>
          </cell>
          <cell r="Y164" t="str">
            <v>v</v>
          </cell>
          <cell r="Z164">
            <v>100</v>
          </cell>
          <cell r="AA164" t="str">
            <v>v</v>
          </cell>
          <cell r="AB164" t="str">
            <v>UNSD Population and Vital Statistics Report, January 2022, latest update on 17 Jan 2023</v>
          </cell>
          <cell r="AC164" t="str">
            <v>-</v>
          </cell>
          <cell r="AE164" t="str">
            <v>-</v>
          </cell>
          <cell r="AG164" t="str">
            <v>-</v>
          </cell>
          <cell r="AI164" t="str">
            <v>-</v>
          </cell>
          <cell r="AK164" t="str">
            <v>-</v>
          </cell>
          <cell r="AM164" t="str">
            <v>-</v>
          </cell>
          <cell r="AO164" t="str">
            <v>-</v>
          </cell>
          <cell r="AQ164" t="str">
            <v>-</v>
          </cell>
          <cell r="AU164" t="str">
            <v>-</v>
          </cell>
          <cell r="AW164" t="str">
            <v>-</v>
          </cell>
          <cell r="AY164" t="str">
            <v>-</v>
          </cell>
          <cell r="BA164" t="str">
            <v>-</v>
          </cell>
          <cell r="BC164" t="str">
            <v>-</v>
          </cell>
          <cell r="BE164" t="str">
            <v>-</v>
          </cell>
          <cell r="BG164" t="str">
            <v>-</v>
          </cell>
        </row>
        <row r="165">
          <cell r="B165" t="str">
            <v>Sao Tome and Principe</v>
          </cell>
          <cell r="C165">
            <v>10.541</v>
          </cell>
          <cell r="E165">
            <v>8.9369999999999994</v>
          </cell>
          <cell r="G165">
            <v>12.14</v>
          </cell>
          <cell r="I165" t="str">
            <v>MICS 2019, UNICEF and ILO calculations</v>
          </cell>
          <cell r="J165">
            <v>5.4</v>
          </cell>
          <cell r="L165">
            <v>28</v>
          </cell>
          <cell r="N165" t="str">
            <v>2019</v>
          </cell>
          <cell r="O165" t="str">
            <v>MICS 2019</v>
          </cell>
          <cell r="P165">
            <v>3.1</v>
          </cell>
          <cell r="R165" t="str">
            <v>2019</v>
          </cell>
          <cell r="S165" t="str">
            <v>MICS 2019</v>
          </cell>
          <cell r="T165">
            <v>98.653000000000006</v>
          </cell>
          <cell r="V165">
            <v>98.6</v>
          </cell>
          <cell r="X165">
            <v>98.763000000000005</v>
          </cell>
          <cell r="Z165">
            <v>98.394000000000005</v>
          </cell>
          <cell r="AB165" t="str">
            <v>MICS 2019</v>
          </cell>
          <cell r="AC165" t="str">
            <v>-</v>
          </cell>
          <cell r="AE165" t="str">
            <v>-</v>
          </cell>
          <cell r="AG165" t="str">
            <v>-</v>
          </cell>
          <cell r="AI165" t="str">
            <v>-</v>
          </cell>
          <cell r="AK165" t="str">
            <v>-</v>
          </cell>
          <cell r="AM165" t="str">
            <v>-</v>
          </cell>
          <cell r="AO165" t="str">
            <v>-</v>
          </cell>
          <cell r="AQ165" t="str">
            <v>-</v>
          </cell>
          <cell r="AU165" t="str">
            <v>-</v>
          </cell>
          <cell r="AW165" t="str">
            <v>-</v>
          </cell>
          <cell r="AY165" t="str">
            <v>-</v>
          </cell>
          <cell r="BA165" t="str">
            <v>-</v>
          </cell>
          <cell r="BC165" t="str">
            <v>-</v>
          </cell>
          <cell r="BE165" t="str">
            <v>-</v>
          </cell>
          <cell r="BG165" t="str">
            <v>-</v>
          </cell>
        </row>
        <row r="166">
          <cell r="B166" t="str">
            <v>Saudi Arabia</v>
          </cell>
          <cell r="C166" t="str">
            <v>-</v>
          </cell>
          <cell r="E166" t="str">
            <v>-</v>
          </cell>
          <cell r="G166" t="str">
            <v>-</v>
          </cell>
          <cell r="J166" t="str">
            <v>-</v>
          </cell>
          <cell r="L166" t="str">
            <v>-</v>
          </cell>
          <cell r="P166" t="str">
            <v>-</v>
          </cell>
          <cell r="T166" t="str">
            <v>-</v>
          </cell>
          <cell r="V166">
            <v>99.2</v>
          </cell>
          <cell r="W166" t="str">
            <v>y</v>
          </cell>
          <cell r="X166">
            <v>99.5</v>
          </cell>
          <cell r="Y166" t="str">
            <v>y</v>
          </cell>
          <cell r="Z166">
            <v>99</v>
          </cell>
          <cell r="AA166" t="str">
            <v>y</v>
          </cell>
          <cell r="AB166" t="str">
            <v>Household health survey 2018</v>
          </cell>
          <cell r="AC166" t="str">
            <v>-</v>
          </cell>
          <cell r="AE166" t="str">
            <v>-</v>
          </cell>
          <cell r="AG166" t="str">
            <v>-</v>
          </cell>
          <cell r="AI166" t="str">
            <v>-</v>
          </cell>
          <cell r="AK166" t="str">
            <v>-</v>
          </cell>
          <cell r="AM166" t="str">
            <v>-</v>
          </cell>
          <cell r="AO166" t="str">
            <v>-</v>
          </cell>
          <cell r="AQ166" t="str">
            <v>-</v>
          </cell>
          <cell r="AU166" t="str">
            <v>-</v>
          </cell>
          <cell r="AW166" t="str">
            <v>-</v>
          </cell>
          <cell r="AY166" t="str">
            <v>-</v>
          </cell>
          <cell r="BA166" t="str">
            <v>-</v>
          </cell>
          <cell r="BC166" t="str">
            <v>-</v>
          </cell>
          <cell r="BE166" t="str">
            <v>-</v>
          </cell>
          <cell r="BG166" t="str">
            <v>-</v>
          </cell>
        </row>
        <row r="167">
          <cell r="B167" t="str">
            <v>Senegal</v>
          </cell>
          <cell r="C167">
            <v>22.84</v>
          </cell>
          <cell r="E167">
            <v>27.13</v>
          </cell>
          <cell r="G167">
            <v>18.559999999999999</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76.92</v>
          </cell>
          <cell r="V167">
            <v>78.7</v>
          </cell>
          <cell r="X167">
            <v>80.3</v>
          </cell>
          <cell r="Z167">
            <v>77.099999999999994</v>
          </cell>
          <cell r="AB167" t="str">
            <v>Continuous DHS 2019</v>
          </cell>
          <cell r="AC167">
            <v>25.2</v>
          </cell>
          <cell r="AE167">
            <v>21.103999999999999</v>
          </cell>
          <cell r="AG167">
            <v>29.146999999999998</v>
          </cell>
          <cell r="AI167">
            <v>47.612000000000002</v>
          </cell>
          <cell r="AK167">
            <v>29.960999999999999</v>
          </cell>
          <cell r="AM167">
            <v>23.248999999999999</v>
          </cell>
          <cell r="AO167">
            <v>18.228999999999999</v>
          </cell>
          <cell r="AQ167">
            <v>14.711</v>
          </cell>
          <cell r="AS167" t="str">
            <v>2019</v>
          </cell>
          <cell r="AT167" t="str">
            <v>Continuous DHS 2019</v>
          </cell>
          <cell r="AU167">
            <v>16.100000000000001</v>
          </cell>
          <cell r="AW167">
            <v>8.1660000000000004</v>
          </cell>
          <cell r="AY167">
            <v>20.908999999999999</v>
          </cell>
          <cell r="BA167">
            <v>35.4</v>
          </cell>
          <cell r="BC167">
            <v>17.600000000000001</v>
          </cell>
          <cell r="BE167">
            <v>12.5</v>
          </cell>
          <cell r="BG167">
            <v>5.2919999999999998</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99.808999999999997</v>
          </cell>
          <cell r="V168">
            <v>99.9</v>
          </cell>
          <cell r="X168">
            <v>99.8</v>
          </cell>
          <cell r="Z168">
            <v>100</v>
          </cell>
          <cell r="AB168" t="str">
            <v>MICS 2019</v>
          </cell>
          <cell r="AC168" t="str">
            <v>-</v>
          </cell>
          <cell r="AE168" t="str">
            <v>-</v>
          </cell>
          <cell r="AG168" t="str">
            <v>-</v>
          </cell>
          <cell r="AI168" t="str">
            <v>-</v>
          </cell>
          <cell r="AK168" t="str">
            <v>-</v>
          </cell>
          <cell r="AM168" t="str">
            <v>-</v>
          </cell>
          <cell r="AO168" t="str">
            <v>-</v>
          </cell>
          <cell r="AQ168" t="str">
            <v>-</v>
          </cell>
          <cell r="AU168" t="str">
            <v>-</v>
          </cell>
          <cell r="AW168" t="str">
            <v>-</v>
          </cell>
          <cell r="AY168" t="str">
            <v>-</v>
          </cell>
          <cell r="BA168" t="str">
            <v>-</v>
          </cell>
          <cell r="BC168" t="str">
            <v>-</v>
          </cell>
          <cell r="BE168" t="str">
            <v>-</v>
          </cell>
          <cell r="BG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Z169" t="str">
            <v>-</v>
          </cell>
          <cell r="AC169" t="str">
            <v>-</v>
          </cell>
          <cell r="AE169" t="str">
            <v>-</v>
          </cell>
          <cell r="AG169" t="str">
            <v>-</v>
          </cell>
          <cell r="AI169" t="str">
            <v>-</v>
          </cell>
          <cell r="AK169" t="str">
            <v>-</v>
          </cell>
          <cell r="AM169" t="str">
            <v>-</v>
          </cell>
          <cell r="AO169" t="str">
            <v>-</v>
          </cell>
          <cell r="AQ169" t="str">
            <v>-</v>
          </cell>
          <cell r="AU169" t="str">
            <v>-</v>
          </cell>
          <cell r="AW169" t="str">
            <v>-</v>
          </cell>
          <cell r="AY169" t="str">
            <v>-</v>
          </cell>
          <cell r="BA169" t="str">
            <v>-</v>
          </cell>
          <cell r="BC169" t="str">
            <v>-</v>
          </cell>
          <cell r="BE169" t="str">
            <v>-</v>
          </cell>
          <cell r="BG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92.778000000000006</v>
          </cell>
          <cell r="V170">
            <v>90.4</v>
          </cell>
          <cell r="X170">
            <v>90.3</v>
          </cell>
          <cell r="Z170">
            <v>90.5</v>
          </cell>
          <cell r="AB170" t="str">
            <v>DHS 2019</v>
          </cell>
          <cell r="AC170">
            <v>83</v>
          </cell>
          <cell r="AE170">
            <v>76.400000000000006</v>
          </cell>
          <cell r="AG170">
            <v>88.7</v>
          </cell>
          <cell r="AI170">
            <v>90.292000000000002</v>
          </cell>
          <cell r="AK170">
            <v>90.108000000000004</v>
          </cell>
          <cell r="AM170">
            <v>86.65</v>
          </cell>
          <cell r="AO170">
            <v>79.855999999999995</v>
          </cell>
          <cell r="AQ170">
            <v>72.186999999999998</v>
          </cell>
          <cell r="AS170" t="str">
            <v>2019</v>
          </cell>
          <cell r="AT170" t="str">
            <v>DHS 2019</v>
          </cell>
          <cell r="AU170">
            <v>7.9</v>
          </cell>
          <cell r="AW170">
            <v>6.3</v>
          </cell>
          <cell r="AY170">
            <v>8.6999999999999993</v>
          </cell>
          <cell r="BA170">
            <v>8.4</v>
          </cell>
          <cell r="BC170">
            <v>8.9</v>
          </cell>
          <cell r="BE170">
            <v>9.1</v>
          </cell>
          <cell r="BG170">
            <v>7.1</v>
          </cell>
        </row>
        <row r="171">
          <cell r="B171" t="str">
            <v>Singapore</v>
          </cell>
          <cell r="C171" t="str">
            <v>-</v>
          </cell>
          <cell r="E171" t="str">
            <v>-</v>
          </cell>
          <cell r="G171" t="str">
            <v>-</v>
          </cell>
          <cell r="J171">
            <v>0</v>
          </cell>
          <cell r="K171" t="str">
            <v>y</v>
          </cell>
          <cell r="L171">
            <v>0.1</v>
          </cell>
          <cell r="M171" t="str">
            <v>y</v>
          </cell>
          <cell r="N171" t="str">
            <v>2022</v>
          </cell>
          <cell r="O171" t="str">
            <v>Singapore Department of Statistics</v>
          </cell>
          <cell r="P171" t="str">
            <v>-</v>
          </cell>
          <cell r="T171" t="str">
            <v>-</v>
          </cell>
          <cell r="V171">
            <v>99.9</v>
          </cell>
          <cell r="W171" t="str">
            <v>y</v>
          </cell>
          <cell r="X171" t="str">
            <v>-</v>
          </cell>
          <cell r="Z171" t="str">
            <v>-</v>
          </cell>
          <cell r="AB171" t="str">
            <v>Local birth registration, Immigration and Checkpoints Authority, 2021</v>
          </cell>
          <cell r="AC171" t="str">
            <v>-</v>
          </cell>
          <cell r="AE171" t="str">
            <v>-</v>
          </cell>
          <cell r="AG171" t="str">
            <v>-</v>
          </cell>
          <cell r="AI171" t="str">
            <v>-</v>
          </cell>
          <cell r="AK171" t="str">
            <v>-</v>
          </cell>
          <cell r="AM171" t="str">
            <v>-</v>
          </cell>
          <cell r="AO171" t="str">
            <v>-</v>
          </cell>
          <cell r="AQ171" t="str">
            <v>-</v>
          </cell>
          <cell r="AU171" t="str">
            <v>-</v>
          </cell>
          <cell r="AW171" t="str">
            <v>-</v>
          </cell>
          <cell r="AY171" t="str">
            <v>-</v>
          </cell>
          <cell r="BA171" t="str">
            <v>-</v>
          </cell>
          <cell r="BC171" t="str">
            <v>-</v>
          </cell>
          <cell r="BE171" t="str">
            <v>-</v>
          </cell>
          <cell r="BG171" t="str">
            <v>-</v>
          </cell>
        </row>
        <row r="172">
          <cell r="B172" t="str">
            <v>Slovakia</v>
          </cell>
          <cell r="C172" t="str">
            <v>-</v>
          </cell>
          <cell r="E172" t="str">
            <v>-</v>
          </cell>
          <cell r="G172" t="str">
            <v>-</v>
          </cell>
          <cell r="J172" t="str">
            <v>-</v>
          </cell>
          <cell r="L172" t="str">
            <v>-</v>
          </cell>
          <cell r="P172" t="str">
            <v>-</v>
          </cell>
          <cell r="T172" t="str">
            <v>-</v>
          </cell>
          <cell r="V172">
            <v>100</v>
          </cell>
          <cell r="X172">
            <v>100</v>
          </cell>
          <cell r="Z172">
            <v>100</v>
          </cell>
          <cell r="AB172" t="str">
            <v>Vital statistics, Statistical Office of Slovak Republic 2021</v>
          </cell>
          <cell r="AC172" t="str">
            <v>-</v>
          </cell>
          <cell r="AE172" t="str">
            <v>-</v>
          </cell>
          <cell r="AG172" t="str">
            <v>-</v>
          </cell>
          <cell r="AI172" t="str">
            <v>-</v>
          </cell>
          <cell r="AK172" t="str">
            <v>-</v>
          </cell>
          <cell r="AM172" t="str">
            <v>-</v>
          </cell>
          <cell r="AO172" t="str">
            <v>-</v>
          </cell>
          <cell r="AQ172" t="str">
            <v>-</v>
          </cell>
          <cell r="AU172" t="str">
            <v>-</v>
          </cell>
          <cell r="AW172" t="str">
            <v>-</v>
          </cell>
          <cell r="AY172" t="str">
            <v>-</v>
          </cell>
          <cell r="BA172" t="str">
            <v>-</v>
          </cell>
          <cell r="BC172" t="str">
            <v>-</v>
          </cell>
          <cell r="BE172" t="str">
            <v>-</v>
          </cell>
          <cell r="BG172" t="str">
            <v>-</v>
          </cell>
        </row>
        <row r="173">
          <cell r="B173" t="str">
            <v>Slovenia</v>
          </cell>
          <cell r="C173" t="str">
            <v>-</v>
          </cell>
          <cell r="E173" t="str">
            <v>-</v>
          </cell>
          <cell r="G173" t="str">
            <v>-</v>
          </cell>
          <cell r="J173" t="str">
            <v>-</v>
          </cell>
          <cell r="L173" t="str">
            <v>-</v>
          </cell>
          <cell r="P173" t="str">
            <v>-</v>
          </cell>
          <cell r="T173" t="str">
            <v>-</v>
          </cell>
          <cell r="V173">
            <v>100</v>
          </cell>
          <cell r="W173" t="str">
            <v>v</v>
          </cell>
          <cell r="X173">
            <v>100</v>
          </cell>
          <cell r="Y173" t="str">
            <v>v</v>
          </cell>
          <cell r="Z173">
            <v>100</v>
          </cell>
          <cell r="AA173" t="str">
            <v>v</v>
          </cell>
          <cell r="AB173" t="str">
            <v>UNSD Population and Vital Statistics Report, January 2022, latest update on 17 Jan 2023</v>
          </cell>
          <cell r="AC173" t="str">
            <v>-</v>
          </cell>
          <cell r="AE173" t="str">
            <v>-</v>
          </cell>
          <cell r="AG173" t="str">
            <v>-</v>
          </cell>
          <cell r="AI173" t="str">
            <v>-</v>
          </cell>
          <cell r="AK173" t="str">
            <v>-</v>
          </cell>
          <cell r="AM173" t="str">
            <v>-</v>
          </cell>
          <cell r="AO173" t="str">
            <v>-</v>
          </cell>
          <cell r="AQ173" t="str">
            <v>-</v>
          </cell>
          <cell r="AU173" t="str">
            <v>-</v>
          </cell>
          <cell r="AW173" t="str">
            <v>-</v>
          </cell>
          <cell r="AY173" t="str">
            <v>-</v>
          </cell>
          <cell r="BA173" t="str">
            <v>-</v>
          </cell>
          <cell r="BC173" t="str">
            <v>-</v>
          </cell>
          <cell r="BE173" t="str">
            <v>-</v>
          </cell>
          <cell r="BG173" t="str">
            <v>-</v>
          </cell>
        </row>
        <row r="174">
          <cell r="B174" t="str">
            <v>Solomon Islands</v>
          </cell>
          <cell r="C174">
            <v>17.86</v>
          </cell>
          <cell r="D174" t="str">
            <v>y</v>
          </cell>
          <cell r="E174">
            <v>17.12</v>
          </cell>
          <cell r="F174" t="str">
            <v>y</v>
          </cell>
          <cell r="G174">
            <v>18.64</v>
          </cell>
          <cell r="H174" t="str">
            <v>y</v>
          </cell>
          <cell r="I174" t="str">
            <v>DHS 2015, UNICEF and ILO calculations</v>
          </cell>
          <cell r="J174">
            <v>5.5960000000000001</v>
          </cell>
          <cell r="L174">
            <v>21.282</v>
          </cell>
          <cell r="N174" t="str">
            <v>2015</v>
          </cell>
          <cell r="O174" t="str">
            <v>DHS 2015</v>
          </cell>
          <cell r="P174">
            <v>4.4000000000000004</v>
          </cell>
          <cell r="R174" t="str">
            <v>2015</v>
          </cell>
          <cell r="S174" t="str">
            <v>DHS 2015</v>
          </cell>
          <cell r="T174" t="str">
            <v>-</v>
          </cell>
          <cell r="V174">
            <v>88</v>
          </cell>
          <cell r="X174">
            <v>87.2</v>
          </cell>
          <cell r="Z174">
            <v>89</v>
          </cell>
          <cell r="AB174" t="str">
            <v>DHS 2015</v>
          </cell>
          <cell r="AC174" t="str">
            <v>-</v>
          </cell>
          <cell r="AE174" t="str">
            <v>-</v>
          </cell>
          <cell r="AG174" t="str">
            <v>-</v>
          </cell>
          <cell r="AI174" t="str">
            <v>-</v>
          </cell>
          <cell r="AK174" t="str">
            <v>-</v>
          </cell>
          <cell r="AM174" t="str">
            <v>-</v>
          </cell>
          <cell r="AO174" t="str">
            <v>-</v>
          </cell>
          <cell r="AQ174" t="str">
            <v>-</v>
          </cell>
          <cell r="AU174" t="str">
            <v>-</v>
          </cell>
          <cell r="AW174" t="str">
            <v>-</v>
          </cell>
          <cell r="AY174" t="str">
            <v>-</v>
          </cell>
          <cell r="BA174" t="str">
            <v>-</v>
          </cell>
          <cell r="BC174" t="str">
            <v>-</v>
          </cell>
          <cell r="BE174" t="str">
            <v>-</v>
          </cell>
          <cell r="BG174" t="str">
            <v>-</v>
          </cell>
        </row>
        <row r="175">
          <cell r="B175" t="str">
            <v>Somalia</v>
          </cell>
          <cell r="C175" t="str">
            <v>-</v>
          </cell>
          <cell r="E175" t="str">
            <v>-</v>
          </cell>
          <cell r="G175" t="str">
            <v>-</v>
          </cell>
          <cell r="J175">
            <v>8.3529999999999998</v>
          </cell>
          <cell r="K175" t="str">
            <v>x</v>
          </cell>
          <cell r="L175">
            <v>45.267000000000003</v>
          </cell>
          <cell r="M175" t="str">
            <v>x</v>
          </cell>
          <cell r="N175" t="str">
            <v>2006</v>
          </cell>
          <cell r="O175" t="str">
            <v>MICS 2006</v>
          </cell>
          <cell r="P175" t="str">
            <v>-</v>
          </cell>
          <cell r="T175">
            <v>2.9</v>
          </cell>
          <cell r="U175" t="str">
            <v>x</v>
          </cell>
          <cell r="V175">
            <v>3</v>
          </cell>
          <cell r="W175" t="str">
            <v>x</v>
          </cell>
          <cell r="X175">
            <v>3.3</v>
          </cell>
          <cell r="Y175" t="str">
            <v>x</v>
          </cell>
          <cell r="Z175">
            <v>2.7</v>
          </cell>
          <cell r="AA175" t="str">
            <v>x</v>
          </cell>
          <cell r="AB175" t="str">
            <v>MICS 2006</v>
          </cell>
          <cell r="AC175">
            <v>99.2</v>
          </cell>
          <cell r="AD175" t="str">
            <v>y</v>
          </cell>
          <cell r="AE175">
            <v>99</v>
          </cell>
          <cell r="AF175" t="str">
            <v>y</v>
          </cell>
          <cell r="AG175">
            <v>99.4</v>
          </cell>
          <cell r="AH175" t="str">
            <v>y</v>
          </cell>
          <cell r="AI175">
            <v>99.3</v>
          </cell>
          <cell r="AJ175" t="str">
            <v>y</v>
          </cell>
          <cell r="AK175">
            <v>99.5</v>
          </cell>
          <cell r="AL175" t="str">
            <v>y</v>
          </cell>
          <cell r="AM175">
            <v>99.1</v>
          </cell>
          <cell r="AN175" t="str">
            <v>y</v>
          </cell>
          <cell r="AO175">
            <v>99.5</v>
          </cell>
          <cell r="AP175" t="str">
            <v>y</v>
          </cell>
          <cell r="AQ175">
            <v>98.6</v>
          </cell>
          <cell r="AR175" t="str">
            <v>y</v>
          </cell>
          <cell r="AS175" t="str">
            <v>2020</v>
          </cell>
          <cell r="AT175" t="str">
            <v>SHDS 2020</v>
          </cell>
          <cell r="AU175" t="str">
            <v>-</v>
          </cell>
          <cell r="AW175" t="str">
            <v>-</v>
          </cell>
          <cell r="AY175" t="str">
            <v>-</v>
          </cell>
          <cell r="BA175" t="str">
            <v>-</v>
          </cell>
          <cell r="BC175" t="str">
            <v>-</v>
          </cell>
          <cell r="BE175" t="str">
            <v>-</v>
          </cell>
          <cell r="BG175" t="str">
            <v>-</v>
          </cell>
        </row>
        <row r="176">
          <cell r="B176" t="str">
            <v>South Africa</v>
          </cell>
          <cell r="C176">
            <v>3.6</v>
          </cell>
          <cell r="D176" t="str">
            <v>y</v>
          </cell>
          <cell r="E176">
            <v>3.8</v>
          </cell>
          <cell r="F176" t="str">
            <v>y</v>
          </cell>
          <cell r="G176">
            <v>3.3</v>
          </cell>
          <cell r="H176" t="str">
            <v>y</v>
          </cell>
          <cell r="I176" t="str">
            <v>Survey of Activities of Young People 2015, UNICEF and ILO calculations</v>
          </cell>
          <cell r="J176">
            <v>0.94199999999999995</v>
          </cell>
          <cell r="L176">
            <v>3.5630000000000002</v>
          </cell>
          <cell r="N176" t="str">
            <v>2016</v>
          </cell>
          <cell r="O176" t="str">
            <v>DHS 2016</v>
          </cell>
          <cell r="P176">
            <v>0.6</v>
          </cell>
          <cell r="R176" t="str">
            <v>2016</v>
          </cell>
          <cell r="S176" t="str">
            <v>DHS 2016</v>
          </cell>
          <cell r="T176" t="str">
            <v>-</v>
          </cell>
          <cell r="V176">
            <v>88.6</v>
          </cell>
          <cell r="W176" t="str">
            <v>y</v>
          </cell>
          <cell r="X176" t="str">
            <v>-</v>
          </cell>
          <cell r="Z176" t="str">
            <v>-</v>
          </cell>
          <cell r="AB176" t="str">
            <v>Recorded live births 2017</v>
          </cell>
          <cell r="AC176" t="str">
            <v>-</v>
          </cell>
          <cell r="AE176" t="str">
            <v>-</v>
          </cell>
          <cell r="AG176" t="str">
            <v>-</v>
          </cell>
          <cell r="AI176" t="str">
            <v>-</v>
          </cell>
          <cell r="AK176" t="str">
            <v>-</v>
          </cell>
          <cell r="AM176" t="str">
            <v>-</v>
          </cell>
          <cell r="AO176" t="str">
            <v>-</v>
          </cell>
          <cell r="AQ176" t="str">
            <v>-</v>
          </cell>
          <cell r="AU176" t="str">
            <v>-</v>
          </cell>
          <cell r="AW176" t="str">
            <v>-</v>
          </cell>
          <cell r="AY176" t="str">
            <v>-</v>
          </cell>
          <cell r="BA176" t="str">
            <v>-</v>
          </cell>
          <cell r="BC176" t="str">
            <v>-</v>
          </cell>
          <cell r="BE176" t="str">
            <v>-</v>
          </cell>
          <cell r="BG176" t="str">
            <v>-</v>
          </cell>
        </row>
        <row r="177">
          <cell r="B177" t="str">
            <v>South Sudan</v>
          </cell>
          <cell r="C177" t="str">
            <v>-</v>
          </cell>
          <cell r="E177" t="str">
            <v>-</v>
          </cell>
          <cell r="G177" t="str">
            <v>-</v>
          </cell>
          <cell r="J177">
            <v>8.8550000000000004</v>
          </cell>
          <cell r="K177" t="str">
            <v>x</v>
          </cell>
          <cell r="L177">
            <v>51.545999999999999</v>
          </cell>
          <cell r="M177" t="str">
            <v>x</v>
          </cell>
          <cell r="N177" t="str">
            <v>2010</v>
          </cell>
          <cell r="O177" t="str">
            <v>SHHS-2 2010</v>
          </cell>
          <cell r="P177" t="str">
            <v>-</v>
          </cell>
          <cell r="T177">
            <v>34.200000000000003</v>
          </cell>
          <cell r="U177" t="str">
            <v>x</v>
          </cell>
          <cell r="V177">
            <v>35.4</v>
          </cell>
          <cell r="W177" t="str">
            <v>x</v>
          </cell>
          <cell r="X177">
            <v>34.9</v>
          </cell>
          <cell r="Y177" t="str">
            <v>x</v>
          </cell>
          <cell r="Z177">
            <v>36</v>
          </cell>
          <cell r="AA177" t="str">
            <v>x</v>
          </cell>
          <cell r="AB177" t="str">
            <v>SHHS-2 2010</v>
          </cell>
          <cell r="AC177" t="str">
            <v>-</v>
          </cell>
          <cell r="AE177" t="str">
            <v>-</v>
          </cell>
          <cell r="AG177" t="str">
            <v>-</v>
          </cell>
          <cell r="AI177" t="str">
            <v>-</v>
          </cell>
          <cell r="AK177" t="str">
            <v>-</v>
          </cell>
          <cell r="AM177" t="str">
            <v>-</v>
          </cell>
          <cell r="AO177" t="str">
            <v>-</v>
          </cell>
          <cell r="AQ177" t="str">
            <v>-</v>
          </cell>
          <cell r="AU177" t="str">
            <v>-</v>
          </cell>
          <cell r="AW177" t="str">
            <v>-</v>
          </cell>
          <cell r="AY177" t="str">
            <v>-</v>
          </cell>
          <cell r="BA177" t="str">
            <v>-</v>
          </cell>
          <cell r="BC177" t="str">
            <v>-</v>
          </cell>
          <cell r="BE177" t="str">
            <v>-</v>
          </cell>
          <cell r="BG177" t="str">
            <v>-</v>
          </cell>
        </row>
        <row r="178">
          <cell r="B178" t="str">
            <v>Spain</v>
          </cell>
          <cell r="C178" t="str">
            <v>-</v>
          </cell>
          <cell r="E178" t="str">
            <v>-</v>
          </cell>
          <cell r="G178" t="str">
            <v>-</v>
          </cell>
          <cell r="J178" t="str">
            <v>-</v>
          </cell>
          <cell r="L178" t="str">
            <v>-</v>
          </cell>
          <cell r="P178" t="str">
            <v>-</v>
          </cell>
          <cell r="T178" t="str">
            <v>-</v>
          </cell>
          <cell r="V178">
            <v>100</v>
          </cell>
          <cell r="W178" t="str">
            <v>y</v>
          </cell>
          <cell r="X178">
            <v>100</v>
          </cell>
          <cell r="Y178" t="str">
            <v>y</v>
          </cell>
          <cell r="Z178">
            <v>100</v>
          </cell>
          <cell r="AA178" t="str">
            <v>y</v>
          </cell>
          <cell r="AB178" t="str">
            <v>Ministry of Justice</v>
          </cell>
          <cell r="AC178" t="str">
            <v>-</v>
          </cell>
          <cell r="AE178" t="str">
            <v>-</v>
          </cell>
          <cell r="AG178" t="str">
            <v>-</v>
          </cell>
          <cell r="AI178" t="str">
            <v>-</v>
          </cell>
          <cell r="AK178" t="str">
            <v>-</v>
          </cell>
          <cell r="AM178" t="str">
            <v>-</v>
          </cell>
          <cell r="AO178" t="str">
            <v>-</v>
          </cell>
          <cell r="AQ178" t="str">
            <v>-</v>
          </cell>
          <cell r="AU178" t="str">
            <v>-</v>
          </cell>
          <cell r="AW178" t="str">
            <v>-</v>
          </cell>
          <cell r="AY178" t="str">
            <v>-</v>
          </cell>
          <cell r="BA178" t="str">
            <v>-</v>
          </cell>
          <cell r="BC178" t="str">
            <v>-</v>
          </cell>
          <cell r="BE178" t="str">
            <v>-</v>
          </cell>
          <cell r="BG178" t="str">
            <v>-</v>
          </cell>
        </row>
        <row r="179">
          <cell r="B179" t="str">
            <v>Sri Lanka</v>
          </cell>
          <cell r="C179">
            <v>0.78</v>
          </cell>
          <cell r="E179">
            <v>0.94</v>
          </cell>
          <cell r="G179">
            <v>0.62</v>
          </cell>
          <cell r="I179" t="str">
            <v>CAS 2016, UNICEF and ILO calculations</v>
          </cell>
          <cell r="J179">
            <v>0.9</v>
          </cell>
          <cell r="L179">
            <v>9.8000000000000007</v>
          </cell>
          <cell r="N179" t="str">
            <v>2016</v>
          </cell>
          <cell r="O179" t="str">
            <v>DHS 2016</v>
          </cell>
          <cell r="P179" t="str">
            <v>-</v>
          </cell>
          <cell r="T179" t="str">
            <v>-</v>
          </cell>
          <cell r="V179" t="str">
            <v>-</v>
          </cell>
          <cell r="X179" t="str">
            <v>-</v>
          </cell>
          <cell r="Z179" t="str">
            <v>-</v>
          </cell>
          <cell r="AC179" t="str">
            <v>-</v>
          </cell>
          <cell r="AE179" t="str">
            <v>-</v>
          </cell>
          <cell r="AG179" t="str">
            <v>-</v>
          </cell>
          <cell r="AI179" t="str">
            <v>-</v>
          </cell>
          <cell r="AK179" t="str">
            <v>-</v>
          </cell>
          <cell r="AM179" t="str">
            <v>-</v>
          </cell>
          <cell r="AO179" t="str">
            <v>-</v>
          </cell>
          <cell r="AQ179" t="str">
            <v>-</v>
          </cell>
          <cell r="AU179" t="str">
            <v>-</v>
          </cell>
          <cell r="AW179" t="str">
            <v>-</v>
          </cell>
          <cell r="AY179" t="str">
            <v>-</v>
          </cell>
          <cell r="BA179" t="str">
            <v>-</v>
          </cell>
          <cell r="BC179" t="str">
            <v>-</v>
          </cell>
          <cell r="BE179" t="str">
            <v>-</v>
          </cell>
          <cell r="BG179" t="str">
            <v>-</v>
          </cell>
        </row>
        <row r="180">
          <cell r="B180" t="str">
            <v>State of Palestine</v>
          </cell>
          <cell r="C180">
            <v>7.3</v>
          </cell>
          <cell r="E180">
            <v>9.6</v>
          </cell>
          <cell r="G180">
            <v>4.8</v>
          </cell>
          <cell r="I180" t="str">
            <v>MICS 2019-20, UNICEF and ILO calculations</v>
          </cell>
          <cell r="J180">
            <v>0.7</v>
          </cell>
          <cell r="L180">
            <v>13.4</v>
          </cell>
          <cell r="N180" t="str">
            <v>2019-20</v>
          </cell>
          <cell r="O180" t="str">
            <v>MICS 2019-20</v>
          </cell>
          <cell r="P180" t="str">
            <v>-</v>
          </cell>
          <cell r="T180">
            <v>97.043999999999997</v>
          </cell>
          <cell r="V180">
            <v>99.2</v>
          </cell>
          <cell r="X180">
            <v>99.4</v>
          </cell>
          <cell r="Z180">
            <v>98.9</v>
          </cell>
          <cell r="AB180" t="str">
            <v>MICS 2019-20</v>
          </cell>
          <cell r="AC180" t="str">
            <v>-</v>
          </cell>
          <cell r="AE180" t="str">
            <v>-</v>
          </cell>
          <cell r="AG180" t="str">
            <v>-</v>
          </cell>
          <cell r="AI180" t="str">
            <v>-</v>
          </cell>
          <cell r="AK180" t="str">
            <v>-</v>
          </cell>
          <cell r="AM180" t="str">
            <v>-</v>
          </cell>
          <cell r="AO180" t="str">
            <v>-</v>
          </cell>
          <cell r="AQ180" t="str">
            <v>-</v>
          </cell>
          <cell r="AU180" t="str">
            <v>-</v>
          </cell>
          <cell r="AW180" t="str">
            <v>-</v>
          </cell>
          <cell r="AY180" t="str">
            <v>-</v>
          </cell>
          <cell r="BA180" t="str">
            <v>-</v>
          </cell>
          <cell r="BC180" t="str">
            <v>-</v>
          </cell>
          <cell r="BE180" t="str">
            <v>-</v>
          </cell>
          <cell r="BG180" t="str">
            <v>-</v>
          </cell>
        </row>
        <row r="181">
          <cell r="B181" t="str">
            <v>Sudan</v>
          </cell>
          <cell r="C181">
            <v>18.11</v>
          </cell>
          <cell r="E181">
            <v>19.93</v>
          </cell>
          <cell r="G181">
            <v>16.28</v>
          </cell>
          <cell r="I181" t="str">
            <v>MICS 2014, UNICEF and ILO calculations</v>
          </cell>
          <cell r="J181">
            <v>11.875</v>
          </cell>
          <cell r="K181" t="str">
            <v>x</v>
          </cell>
          <cell r="L181">
            <v>34.198999999999998</v>
          </cell>
          <cell r="M181" t="str">
            <v>x</v>
          </cell>
          <cell r="N181" t="str">
            <v>2014</v>
          </cell>
          <cell r="O181" t="str">
            <v>MICS 2014</v>
          </cell>
          <cell r="P181" t="str">
            <v>-</v>
          </cell>
          <cell r="T181">
            <v>62</v>
          </cell>
          <cell r="V181">
            <v>67.3</v>
          </cell>
          <cell r="X181">
            <v>68.8</v>
          </cell>
          <cell r="Z181">
            <v>65.8</v>
          </cell>
          <cell r="AB181" t="str">
            <v>MICS 2014</v>
          </cell>
          <cell r="AC181">
            <v>86.6</v>
          </cell>
          <cell r="AE181">
            <v>85.477000000000004</v>
          </cell>
          <cell r="AG181">
            <v>87.2</v>
          </cell>
          <cell r="AI181">
            <v>88</v>
          </cell>
          <cell r="AK181">
            <v>81.7</v>
          </cell>
          <cell r="AM181">
            <v>80.7</v>
          </cell>
          <cell r="AO181">
            <v>90</v>
          </cell>
          <cell r="AQ181">
            <v>91.6</v>
          </cell>
          <cell r="AS181" t="str">
            <v>2014</v>
          </cell>
          <cell r="AT181" t="str">
            <v>MICS 2014</v>
          </cell>
          <cell r="AU181">
            <v>30.1</v>
          </cell>
          <cell r="AW181">
            <v>26.9</v>
          </cell>
          <cell r="AY181">
            <v>31.4</v>
          </cell>
          <cell r="BA181">
            <v>28.9</v>
          </cell>
          <cell r="BC181">
            <v>27.6</v>
          </cell>
          <cell r="BE181">
            <v>30.2</v>
          </cell>
          <cell r="BG181">
            <v>34.799999999999997</v>
          </cell>
        </row>
        <row r="182">
          <cell r="B182" t="str">
            <v>Suriname</v>
          </cell>
          <cell r="C182">
            <v>4.3</v>
          </cell>
          <cell r="E182">
            <v>4.9000000000000004</v>
          </cell>
          <cell r="G182">
            <v>3.5</v>
          </cell>
          <cell r="I182" t="str">
            <v>MICS 2018, UNICEF and ILO calculations</v>
          </cell>
          <cell r="J182">
            <v>8.8019999999999996</v>
          </cell>
          <cell r="K182" t="str">
            <v>y</v>
          </cell>
          <cell r="L182">
            <v>36.034999999999997</v>
          </cell>
          <cell r="M182" t="str">
            <v>y</v>
          </cell>
          <cell r="N182" t="str">
            <v>2018</v>
          </cell>
          <cell r="O182" t="str">
            <v>MICS 2018</v>
          </cell>
          <cell r="P182">
            <v>19.600000000000001</v>
          </cell>
          <cell r="Q182" t="str">
            <v>y</v>
          </cell>
          <cell r="R182" t="str">
            <v>2018</v>
          </cell>
          <cell r="S182" t="str">
            <v>MICS 2018</v>
          </cell>
          <cell r="T182">
            <v>97.7</v>
          </cell>
          <cell r="U182" t="str">
            <v>y</v>
          </cell>
          <cell r="V182">
            <v>98.3</v>
          </cell>
          <cell r="W182" t="str">
            <v>y</v>
          </cell>
          <cell r="X182">
            <v>98.1</v>
          </cell>
          <cell r="Y182" t="str">
            <v>y</v>
          </cell>
          <cell r="Z182">
            <v>98.5</v>
          </cell>
          <cell r="AA182" t="str">
            <v>y</v>
          </cell>
          <cell r="AB182" t="str">
            <v>MICS 2018</v>
          </cell>
          <cell r="AC182" t="str">
            <v>-</v>
          </cell>
          <cell r="AE182" t="str">
            <v>-</v>
          </cell>
          <cell r="AG182" t="str">
            <v>-</v>
          </cell>
          <cell r="AI182" t="str">
            <v>-</v>
          </cell>
          <cell r="AK182" t="str">
            <v>-</v>
          </cell>
          <cell r="AM182" t="str">
            <v>-</v>
          </cell>
          <cell r="AO182" t="str">
            <v>-</v>
          </cell>
          <cell r="AQ182" t="str">
            <v>-</v>
          </cell>
          <cell r="AU182" t="str">
            <v>-</v>
          </cell>
          <cell r="AW182" t="str">
            <v>-</v>
          </cell>
          <cell r="AY182" t="str">
            <v>-</v>
          </cell>
          <cell r="BA182" t="str">
            <v>-</v>
          </cell>
          <cell r="BC182" t="str">
            <v>-</v>
          </cell>
          <cell r="BE182" t="str">
            <v>-</v>
          </cell>
          <cell r="BG182" t="str">
            <v>-</v>
          </cell>
        </row>
        <row r="183">
          <cell r="B183" t="str">
            <v>Sweden</v>
          </cell>
          <cell r="C183" t="str">
            <v>-</v>
          </cell>
          <cell r="E183" t="str">
            <v>-</v>
          </cell>
          <cell r="G183" t="str">
            <v>-</v>
          </cell>
          <cell r="J183" t="str">
            <v>-</v>
          </cell>
          <cell r="L183" t="str">
            <v>-</v>
          </cell>
          <cell r="P183" t="str">
            <v>-</v>
          </cell>
          <cell r="T183" t="str">
            <v>-</v>
          </cell>
          <cell r="V183">
            <v>100</v>
          </cell>
          <cell r="W183" t="str">
            <v>v</v>
          </cell>
          <cell r="X183">
            <v>100</v>
          </cell>
          <cell r="Y183" t="str">
            <v>v</v>
          </cell>
          <cell r="Z183">
            <v>100</v>
          </cell>
          <cell r="AA183" t="str">
            <v>v</v>
          </cell>
          <cell r="AB183" t="str">
            <v>UNSD Population and Vital Statistics Report, January 2022, latest update on 17 Jan 2023</v>
          </cell>
          <cell r="AC183" t="str">
            <v>-</v>
          </cell>
          <cell r="AE183" t="str">
            <v>-</v>
          </cell>
          <cell r="AG183" t="str">
            <v>-</v>
          </cell>
          <cell r="AI183" t="str">
            <v>-</v>
          </cell>
          <cell r="AK183" t="str">
            <v>-</v>
          </cell>
          <cell r="AM183" t="str">
            <v>-</v>
          </cell>
          <cell r="AO183" t="str">
            <v>-</v>
          </cell>
          <cell r="AQ183" t="str">
            <v>-</v>
          </cell>
          <cell r="AU183" t="str">
            <v>-</v>
          </cell>
          <cell r="AW183" t="str">
            <v>-</v>
          </cell>
          <cell r="AY183" t="str">
            <v>-</v>
          </cell>
          <cell r="BA183" t="str">
            <v>-</v>
          </cell>
          <cell r="BC183" t="str">
            <v>-</v>
          </cell>
          <cell r="BE183" t="str">
            <v>-</v>
          </cell>
          <cell r="BG183" t="str">
            <v>-</v>
          </cell>
        </row>
        <row r="184">
          <cell r="B184" t="str">
            <v>Switzerland</v>
          </cell>
          <cell r="C184" t="str">
            <v>-</v>
          </cell>
          <cell r="E184" t="str">
            <v>-</v>
          </cell>
          <cell r="G184" t="str">
            <v>-</v>
          </cell>
          <cell r="J184" t="str">
            <v>-</v>
          </cell>
          <cell r="L184" t="str">
            <v>-</v>
          </cell>
          <cell r="P184" t="str">
            <v>-</v>
          </cell>
          <cell r="T184" t="str">
            <v>-</v>
          </cell>
          <cell r="V184">
            <v>100</v>
          </cell>
          <cell r="W184" t="str">
            <v>y</v>
          </cell>
          <cell r="X184">
            <v>100</v>
          </cell>
          <cell r="Y184" t="str">
            <v>y</v>
          </cell>
          <cell r="Z184">
            <v>100</v>
          </cell>
          <cell r="AA184" t="str">
            <v>y</v>
          </cell>
          <cell r="AB184" t="str">
            <v>Federal Statistical Office</v>
          </cell>
          <cell r="AC184" t="str">
            <v>-</v>
          </cell>
          <cell r="AE184" t="str">
            <v>-</v>
          </cell>
          <cell r="AG184" t="str">
            <v>-</v>
          </cell>
          <cell r="AI184" t="str">
            <v>-</v>
          </cell>
          <cell r="AK184" t="str">
            <v>-</v>
          </cell>
          <cell r="AM184" t="str">
            <v>-</v>
          </cell>
          <cell r="AO184" t="str">
            <v>-</v>
          </cell>
          <cell r="AQ184" t="str">
            <v>-</v>
          </cell>
          <cell r="AU184" t="str">
            <v>-</v>
          </cell>
          <cell r="AW184" t="str">
            <v>-</v>
          </cell>
          <cell r="AY184" t="str">
            <v>-</v>
          </cell>
          <cell r="BA184" t="str">
            <v>-</v>
          </cell>
          <cell r="BC184" t="str">
            <v>-</v>
          </cell>
          <cell r="BE184" t="str">
            <v>-</v>
          </cell>
          <cell r="BG184" t="str">
            <v>-</v>
          </cell>
        </row>
        <row r="185">
          <cell r="B185" t="str">
            <v>Syrian Arab Republic</v>
          </cell>
          <cell r="C185" t="str">
            <v>-</v>
          </cell>
          <cell r="E185" t="str">
            <v>-</v>
          </cell>
          <cell r="G185" t="str">
            <v>-</v>
          </cell>
          <cell r="J185">
            <v>2.4889999999999999</v>
          </cell>
          <cell r="K185" t="str">
            <v>x</v>
          </cell>
          <cell r="L185">
            <v>13.27</v>
          </cell>
          <cell r="M185" t="str">
            <v>x</v>
          </cell>
          <cell r="N185" t="str">
            <v>2006</v>
          </cell>
          <cell r="O185" t="str">
            <v>MICS 2006</v>
          </cell>
          <cell r="P185" t="str">
            <v>-</v>
          </cell>
          <cell r="T185">
            <v>88.8</v>
          </cell>
          <cell r="U185" t="str">
            <v>x</v>
          </cell>
          <cell r="V185">
            <v>96</v>
          </cell>
          <cell r="W185" t="str">
            <v>x</v>
          </cell>
          <cell r="X185">
            <v>96.3</v>
          </cell>
          <cell r="Y185" t="str">
            <v>x</v>
          </cell>
          <cell r="Z185">
            <v>95.8</v>
          </cell>
          <cell r="AA185" t="str">
            <v>x</v>
          </cell>
          <cell r="AB185" t="str">
            <v>MICS 2006</v>
          </cell>
          <cell r="AC185" t="str">
            <v>-</v>
          </cell>
          <cell r="AE185" t="str">
            <v>-</v>
          </cell>
          <cell r="AG185" t="str">
            <v>-</v>
          </cell>
          <cell r="AI185" t="str">
            <v>-</v>
          </cell>
          <cell r="AK185" t="str">
            <v>-</v>
          </cell>
          <cell r="AM185" t="str">
            <v>-</v>
          </cell>
          <cell r="AO185" t="str">
            <v>-</v>
          </cell>
          <cell r="AQ185" t="str">
            <v>-</v>
          </cell>
          <cell r="AU185" t="str">
            <v>-</v>
          </cell>
          <cell r="AW185" t="str">
            <v>-</v>
          </cell>
          <cell r="AY185" t="str">
            <v>-</v>
          </cell>
          <cell r="BA185" t="str">
            <v>-</v>
          </cell>
          <cell r="BC185" t="str">
            <v>-</v>
          </cell>
          <cell r="BE185" t="str">
            <v>-</v>
          </cell>
          <cell r="BG185" t="str">
            <v>-</v>
          </cell>
        </row>
        <row r="186">
          <cell r="B186" t="str">
            <v>Tajikistan</v>
          </cell>
          <cell r="C186" t="str">
            <v>-</v>
          </cell>
          <cell r="E186" t="str">
            <v>-</v>
          </cell>
          <cell r="G186" t="str">
            <v>-</v>
          </cell>
          <cell r="J186">
            <v>0.124</v>
          </cell>
          <cell r="L186">
            <v>8.6669999999999998</v>
          </cell>
          <cell r="N186" t="str">
            <v>2017</v>
          </cell>
          <cell r="O186" t="str">
            <v>DHS 2017</v>
          </cell>
          <cell r="P186" t="str">
            <v>-</v>
          </cell>
          <cell r="T186">
            <v>89.6</v>
          </cell>
          <cell r="V186">
            <v>95.8</v>
          </cell>
          <cell r="X186">
            <v>95.9</v>
          </cell>
          <cell r="Z186">
            <v>95.7</v>
          </cell>
          <cell r="AB186" t="str">
            <v>DHS 2017</v>
          </cell>
          <cell r="AC186" t="str">
            <v>-</v>
          </cell>
          <cell r="AE186" t="str">
            <v>-</v>
          </cell>
          <cell r="AG186" t="str">
            <v>-</v>
          </cell>
          <cell r="AI186" t="str">
            <v>-</v>
          </cell>
          <cell r="AK186" t="str">
            <v>-</v>
          </cell>
          <cell r="AM186" t="str">
            <v>-</v>
          </cell>
          <cell r="AO186" t="str">
            <v>-</v>
          </cell>
          <cell r="AQ186" t="str">
            <v>-</v>
          </cell>
          <cell r="AU186" t="str">
            <v>-</v>
          </cell>
          <cell r="AW186" t="str">
            <v>-</v>
          </cell>
          <cell r="AY186" t="str">
            <v>-</v>
          </cell>
          <cell r="BA186" t="str">
            <v>-</v>
          </cell>
          <cell r="BC186" t="str">
            <v>-</v>
          </cell>
          <cell r="BE186" t="str">
            <v>-</v>
          </cell>
          <cell r="BG186" t="str">
            <v>-</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99.975999999999999</v>
          </cell>
          <cell r="V187">
            <v>99.8</v>
          </cell>
          <cell r="X187">
            <v>99.7</v>
          </cell>
          <cell r="Z187">
            <v>99.7</v>
          </cell>
          <cell r="AB187" t="str">
            <v>MICS 2019</v>
          </cell>
          <cell r="AC187" t="str">
            <v>-</v>
          </cell>
          <cell r="AE187" t="str">
            <v>-</v>
          </cell>
          <cell r="AG187" t="str">
            <v>-</v>
          </cell>
          <cell r="AI187" t="str">
            <v>-</v>
          </cell>
          <cell r="AK187" t="str">
            <v>-</v>
          </cell>
          <cell r="AM187" t="str">
            <v>-</v>
          </cell>
          <cell r="AO187" t="str">
            <v>-</v>
          </cell>
          <cell r="AQ187" t="str">
            <v>-</v>
          </cell>
          <cell r="AU187" t="str">
            <v>-</v>
          </cell>
          <cell r="AW187" t="str">
            <v>-</v>
          </cell>
          <cell r="AY187" t="str">
            <v>-</v>
          </cell>
          <cell r="BA187" t="str">
            <v>-</v>
          </cell>
          <cell r="BC187" t="str">
            <v>-</v>
          </cell>
          <cell r="BE187" t="str">
            <v>-</v>
          </cell>
          <cell r="BG187" t="str">
            <v>-</v>
          </cell>
        </row>
        <row r="188">
          <cell r="B188" t="str">
            <v>Timor-Leste</v>
          </cell>
          <cell r="C188">
            <v>9.2200000000000006</v>
          </cell>
          <cell r="E188">
            <v>8.93</v>
          </cell>
          <cell r="G188">
            <v>9.51</v>
          </cell>
          <cell r="I188" t="str">
            <v>National Child Labour and Forced Labour Survey 2016, UNICEF and ILO calculations</v>
          </cell>
          <cell r="J188">
            <v>2.6459999999999999</v>
          </cell>
          <cell r="L188">
            <v>14.923999999999999</v>
          </cell>
          <cell r="N188" t="str">
            <v>2016</v>
          </cell>
          <cell r="O188" t="str">
            <v>DHS 2016</v>
          </cell>
          <cell r="P188">
            <v>1.2</v>
          </cell>
          <cell r="R188" t="str">
            <v>2016</v>
          </cell>
          <cell r="S188" t="str">
            <v>DHS 2016</v>
          </cell>
          <cell r="T188">
            <v>38</v>
          </cell>
          <cell r="V188">
            <v>60.4</v>
          </cell>
          <cell r="X188">
            <v>59.8</v>
          </cell>
          <cell r="Z188">
            <v>61</v>
          </cell>
          <cell r="AB188" t="str">
            <v>DHS 2016</v>
          </cell>
          <cell r="AC188" t="str">
            <v>-</v>
          </cell>
          <cell r="AE188" t="str">
            <v>-</v>
          </cell>
          <cell r="AG188" t="str">
            <v>-</v>
          </cell>
          <cell r="AI188" t="str">
            <v>-</v>
          </cell>
          <cell r="AK188" t="str">
            <v>-</v>
          </cell>
          <cell r="AM188" t="str">
            <v>-</v>
          </cell>
          <cell r="AO188" t="str">
            <v>-</v>
          </cell>
          <cell r="AQ188" t="str">
            <v>-</v>
          </cell>
          <cell r="AU188" t="str">
            <v>-</v>
          </cell>
          <cell r="AW188" t="str">
            <v>-</v>
          </cell>
          <cell r="AY188" t="str">
            <v>-</v>
          </cell>
          <cell r="BA188" t="str">
            <v>-</v>
          </cell>
          <cell r="BC188" t="str">
            <v>-</v>
          </cell>
          <cell r="BE188" t="str">
            <v>-</v>
          </cell>
          <cell r="BG188" t="str">
            <v>-</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79.2</v>
          </cell>
          <cell r="V189">
            <v>82.9</v>
          </cell>
          <cell r="X189">
            <v>83.9</v>
          </cell>
          <cell r="Z189">
            <v>81.7</v>
          </cell>
          <cell r="AB189" t="str">
            <v>MICS 2017</v>
          </cell>
          <cell r="AC189">
            <v>3.1</v>
          </cell>
          <cell r="AE189">
            <v>2.5</v>
          </cell>
          <cell r="AG189">
            <v>3.6</v>
          </cell>
          <cell r="AI189">
            <v>4.2</v>
          </cell>
          <cell r="AK189">
            <v>3.5</v>
          </cell>
          <cell r="AM189">
            <v>2.6</v>
          </cell>
          <cell r="AO189">
            <v>3.6</v>
          </cell>
          <cell r="AQ189">
            <v>1.9</v>
          </cell>
          <cell r="AS189" t="str">
            <v>2017</v>
          </cell>
          <cell r="AT189" t="str">
            <v>MICS 2017</v>
          </cell>
          <cell r="AU189">
            <v>0.3</v>
          </cell>
          <cell r="AW189">
            <v>0.1</v>
          </cell>
          <cell r="AY189">
            <v>0.4</v>
          </cell>
          <cell r="BA189">
            <v>0.7</v>
          </cell>
          <cell r="BC189">
            <v>0.2</v>
          </cell>
          <cell r="BE189">
            <v>0</v>
          </cell>
          <cell r="BG189">
            <v>0.1</v>
          </cell>
        </row>
        <row r="190">
          <cell r="B190" t="str">
            <v>Tokelau</v>
          </cell>
          <cell r="C190" t="str">
            <v>-</v>
          </cell>
          <cell r="E190" t="str">
            <v>-</v>
          </cell>
          <cell r="G190" t="str">
            <v>-</v>
          </cell>
          <cell r="J190" t="str">
            <v>-</v>
          </cell>
          <cell r="L190" t="str">
            <v>-</v>
          </cell>
          <cell r="P190" t="str">
            <v>-</v>
          </cell>
          <cell r="T190" t="str">
            <v>-</v>
          </cell>
          <cell r="V190" t="str">
            <v>-</v>
          </cell>
          <cell r="X190" t="str">
            <v>-</v>
          </cell>
          <cell r="Z190" t="str">
            <v>-</v>
          </cell>
          <cell r="AC190" t="str">
            <v>-</v>
          </cell>
          <cell r="AE190" t="str">
            <v>-</v>
          </cell>
          <cell r="AG190" t="str">
            <v>-</v>
          </cell>
          <cell r="AI190" t="str">
            <v>-</v>
          </cell>
          <cell r="AK190" t="str">
            <v>-</v>
          </cell>
          <cell r="AM190" t="str">
            <v>-</v>
          </cell>
          <cell r="AO190" t="str">
            <v>-</v>
          </cell>
          <cell r="AQ190" t="str">
            <v>-</v>
          </cell>
          <cell r="AU190" t="str">
            <v>-</v>
          </cell>
          <cell r="AW190" t="str">
            <v>-</v>
          </cell>
          <cell r="AY190" t="str">
            <v>-</v>
          </cell>
          <cell r="BA190" t="str">
            <v>-</v>
          </cell>
          <cell r="BC190" t="str">
            <v>-</v>
          </cell>
          <cell r="BE190" t="str">
            <v>-</v>
          </cell>
          <cell r="BG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92.828999999999994</v>
          </cell>
          <cell r="V191">
            <v>97.7</v>
          </cell>
          <cell r="X191">
            <v>97.3</v>
          </cell>
          <cell r="Z191">
            <v>98.1</v>
          </cell>
          <cell r="AB191" t="str">
            <v>MICS 2019</v>
          </cell>
          <cell r="AC191" t="str">
            <v>-</v>
          </cell>
          <cell r="AE191" t="str">
            <v>-</v>
          </cell>
          <cell r="AG191" t="str">
            <v>-</v>
          </cell>
          <cell r="AI191" t="str">
            <v>-</v>
          </cell>
          <cell r="AK191" t="str">
            <v>-</v>
          </cell>
          <cell r="AM191" t="str">
            <v>-</v>
          </cell>
          <cell r="AO191" t="str">
            <v>-</v>
          </cell>
          <cell r="AQ191" t="str">
            <v>-</v>
          </cell>
          <cell r="AU191" t="str">
            <v>-</v>
          </cell>
          <cell r="AW191" t="str">
            <v>-</v>
          </cell>
          <cell r="AY191" t="str">
            <v>-</v>
          </cell>
          <cell r="BA191" t="str">
            <v>-</v>
          </cell>
          <cell r="BC191" t="str">
            <v>-</v>
          </cell>
          <cell r="BE191" t="str">
            <v>-</v>
          </cell>
          <cell r="BG191" t="str">
            <v>-</v>
          </cell>
        </row>
        <row r="192">
          <cell r="B192" t="str">
            <v>Trinidad and Tobago</v>
          </cell>
          <cell r="C192">
            <v>0.76</v>
          </cell>
          <cell r="D192" t="str">
            <v>x,y</v>
          </cell>
          <cell r="E192">
            <v>0.72199999999999998</v>
          </cell>
          <cell r="F192" t="str">
            <v>x,y</v>
          </cell>
          <cell r="G192">
            <v>0.79900000000000004</v>
          </cell>
          <cell r="H192" t="str">
            <v>x,y</v>
          </cell>
          <cell r="I192" t="str">
            <v>MICS 2011, UNICEF and ILO calculations</v>
          </cell>
          <cell r="J192">
            <v>2.7</v>
          </cell>
          <cell r="K192" t="str">
            <v>x,y</v>
          </cell>
          <cell r="L192">
            <v>11.183</v>
          </cell>
          <cell r="M192" t="str">
            <v>x,y</v>
          </cell>
          <cell r="N192" t="str">
            <v>2011</v>
          </cell>
          <cell r="O192" t="str">
            <v>MICS 2011</v>
          </cell>
          <cell r="P192" t="str">
            <v>-</v>
          </cell>
          <cell r="T192">
            <v>84.7</v>
          </cell>
          <cell r="U192" t="str">
            <v>x</v>
          </cell>
          <cell r="V192">
            <v>96.5</v>
          </cell>
          <cell r="W192" t="str">
            <v>x</v>
          </cell>
          <cell r="X192">
            <v>96.5</v>
          </cell>
          <cell r="Y192" t="str">
            <v>x</v>
          </cell>
          <cell r="Z192">
            <v>96.5</v>
          </cell>
          <cell r="AA192" t="str">
            <v>x</v>
          </cell>
          <cell r="AB192" t="str">
            <v>MICS 2011</v>
          </cell>
          <cell r="AC192" t="str">
            <v>-</v>
          </cell>
          <cell r="AE192" t="str">
            <v>-</v>
          </cell>
          <cell r="AG192" t="str">
            <v>-</v>
          </cell>
          <cell r="AI192" t="str">
            <v>-</v>
          </cell>
          <cell r="AK192" t="str">
            <v>-</v>
          </cell>
          <cell r="AM192" t="str">
            <v>-</v>
          </cell>
          <cell r="AO192" t="str">
            <v>-</v>
          </cell>
          <cell r="AQ192" t="str">
            <v>-</v>
          </cell>
          <cell r="AU192" t="str">
            <v>-</v>
          </cell>
          <cell r="AW192" t="str">
            <v>-</v>
          </cell>
          <cell r="AY192" t="str">
            <v>-</v>
          </cell>
          <cell r="BA192" t="str">
            <v>-</v>
          </cell>
          <cell r="BC192" t="str">
            <v>-</v>
          </cell>
          <cell r="BE192" t="str">
            <v>-</v>
          </cell>
          <cell r="BG192" t="str">
            <v>-</v>
          </cell>
        </row>
        <row r="193">
          <cell r="B193" t="str">
            <v>Tunisia</v>
          </cell>
          <cell r="C193">
            <v>2.2549999999999999</v>
          </cell>
          <cell r="D193" t="str">
            <v>x,y</v>
          </cell>
          <cell r="E193">
            <v>3.02</v>
          </cell>
          <cell r="F193" t="str">
            <v>x,y</v>
          </cell>
          <cell r="G193">
            <v>1.4390000000000001</v>
          </cell>
          <cell r="H193" t="str">
            <v>x,y</v>
          </cell>
          <cell r="I193" t="str">
            <v>MICS 2011-12, UNICEF and ILO calculations</v>
          </cell>
          <cell r="J193">
            <v>0</v>
          </cell>
          <cell r="L193">
            <v>1.486</v>
          </cell>
          <cell r="N193" t="str">
            <v>2018</v>
          </cell>
          <cell r="O193" t="str">
            <v>MICS 2018</v>
          </cell>
          <cell r="P193">
            <v>0</v>
          </cell>
          <cell r="R193" t="str">
            <v>2018</v>
          </cell>
          <cell r="S193" t="str">
            <v>MICS 2018</v>
          </cell>
          <cell r="T193">
            <v>99.9</v>
          </cell>
          <cell r="V193">
            <v>99.9</v>
          </cell>
          <cell r="X193">
            <v>99.9</v>
          </cell>
          <cell r="Z193">
            <v>99.9</v>
          </cell>
          <cell r="AB193" t="str">
            <v>MICS 2018</v>
          </cell>
          <cell r="AC193" t="str">
            <v>-</v>
          </cell>
          <cell r="AE193" t="str">
            <v>-</v>
          </cell>
          <cell r="AG193" t="str">
            <v>-</v>
          </cell>
          <cell r="AI193" t="str">
            <v>-</v>
          </cell>
          <cell r="AK193" t="str">
            <v>-</v>
          </cell>
          <cell r="AM193" t="str">
            <v>-</v>
          </cell>
          <cell r="AO193" t="str">
            <v>-</v>
          </cell>
          <cell r="AQ193" t="str">
            <v>-</v>
          </cell>
          <cell r="AU193" t="str">
            <v>-</v>
          </cell>
          <cell r="AW193" t="str">
            <v>-</v>
          </cell>
          <cell r="AY193" t="str">
            <v>-</v>
          </cell>
          <cell r="BA193" t="str">
            <v>-</v>
          </cell>
          <cell r="BC193" t="str">
            <v>-</v>
          </cell>
          <cell r="BE193" t="str">
            <v>-</v>
          </cell>
          <cell r="BG193" t="str">
            <v>-</v>
          </cell>
        </row>
        <row r="194">
          <cell r="B194" t="str">
            <v>Türkiye</v>
          </cell>
          <cell r="C194">
            <v>3.831</v>
          </cell>
          <cell r="E194">
            <v>4.0730000000000004</v>
          </cell>
          <cell r="G194">
            <v>3.577</v>
          </cell>
          <cell r="I194" t="str">
            <v>CLFS 2019, UNICEF and ILO calculations</v>
          </cell>
          <cell r="J194">
            <v>2</v>
          </cell>
          <cell r="L194">
            <v>14.7</v>
          </cell>
          <cell r="N194" t="str">
            <v>2018</v>
          </cell>
          <cell r="O194" t="str">
            <v>DHS 2018</v>
          </cell>
          <cell r="P194" t="str">
            <v>-</v>
          </cell>
          <cell r="T194" t="str">
            <v>-</v>
          </cell>
          <cell r="V194">
            <v>98.4</v>
          </cell>
          <cell r="W194" t="str">
            <v>y</v>
          </cell>
          <cell r="X194">
            <v>98.2</v>
          </cell>
          <cell r="Y194" t="str">
            <v>y</v>
          </cell>
          <cell r="Z194">
            <v>98.7</v>
          </cell>
          <cell r="AA194" t="str">
            <v>y</v>
          </cell>
          <cell r="AB194" t="str">
            <v>DHS 2018</v>
          </cell>
          <cell r="AC194" t="str">
            <v>-</v>
          </cell>
          <cell r="AE194" t="str">
            <v>-</v>
          </cell>
          <cell r="AG194" t="str">
            <v>-</v>
          </cell>
          <cell r="AI194" t="str">
            <v>-</v>
          </cell>
          <cell r="AK194" t="str">
            <v>-</v>
          </cell>
          <cell r="AM194" t="str">
            <v>-</v>
          </cell>
          <cell r="AO194" t="str">
            <v>-</v>
          </cell>
          <cell r="AQ194" t="str">
            <v>-</v>
          </cell>
          <cell r="AU194" t="str">
            <v>-</v>
          </cell>
          <cell r="AW194" t="str">
            <v>-</v>
          </cell>
          <cell r="AY194" t="str">
            <v>-</v>
          </cell>
          <cell r="BA194" t="str">
            <v>-</v>
          </cell>
          <cell r="BC194" t="str">
            <v>-</v>
          </cell>
          <cell r="BE194" t="str">
            <v>-</v>
          </cell>
          <cell r="BG194" t="str">
            <v>-</v>
          </cell>
        </row>
        <row r="195">
          <cell r="B195" t="str">
            <v>Turkmenistan</v>
          </cell>
          <cell r="C195">
            <v>0.28100000000000003</v>
          </cell>
          <cell r="E195">
            <v>0.43</v>
          </cell>
          <cell r="G195">
            <v>0.12</v>
          </cell>
          <cell r="I195" t="str">
            <v>MICS 2015-16, UNICEF and ILO calculations</v>
          </cell>
          <cell r="J195">
            <v>0.2</v>
          </cell>
          <cell r="L195">
            <v>6.1</v>
          </cell>
          <cell r="N195" t="str">
            <v>2019</v>
          </cell>
          <cell r="O195" t="str">
            <v>MICS 2019</v>
          </cell>
          <cell r="P195" t="str">
            <v>-</v>
          </cell>
          <cell r="T195">
            <v>99.286000000000001</v>
          </cell>
          <cell r="V195">
            <v>99.9</v>
          </cell>
          <cell r="X195">
            <v>99.8</v>
          </cell>
          <cell r="Z195">
            <v>99.9</v>
          </cell>
          <cell r="AB195" t="str">
            <v>MICS 2019</v>
          </cell>
          <cell r="AC195" t="str">
            <v>-</v>
          </cell>
          <cell r="AE195" t="str">
            <v>-</v>
          </cell>
          <cell r="AG195" t="str">
            <v>-</v>
          </cell>
          <cell r="AI195" t="str">
            <v>-</v>
          </cell>
          <cell r="AK195" t="str">
            <v>-</v>
          </cell>
          <cell r="AM195" t="str">
            <v>-</v>
          </cell>
          <cell r="AO195" t="str">
            <v>-</v>
          </cell>
          <cell r="AQ195" t="str">
            <v>-</v>
          </cell>
          <cell r="AU195" t="str">
            <v>-</v>
          </cell>
          <cell r="AW195" t="str">
            <v>-</v>
          </cell>
          <cell r="AY195" t="str">
            <v>-</v>
          </cell>
          <cell r="BA195" t="str">
            <v>-</v>
          </cell>
          <cell r="BC195" t="str">
            <v>-</v>
          </cell>
          <cell r="BE195" t="str">
            <v>-</v>
          </cell>
          <cell r="BG195" t="str">
            <v>-</v>
          </cell>
        </row>
        <row r="196">
          <cell r="B196" t="str">
            <v>Turks and Caicos Islands</v>
          </cell>
          <cell r="C196">
            <v>6.1</v>
          </cell>
          <cell r="E196">
            <v>8.6999999999999993</v>
          </cell>
          <cell r="G196">
            <v>2.9</v>
          </cell>
          <cell r="I196" t="str">
            <v>MICS 2019-20, UNICEF and ILO calculations</v>
          </cell>
          <cell r="J196">
            <v>0</v>
          </cell>
          <cell r="L196">
            <v>23.315000000000001</v>
          </cell>
          <cell r="N196" t="str">
            <v>2019-20</v>
          </cell>
          <cell r="O196" t="str">
            <v>MICS 2019-20</v>
          </cell>
          <cell r="P196">
            <v>5.1289999999999996</v>
          </cell>
          <cell r="Q196" t="str">
            <v>p</v>
          </cell>
          <cell r="R196" t="str">
            <v>2019-20</v>
          </cell>
          <cell r="S196" t="str">
            <v>MICS 2019-20</v>
          </cell>
          <cell r="T196">
            <v>96.503</v>
          </cell>
          <cell r="U196" t="str">
            <v>p</v>
          </cell>
          <cell r="V196">
            <v>99.242999999999995</v>
          </cell>
          <cell r="X196">
            <v>99.441999999999993</v>
          </cell>
          <cell r="Z196">
            <v>99.093999999999994</v>
          </cell>
          <cell r="AB196" t="str">
            <v>MICS 2019-20</v>
          </cell>
          <cell r="AC196" t="str">
            <v>-</v>
          </cell>
          <cell r="AE196" t="str">
            <v>-</v>
          </cell>
          <cell r="AG196" t="str">
            <v>-</v>
          </cell>
          <cell r="AI196" t="str">
            <v>-</v>
          </cell>
          <cell r="AK196" t="str">
            <v>-</v>
          </cell>
          <cell r="AM196" t="str">
            <v>-</v>
          </cell>
          <cell r="AO196" t="str">
            <v>-</v>
          </cell>
          <cell r="AQ196" t="str">
            <v>-</v>
          </cell>
          <cell r="AU196" t="str">
            <v>-</v>
          </cell>
          <cell r="AW196" t="str">
            <v>-</v>
          </cell>
          <cell r="AY196" t="str">
            <v>-</v>
          </cell>
          <cell r="BA196" t="str">
            <v>-</v>
          </cell>
          <cell r="BC196" t="str">
            <v>-</v>
          </cell>
          <cell r="BE196" t="str">
            <v>-</v>
          </cell>
          <cell r="BG196" t="str">
            <v>-</v>
          </cell>
        </row>
        <row r="197">
          <cell r="B197" t="str">
            <v>Tuvalu</v>
          </cell>
          <cell r="C197">
            <v>4.0490000000000004</v>
          </cell>
          <cell r="E197">
            <v>3.387</v>
          </cell>
          <cell r="G197">
            <v>4.8010000000000002</v>
          </cell>
          <cell r="I197" t="str">
            <v>MICS 2019-20, UNICEF and ILO calculations</v>
          </cell>
          <cell r="J197">
            <v>0</v>
          </cell>
          <cell r="L197">
            <v>1.841</v>
          </cell>
          <cell r="N197" t="str">
            <v>2019-20</v>
          </cell>
          <cell r="O197" t="str">
            <v>MICS 2019-20</v>
          </cell>
          <cell r="P197">
            <v>1.728</v>
          </cell>
          <cell r="R197" t="str">
            <v>2019-20</v>
          </cell>
          <cell r="S197" t="str">
            <v>MICS 2019-20</v>
          </cell>
          <cell r="T197">
            <v>81.287000000000006</v>
          </cell>
          <cell r="V197">
            <v>87.224000000000004</v>
          </cell>
          <cell r="X197">
            <v>85.417000000000002</v>
          </cell>
          <cell r="Z197">
            <v>89.296999999999997</v>
          </cell>
          <cell r="AB197" t="str">
            <v>MICS 2019-20</v>
          </cell>
          <cell r="AC197" t="str">
            <v>-</v>
          </cell>
          <cell r="AE197" t="str">
            <v>-</v>
          </cell>
          <cell r="AG197" t="str">
            <v>-</v>
          </cell>
          <cell r="AI197" t="str">
            <v>-</v>
          </cell>
          <cell r="AK197" t="str">
            <v>-</v>
          </cell>
          <cell r="AM197" t="str">
            <v>-</v>
          </cell>
          <cell r="AO197" t="str">
            <v>-</v>
          </cell>
          <cell r="AQ197" t="str">
            <v>-</v>
          </cell>
          <cell r="AU197" t="str">
            <v>-</v>
          </cell>
          <cell r="AW197" t="str">
            <v>-</v>
          </cell>
          <cell r="AY197" t="str">
            <v>-</v>
          </cell>
          <cell r="BA197" t="str">
            <v>-</v>
          </cell>
          <cell r="BC197" t="str">
            <v>-</v>
          </cell>
          <cell r="BE197" t="str">
            <v>-</v>
          </cell>
          <cell r="BG197" t="str">
            <v>-</v>
          </cell>
        </row>
        <row r="198">
          <cell r="B198" t="str">
            <v>Uganda</v>
          </cell>
          <cell r="C198">
            <v>18.100000000000001</v>
          </cell>
          <cell r="E198">
            <v>17.2</v>
          </cell>
          <cell r="G198">
            <v>19</v>
          </cell>
          <cell r="I198" t="str">
            <v>National LFS 2016-17, UNICEF and ILO calculations</v>
          </cell>
          <cell r="J198">
            <v>7.2809999999999997</v>
          </cell>
          <cell r="L198">
            <v>34.027999999999999</v>
          </cell>
          <cell r="N198" t="str">
            <v>2016</v>
          </cell>
          <cell r="O198" t="str">
            <v>DHS 2016</v>
          </cell>
          <cell r="P198">
            <v>5.5</v>
          </cell>
          <cell r="R198" t="str">
            <v>2016</v>
          </cell>
          <cell r="S198" t="str">
            <v>DHS 2016</v>
          </cell>
          <cell r="T198">
            <v>25.5</v>
          </cell>
          <cell r="V198">
            <v>32.200000000000003</v>
          </cell>
          <cell r="X198">
            <v>32.200000000000003</v>
          </cell>
          <cell r="Z198">
            <v>32.200000000000003</v>
          </cell>
          <cell r="AB198" t="str">
            <v>DHS 2016</v>
          </cell>
          <cell r="AC198">
            <v>0.3</v>
          </cell>
          <cell r="AE198">
            <v>0.2</v>
          </cell>
          <cell r="AG198">
            <v>0.4</v>
          </cell>
          <cell r="AI198">
            <v>1</v>
          </cell>
          <cell r="AK198">
            <v>0.3</v>
          </cell>
          <cell r="AM198">
            <v>0.2</v>
          </cell>
          <cell r="AO198">
            <v>0.1</v>
          </cell>
          <cell r="AQ198">
            <v>0.1</v>
          </cell>
          <cell r="AS198" t="str">
            <v>2016</v>
          </cell>
          <cell r="AT198" t="str">
            <v>DHS 2016</v>
          </cell>
          <cell r="AU198">
            <v>1.3</v>
          </cell>
          <cell r="AV198" t="str">
            <v>x</v>
          </cell>
          <cell r="AW198">
            <v>0.6</v>
          </cell>
          <cell r="AX198" t="str">
            <v>x</v>
          </cell>
          <cell r="AY198">
            <v>1.4</v>
          </cell>
          <cell r="AZ198" t="str">
            <v>x</v>
          </cell>
          <cell r="BA198">
            <v>1.7</v>
          </cell>
          <cell r="BB198" t="str">
            <v>x</v>
          </cell>
          <cell r="BC198">
            <v>1.8</v>
          </cell>
          <cell r="BD198" t="str">
            <v>x</v>
          </cell>
          <cell r="BE198">
            <v>0.4</v>
          </cell>
          <cell r="BF198" t="str">
            <v>x</v>
          </cell>
          <cell r="BG198">
            <v>1.5</v>
          </cell>
        </row>
        <row r="199">
          <cell r="B199" t="str">
            <v>Ukraine</v>
          </cell>
          <cell r="C199">
            <v>3.2080000000000002</v>
          </cell>
          <cell r="D199" t="str">
            <v>x,y</v>
          </cell>
          <cell r="E199">
            <v>3.052</v>
          </cell>
          <cell r="F199" t="str">
            <v>x,y</v>
          </cell>
          <cell r="G199">
            <v>3.371</v>
          </cell>
          <cell r="H199" t="str">
            <v>x,y</v>
          </cell>
          <cell r="I199" t="str">
            <v>MICS 2012, UNICEF and ILO calculations</v>
          </cell>
          <cell r="J199">
            <v>0.1</v>
          </cell>
          <cell r="K199" t="str">
            <v>x</v>
          </cell>
          <cell r="L199">
            <v>9.0589999999999993</v>
          </cell>
          <cell r="M199" t="str">
            <v>x</v>
          </cell>
          <cell r="N199" t="str">
            <v>2012</v>
          </cell>
          <cell r="O199" t="str">
            <v>MICS 2012</v>
          </cell>
          <cell r="P199">
            <v>3.8</v>
          </cell>
          <cell r="Q199" t="str">
            <v>x</v>
          </cell>
          <cell r="R199" t="str">
            <v>2012</v>
          </cell>
          <cell r="S199" t="str">
            <v>MICS 2012</v>
          </cell>
          <cell r="T199">
            <v>98.8</v>
          </cell>
          <cell r="U199" t="str">
            <v>x</v>
          </cell>
          <cell r="V199">
            <v>99.8</v>
          </cell>
          <cell r="W199" t="str">
            <v>x</v>
          </cell>
          <cell r="X199">
            <v>99.9</v>
          </cell>
          <cell r="Y199" t="str">
            <v>x</v>
          </cell>
          <cell r="Z199">
            <v>99.7</v>
          </cell>
          <cell r="AA199" t="str">
            <v>x</v>
          </cell>
          <cell r="AB199" t="str">
            <v>MICS 2012</v>
          </cell>
          <cell r="AC199" t="str">
            <v>-</v>
          </cell>
          <cell r="AE199" t="str">
            <v>-</v>
          </cell>
          <cell r="AG199" t="str">
            <v>-</v>
          </cell>
          <cell r="AI199" t="str">
            <v>-</v>
          </cell>
          <cell r="AK199" t="str">
            <v>-</v>
          </cell>
          <cell r="AM199" t="str">
            <v>-</v>
          </cell>
          <cell r="AO199" t="str">
            <v>-</v>
          </cell>
          <cell r="AQ199" t="str">
            <v>-</v>
          </cell>
          <cell r="AU199" t="str">
            <v>-</v>
          </cell>
          <cell r="AW199" t="str">
            <v>-</v>
          </cell>
          <cell r="AY199" t="str">
            <v>-</v>
          </cell>
          <cell r="BA199" t="str">
            <v>-</v>
          </cell>
          <cell r="BC199" t="str">
            <v>-</v>
          </cell>
          <cell r="BE199" t="str">
            <v>-</v>
          </cell>
          <cell r="BG199" t="str">
            <v>-</v>
          </cell>
        </row>
        <row r="200">
          <cell r="B200" t="str">
            <v>United Arab Emirates</v>
          </cell>
          <cell r="C200" t="str">
            <v>-</v>
          </cell>
          <cell r="E200" t="str">
            <v>-</v>
          </cell>
          <cell r="G200" t="str">
            <v>-</v>
          </cell>
          <cell r="J200" t="str">
            <v>-</v>
          </cell>
          <cell r="L200" t="str">
            <v>-</v>
          </cell>
          <cell r="P200" t="str">
            <v>-</v>
          </cell>
          <cell r="T200" t="str">
            <v>-</v>
          </cell>
          <cell r="V200">
            <v>100</v>
          </cell>
          <cell r="W200" t="str">
            <v>y</v>
          </cell>
          <cell r="X200">
            <v>100</v>
          </cell>
          <cell r="Y200" t="str">
            <v>y</v>
          </cell>
          <cell r="Z200">
            <v>100</v>
          </cell>
          <cell r="AA200" t="str">
            <v>y</v>
          </cell>
          <cell r="AB200" t="str">
            <v>Ministry of Health and Prevention 2018</v>
          </cell>
          <cell r="AC200" t="str">
            <v>-</v>
          </cell>
          <cell r="AE200" t="str">
            <v>-</v>
          </cell>
          <cell r="AG200" t="str">
            <v>-</v>
          </cell>
          <cell r="AI200" t="str">
            <v>-</v>
          </cell>
          <cell r="AK200" t="str">
            <v>-</v>
          </cell>
          <cell r="AM200" t="str">
            <v>-</v>
          </cell>
          <cell r="AO200" t="str">
            <v>-</v>
          </cell>
          <cell r="AQ200" t="str">
            <v>-</v>
          </cell>
          <cell r="AU200" t="str">
            <v>-</v>
          </cell>
          <cell r="AW200" t="str">
            <v>-</v>
          </cell>
          <cell r="AY200" t="str">
            <v>-</v>
          </cell>
          <cell r="BA200" t="str">
            <v>-</v>
          </cell>
          <cell r="BC200" t="str">
            <v>-</v>
          </cell>
          <cell r="BE200" t="str">
            <v>-</v>
          </cell>
          <cell r="BG200" t="str">
            <v>-</v>
          </cell>
        </row>
        <row r="201">
          <cell r="B201" t="str">
            <v>United Kingdom</v>
          </cell>
          <cell r="C201" t="str">
            <v>-</v>
          </cell>
          <cell r="E201" t="str">
            <v>-</v>
          </cell>
          <cell r="G201" t="str">
            <v>-</v>
          </cell>
          <cell r="J201" t="str">
            <v>-</v>
          </cell>
          <cell r="L201">
            <v>0.02</v>
          </cell>
          <cell r="N201" t="str">
            <v>2021</v>
          </cell>
          <cell r="O201" t="str">
            <v>Office for National Statistics</v>
          </cell>
          <cell r="P201" t="str">
            <v>-</v>
          </cell>
          <cell r="T201" t="str">
            <v>-</v>
          </cell>
          <cell r="V201">
            <v>100</v>
          </cell>
          <cell r="W201" t="str">
            <v>v</v>
          </cell>
          <cell r="X201">
            <v>100</v>
          </cell>
          <cell r="Y201" t="str">
            <v>v</v>
          </cell>
          <cell r="Z201">
            <v>100</v>
          </cell>
          <cell r="AA201" t="str">
            <v>v</v>
          </cell>
          <cell r="AB201" t="str">
            <v>UNSD Population and Vital Statistics Report, January 2021, latest update on 4 Jan 2022</v>
          </cell>
          <cell r="AC201" t="str">
            <v>-</v>
          </cell>
          <cell r="AE201" t="str">
            <v>-</v>
          </cell>
          <cell r="AG201" t="str">
            <v>-</v>
          </cell>
          <cell r="AI201" t="str">
            <v>-</v>
          </cell>
          <cell r="AK201" t="str">
            <v>-</v>
          </cell>
          <cell r="AM201" t="str">
            <v>-</v>
          </cell>
          <cell r="AO201" t="str">
            <v>-</v>
          </cell>
          <cell r="AQ201" t="str">
            <v>-</v>
          </cell>
          <cell r="AU201" t="str">
            <v>-</v>
          </cell>
          <cell r="AW201" t="str">
            <v>-</v>
          </cell>
          <cell r="AY201" t="str">
            <v>-</v>
          </cell>
          <cell r="BA201" t="str">
            <v>-</v>
          </cell>
          <cell r="BC201" t="str">
            <v>-</v>
          </cell>
          <cell r="BE201" t="str">
            <v>-</v>
          </cell>
          <cell r="BG201" t="str">
            <v>-</v>
          </cell>
        </row>
        <row r="202">
          <cell r="B202" t="str">
            <v>United Republic of Tanzania</v>
          </cell>
          <cell r="C202">
            <v>24.8</v>
          </cell>
          <cell r="E202">
            <v>25.6</v>
          </cell>
          <cell r="G202">
            <v>23.9</v>
          </cell>
          <cell r="I202" t="str">
            <v>Integrated LFS-CLS 2014, UNICEF and ILO calculations</v>
          </cell>
          <cell r="J202">
            <v>5.2050000000000001</v>
          </cell>
          <cell r="L202">
            <v>30.536000000000001</v>
          </cell>
          <cell r="N202" t="str">
            <v>2015-16</v>
          </cell>
          <cell r="O202" t="str">
            <v>DHS 2015-16</v>
          </cell>
          <cell r="P202">
            <v>3.9</v>
          </cell>
          <cell r="R202" t="str">
            <v>2015-16</v>
          </cell>
          <cell r="S202" t="str">
            <v>DHS 2015-16</v>
          </cell>
          <cell r="T202">
            <v>23.3</v>
          </cell>
          <cell r="V202">
            <v>26.4</v>
          </cell>
          <cell r="X202">
            <v>27.8</v>
          </cell>
          <cell r="Z202">
            <v>25</v>
          </cell>
          <cell r="AB202" t="str">
            <v>DHS 2015-16</v>
          </cell>
          <cell r="AC202">
            <v>10</v>
          </cell>
          <cell r="AE202">
            <v>5.3</v>
          </cell>
          <cell r="AG202">
            <v>12.7</v>
          </cell>
          <cell r="AI202">
            <v>18.600000000000001</v>
          </cell>
          <cell r="AK202">
            <v>10.3</v>
          </cell>
          <cell r="AM202">
            <v>11.7</v>
          </cell>
          <cell r="AO202">
            <v>8.8000000000000007</v>
          </cell>
          <cell r="AQ202">
            <v>4.4000000000000004</v>
          </cell>
          <cell r="AS202" t="str">
            <v>2015-16</v>
          </cell>
          <cell r="AT202" t="str">
            <v>DHS 2015-16</v>
          </cell>
          <cell r="AU202">
            <v>0.4</v>
          </cell>
          <cell r="AW202">
            <v>0.1</v>
          </cell>
          <cell r="AY202">
            <v>0.4</v>
          </cell>
          <cell r="BA202">
            <v>0.9</v>
          </cell>
          <cell r="BC202">
            <v>0.2</v>
          </cell>
          <cell r="BE202">
            <v>0.3</v>
          </cell>
          <cell r="BG202">
            <v>0.1</v>
          </cell>
        </row>
        <row r="203">
          <cell r="B203" t="str">
            <v>United States</v>
          </cell>
          <cell r="C203" t="str">
            <v>-</v>
          </cell>
          <cell r="E203" t="str">
            <v>-</v>
          </cell>
          <cell r="G203" t="str">
            <v>-</v>
          </cell>
          <cell r="J203" t="str">
            <v>-</v>
          </cell>
          <cell r="L203" t="str">
            <v>-</v>
          </cell>
          <cell r="P203" t="str">
            <v>-</v>
          </cell>
          <cell r="T203" t="str">
            <v>-</v>
          </cell>
          <cell r="V203">
            <v>100</v>
          </cell>
          <cell r="W203" t="str">
            <v>v</v>
          </cell>
          <cell r="X203">
            <v>100</v>
          </cell>
          <cell r="Y203" t="str">
            <v>v</v>
          </cell>
          <cell r="Z203">
            <v>100</v>
          </cell>
          <cell r="AA203" t="str">
            <v>v</v>
          </cell>
          <cell r="AB203" t="str">
            <v>UNSD Population and Vital Statistics Report, January 2022, latest update on 17 Jan 2023</v>
          </cell>
          <cell r="AC203" t="str">
            <v>-</v>
          </cell>
          <cell r="AE203" t="str">
            <v>-</v>
          </cell>
          <cell r="AG203" t="str">
            <v>-</v>
          </cell>
          <cell r="AI203" t="str">
            <v>-</v>
          </cell>
          <cell r="AK203" t="str">
            <v>-</v>
          </cell>
          <cell r="AM203" t="str">
            <v>-</v>
          </cell>
          <cell r="AO203" t="str">
            <v>-</v>
          </cell>
          <cell r="AQ203" t="str">
            <v>-</v>
          </cell>
          <cell r="AU203" t="str">
            <v>-</v>
          </cell>
          <cell r="AW203" t="str">
            <v>-</v>
          </cell>
          <cell r="AY203" t="str">
            <v>-</v>
          </cell>
          <cell r="BA203" t="str">
            <v>-</v>
          </cell>
          <cell r="BC203" t="str">
            <v>-</v>
          </cell>
          <cell r="BE203" t="str">
            <v>-</v>
          </cell>
          <cell r="BG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24.626999999999999</v>
          </cell>
          <cell r="M204" t="str">
            <v>x</v>
          </cell>
          <cell r="N204" t="str">
            <v>2013</v>
          </cell>
          <cell r="O204" t="str">
            <v>MICS 2013</v>
          </cell>
          <cell r="P204" t="str">
            <v>-</v>
          </cell>
          <cell r="T204">
            <v>99.2</v>
          </cell>
          <cell r="V204">
            <v>99.8</v>
          </cell>
          <cell r="X204">
            <v>99.9</v>
          </cell>
          <cell r="Z204">
            <v>99.7</v>
          </cell>
          <cell r="AB204" t="str">
            <v>MICS 2013</v>
          </cell>
          <cell r="AC204" t="str">
            <v>-</v>
          </cell>
          <cell r="AE204" t="str">
            <v>-</v>
          </cell>
          <cell r="AG204" t="str">
            <v>-</v>
          </cell>
          <cell r="AI204" t="str">
            <v>-</v>
          </cell>
          <cell r="AK204" t="str">
            <v>-</v>
          </cell>
          <cell r="AM204" t="str">
            <v>-</v>
          </cell>
          <cell r="AO204" t="str">
            <v>-</v>
          </cell>
          <cell r="AQ204" t="str">
            <v>-</v>
          </cell>
          <cell r="AU204" t="str">
            <v>-</v>
          </cell>
          <cell r="AW204" t="str">
            <v>-</v>
          </cell>
          <cell r="AY204" t="str">
            <v>-</v>
          </cell>
          <cell r="BA204" t="str">
            <v>-</v>
          </cell>
          <cell r="BC204" t="str">
            <v>-</v>
          </cell>
          <cell r="BE204" t="str">
            <v>-</v>
          </cell>
          <cell r="BG204" t="str">
            <v>-</v>
          </cell>
        </row>
        <row r="205">
          <cell r="B205" t="str">
            <v>Uzbekistan</v>
          </cell>
          <cell r="C205">
            <v>20.556999999999999</v>
          </cell>
          <cell r="E205">
            <v>22.998000000000001</v>
          </cell>
          <cell r="G205">
            <v>18.071000000000002</v>
          </cell>
          <cell r="I205" t="str">
            <v>MICS 2021-22</v>
          </cell>
          <cell r="J205">
            <v>0.17</v>
          </cell>
          <cell r="L205">
            <v>3.407</v>
          </cell>
          <cell r="N205" t="str">
            <v>2021-22</v>
          </cell>
          <cell r="O205" t="str">
            <v>MICS 2021-22</v>
          </cell>
          <cell r="P205">
            <v>0.5</v>
          </cell>
          <cell r="Q205" t="str">
            <v>x</v>
          </cell>
          <cell r="R205" t="str">
            <v>2002</v>
          </cell>
          <cell r="S205" t="str">
            <v>DHS 2002</v>
          </cell>
          <cell r="T205">
            <v>100</v>
          </cell>
          <cell r="V205">
            <v>100</v>
          </cell>
          <cell r="X205">
            <v>100</v>
          </cell>
          <cell r="Z205">
            <v>100</v>
          </cell>
          <cell r="AB205" t="str">
            <v>MICS 2021-22</v>
          </cell>
          <cell r="AC205" t="str">
            <v>-</v>
          </cell>
          <cell r="AE205" t="str">
            <v>-</v>
          </cell>
          <cell r="AG205" t="str">
            <v>-</v>
          </cell>
          <cell r="AI205" t="str">
            <v>-</v>
          </cell>
          <cell r="AK205" t="str">
            <v>-</v>
          </cell>
          <cell r="AM205" t="str">
            <v>-</v>
          </cell>
          <cell r="AO205" t="str">
            <v>-</v>
          </cell>
          <cell r="AQ205" t="str">
            <v>-</v>
          </cell>
          <cell r="AU205" t="str">
            <v>-</v>
          </cell>
          <cell r="AW205" t="str">
            <v>-</v>
          </cell>
          <cell r="AY205" t="str">
            <v>-</v>
          </cell>
          <cell r="BA205" t="str">
            <v>-</v>
          </cell>
          <cell r="BC205" t="str">
            <v>-</v>
          </cell>
          <cell r="BE205" t="str">
            <v>-</v>
          </cell>
          <cell r="BG205" t="str">
            <v>-</v>
          </cell>
        </row>
        <row r="206">
          <cell r="B206" t="str">
            <v>Vanuatu</v>
          </cell>
          <cell r="C206">
            <v>15.629</v>
          </cell>
          <cell r="D206" t="str">
            <v>x,y</v>
          </cell>
          <cell r="E206">
            <v>15.077999999999999</v>
          </cell>
          <cell r="F206" t="str">
            <v>x,y</v>
          </cell>
          <cell r="G206">
            <v>16.212</v>
          </cell>
          <cell r="H206" t="str">
            <v>x,y</v>
          </cell>
          <cell r="I206" t="str">
            <v>DHS 2013, UNICEF and ILO calculations</v>
          </cell>
          <cell r="J206">
            <v>2.4750000000000001</v>
          </cell>
          <cell r="K206" t="str">
            <v>x</v>
          </cell>
          <cell r="L206">
            <v>21.385999999999999</v>
          </cell>
          <cell r="M206" t="str">
            <v>x</v>
          </cell>
          <cell r="N206" t="str">
            <v>2013</v>
          </cell>
          <cell r="O206" t="str">
            <v>DHS 2013</v>
          </cell>
          <cell r="P206">
            <v>4.5999999999999996</v>
          </cell>
          <cell r="Q206" t="str">
            <v>x</v>
          </cell>
          <cell r="R206" t="str">
            <v>2013</v>
          </cell>
          <cell r="S206" t="str">
            <v>DHS 2013</v>
          </cell>
          <cell r="T206" t="str">
            <v>-</v>
          </cell>
          <cell r="V206">
            <v>43.4</v>
          </cell>
          <cell r="W206" t="str">
            <v>y</v>
          </cell>
          <cell r="X206">
            <v>44</v>
          </cell>
          <cell r="Y206" t="str">
            <v>y</v>
          </cell>
          <cell r="Z206">
            <v>42.9</v>
          </cell>
          <cell r="AA206" t="str">
            <v>y</v>
          </cell>
          <cell r="AB206" t="str">
            <v>DHS 2013</v>
          </cell>
          <cell r="AC206" t="str">
            <v>-</v>
          </cell>
          <cell r="AE206" t="str">
            <v>-</v>
          </cell>
          <cell r="AG206" t="str">
            <v>-</v>
          </cell>
          <cell r="AI206" t="str">
            <v>-</v>
          </cell>
          <cell r="AK206" t="str">
            <v>-</v>
          </cell>
          <cell r="AM206" t="str">
            <v>-</v>
          </cell>
          <cell r="AO206" t="str">
            <v>-</v>
          </cell>
          <cell r="AQ206" t="str">
            <v>-</v>
          </cell>
          <cell r="AU206" t="str">
            <v>-</v>
          </cell>
          <cell r="AW206" t="str">
            <v>-</v>
          </cell>
          <cell r="AY206" t="str">
            <v>-</v>
          </cell>
          <cell r="BA206" t="str">
            <v>-</v>
          </cell>
          <cell r="BC206" t="str">
            <v>-</v>
          </cell>
          <cell r="BE206" t="str">
            <v>-</v>
          </cell>
          <cell r="BG206" t="str">
            <v>-</v>
          </cell>
        </row>
        <row r="207">
          <cell r="B207" t="str">
            <v>Venezuela (Bolivarian Republic of)</v>
          </cell>
          <cell r="C207" t="str">
            <v>-</v>
          </cell>
          <cell r="E207" t="str">
            <v>-</v>
          </cell>
          <cell r="G207" t="str">
            <v>-</v>
          </cell>
          <cell r="J207" t="str">
            <v>-</v>
          </cell>
          <cell r="L207" t="str">
            <v>-</v>
          </cell>
          <cell r="P207" t="str">
            <v>-</v>
          </cell>
          <cell r="T207" t="str">
            <v>-</v>
          </cell>
          <cell r="V207">
            <v>81.3</v>
          </cell>
          <cell r="W207" t="str">
            <v>y</v>
          </cell>
          <cell r="X207" t="str">
            <v>-</v>
          </cell>
          <cell r="Z207" t="str">
            <v>-</v>
          </cell>
          <cell r="AB207" t="str">
            <v>Vital registration system 2017</v>
          </cell>
          <cell r="AC207" t="str">
            <v>-</v>
          </cell>
          <cell r="AE207" t="str">
            <v>-</v>
          </cell>
          <cell r="AG207" t="str">
            <v>-</v>
          </cell>
          <cell r="AI207" t="str">
            <v>-</v>
          </cell>
          <cell r="AK207" t="str">
            <v>-</v>
          </cell>
          <cell r="AM207" t="str">
            <v>-</v>
          </cell>
          <cell r="AO207" t="str">
            <v>-</v>
          </cell>
          <cell r="AQ207" t="str">
            <v>-</v>
          </cell>
          <cell r="AU207" t="str">
            <v>-</v>
          </cell>
          <cell r="AW207" t="str">
            <v>-</v>
          </cell>
          <cell r="AY207" t="str">
            <v>-</v>
          </cell>
          <cell r="BA207" t="str">
            <v>-</v>
          </cell>
          <cell r="BC207" t="str">
            <v>-</v>
          </cell>
          <cell r="BE207" t="str">
            <v>-</v>
          </cell>
          <cell r="BG207" t="str">
            <v>-</v>
          </cell>
        </row>
        <row r="208">
          <cell r="B208" t="str">
            <v>Viet Nam</v>
          </cell>
          <cell r="C208">
            <v>6.94</v>
          </cell>
          <cell r="E208">
            <v>6.359</v>
          </cell>
          <cell r="G208">
            <v>7.5549999999999997</v>
          </cell>
          <cell r="I208" t="str">
            <v>MICS 2020-21, UNICEF and ILO calculations</v>
          </cell>
          <cell r="J208">
            <v>1.0980000000000001</v>
          </cell>
          <cell r="L208">
            <v>14.619</v>
          </cell>
          <cell r="N208" t="str">
            <v>2020-21</v>
          </cell>
          <cell r="O208" t="str">
            <v>MICS 2020-21</v>
          </cell>
          <cell r="P208">
            <v>1.944</v>
          </cell>
          <cell r="R208" t="str">
            <v>2020-21</v>
          </cell>
          <cell r="S208" t="str">
            <v>MICS 2020-21</v>
          </cell>
          <cell r="T208">
            <v>93.001000000000005</v>
          </cell>
          <cell r="V208">
            <v>98.078999999999994</v>
          </cell>
          <cell r="X208">
            <v>97.724000000000004</v>
          </cell>
          <cell r="Z208">
            <v>98.471000000000004</v>
          </cell>
          <cell r="AB208" t="str">
            <v>MICS 2020-21</v>
          </cell>
          <cell r="AC208" t="str">
            <v>-</v>
          </cell>
          <cell r="AE208" t="str">
            <v>-</v>
          </cell>
          <cell r="AG208" t="str">
            <v>-</v>
          </cell>
          <cell r="AI208" t="str">
            <v>-</v>
          </cell>
          <cell r="AK208" t="str">
            <v>-</v>
          </cell>
          <cell r="AM208" t="str">
            <v>-</v>
          </cell>
          <cell r="AO208" t="str">
            <v>-</v>
          </cell>
          <cell r="AQ208" t="str">
            <v>-</v>
          </cell>
          <cell r="AU208" t="str">
            <v>-</v>
          </cell>
          <cell r="AW208" t="str">
            <v>-</v>
          </cell>
          <cell r="AY208" t="str">
            <v>-</v>
          </cell>
          <cell r="BA208" t="str">
            <v>-</v>
          </cell>
          <cell r="BC208" t="str">
            <v>-</v>
          </cell>
          <cell r="BE208" t="str">
            <v>-</v>
          </cell>
          <cell r="BG208" t="str">
            <v>-</v>
          </cell>
        </row>
        <row r="209">
          <cell r="B209" t="str">
            <v>Yemen</v>
          </cell>
          <cell r="C209" t="str">
            <v>-</v>
          </cell>
          <cell r="E209" t="str">
            <v>-</v>
          </cell>
          <cell r="G209" t="str">
            <v>-</v>
          </cell>
          <cell r="J209">
            <v>9.4499999999999993</v>
          </cell>
          <cell r="K209" t="str">
            <v>x</v>
          </cell>
          <cell r="L209">
            <v>31.867000000000001</v>
          </cell>
          <cell r="M209" t="str">
            <v>x</v>
          </cell>
          <cell r="N209" t="str">
            <v>2013</v>
          </cell>
          <cell r="O209" t="str">
            <v>DHS 2013</v>
          </cell>
          <cell r="P209" t="str">
            <v>-</v>
          </cell>
          <cell r="T209">
            <v>27.2</v>
          </cell>
          <cell r="V209">
            <v>30.7</v>
          </cell>
          <cell r="X209">
            <v>31.1</v>
          </cell>
          <cell r="Z209">
            <v>30.3</v>
          </cell>
          <cell r="AB209" t="str">
            <v>DHS 2013</v>
          </cell>
          <cell r="AC209">
            <v>18.5</v>
          </cell>
          <cell r="AE209">
            <v>17.100000000000001</v>
          </cell>
          <cell r="AG209">
            <v>19.2</v>
          </cell>
          <cell r="AI209">
            <v>26.454000000000001</v>
          </cell>
          <cell r="AK209">
            <v>21.041</v>
          </cell>
          <cell r="AM209">
            <v>13.327</v>
          </cell>
          <cell r="AO209">
            <v>19.524999999999999</v>
          </cell>
          <cell r="AQ209">
            <v>13.984</v>
          </cell>
          <cell r="AS209" t="str">
            <v>2013</v>
          </cell>
          <cell r="AT209" t="str">
            <v>DHS 2013</v>
          </cell>
          <cell r="AU209">
            <v>15</v>
          </cell>
          <cell r="AW209">
            <v>12.4</v>
          </cell>
          <cell r="AY209">
            <v>15.8</v>
          </cell>
          <cell r="BA209">
            <v>26.4</v>
          </cell>
          <cell r="BC209">
            <v>16.5</v>
          </cell>
          <cell r="BE209">
            <v>5.4</v>
          </cell>
          <cell r="BG209">
            <v>10.1</v>
          </cell>
        </row>
        <row r="210">
          <cell r="B210" t="str">
            <v>Zambia</v>
          </cell>
          <cell r="C210">
            <v>23</v>
          </cell>
          <cell r="D210" t="str">
            <v>x</v>
          </cell>
          <cell r="E210">
            <v>22.9</v>
          </cell>
          <cell r="F210" t="str">
            <v>x</v>
          </cell>
          <cell r="G210">
            <v>23</v>
          </cell>
          <cell r="H210" t="str">
            <v>x</v>
          </cell>
          <cell r="I210" t="str">
            <v>Labour Force and CLS 2012, UNICEF and ILO calculations</v>
          </cell>
          <cell r="J210">
            <v>5.1660000000000004</v>
          </cell>
          <cell r="L210">
            <v>29.015999999999998</v>
          </cell>
          <cell r="N210" t="str">
            <v>2018</v>
          </cell>
          <cell r="O210" t="str">
            <v>DHS 2018</v>
          </cell>
          <cell r="P210">
            <v>2.8</v>
          </cell>
          <cell r="R210" t="str">
            <v>2018</v>
          </cell>
          <cell r="S210" t="str">
            <v>DHS 2018</v>
          </cell>
          <cell r="T210">
            <v>13</v>
          </cell>
          <cell r="V210">
            <v>14</v>
          </cell>
          <cell r="X210">
            <v>14.1</v>
          </cell>
          <cell r="Z210">
            <v>14</v>
          </cell>
          <cell r="AB210" t="str">
            <v>DHS 2018</v>
          </cell>
          <cell r="AC210" t="str">
            <v>-</v>
          </cell>
          <cell r="AE210" t="str">
            <v>-</v>
          </cell>
          <cell r="AG210" t="str">
            <v>-</v>
          </cell>
          <cell r="AI210" t="str">
            <v>-</v>
          </cell>
          <cell r="AK210" t="str">
            <v>-</v>
          </cell>
          <cell r="AM210" t="str">
            <v>-</v>
          </cell>
          <cell r="AO210" t="str">
            <v>-</v>
          </cell>
          <cell r="AQ210" t="str">
            <v>-</v>
          </cell>
          <cell r="AU210" t="str">
            <v>-</v>
          </cell>
          <cell r="AW210" t="str">
            <v>-</v>
          </cell>
          <cell r="AY210" t="str">
            <v>-</v>
          </cell>
          <cell r="BA210" t="str">
            <v>-</v>
          </cell>
          <cell r="BC210" t="str">
            <v>-</v>
          </cell>
          <cell r="BE210" t="str">
            <v>-</v>
          </cell>
          <cell r="BG210" t="str">
            <v>-</v>
          </cell>
        </row>
        <row r="211">
          <cell r="B211" t="str">
            <v>Zimbabwe</v>
          </cell>
          <cell r="C211">
            <v>27.9</v>
          </cell>
          <cell r="E211">
            <v>33.1</v>
          </cell>
          <cell r="G211">
            <v>22.4</v>
          </cell>
          <cell r="I211" t="str">
            <v>MICS 2019, UNICEF and ILO calculations</v>
          </cell>
          <cell r="J211">
            <v>5.4180000000000001</v>
          </cell>
          <cell r="L211">
            <v>33.658000000000001</v>
          </cell>
          <cell r="N211" t="str">
            <v>2019</v>
          </cell>
          <cell r="O211" t="str">
            <v>MICS 2019</v>
          </cell>
          <cell r="P211">
            <v>1.9</v>
          </cell>
          <cell r="R211" t="str">
            <v>2019</v>
          </cell>
          <cell r="S211" t="str">
            <v>MICS 2019</v>
          </cell>
          <cell r="T211">
            <v>29.6</v>
          </cell>
          <cell r="V211">
            <v>48.7</v>
          </cell>
          <cell r="X211">
            <v>48.4</v>
          </cell>
          <cell r="Z211">
            <v>48.9</v>
          </cell>
          <cell r="AB211" t="str">
            <v>MICS 2019</v>
          </cell>
          <cell r="AC211" t="str">
            <v>-</v>
          </cell>
          <cell r="AE211" t="str">
            <v>-</v>
          </cell>
          <cell r="AG211" t="str">
            <v>-</v>
          </cell>
          <cell r="AI211" t="str">
            <v>-</v>
          </cell>
          <cell r="AK211" t="str">
            <v>-</v>
          </cell>
          <cell r="AM211" t="str">
            <v>-</v>
          </cell>
          <cell r="AO211" t="str">
            <v>-</v>
          </cell>
          <cell r="AQ211" t="str">
            <v>-</v>
          </cell>
          <cell r="AU211" t="str">
            <v>-</v>
          </cell>
          <cell r="AW211" t="str">
            <v>-</v>
          </cell>
          <cell r="AY211" t="str">
            <v>-</v>
          </cell>
          <cell r="BA211" t="str">
            <v>-</v>
          </cell>
          <cell r="BC211" t="str">
            <v>-</v>
          </cell>
          <cell r="BE211" t="str">
            <v>-</v>
          </cell>
          <cell r="BG211" t="str">
            <v>-</v>
          </cell>
        </row>
        <row r="213">
          <cell r="B213" t="str">
            <v>SUMMARY</v>
          </cell>
        </row>
        <row r="214">
          <cell r="B214" t="str">
            <v>East Asia and Pacific</v>
          </cell>
          <cell r="C214" t="str">
            <v>-</v>
          </cell>
          <cell r="E214" t="str">
            <v>-</v>
          </cell>
          <cell r="G214" t="str">
            <v>-</v>
          </cell>
          <cell r="J214">
            <v>0.93500000000000005</v>
          </cell>
          <cell r="L214">
            <v>8.2479999999999993</v>
          </cell>
          <cell r="N214" t="str">
            <v>2015-22</v>
          </cell>
          <cell r="O214" t="str">
            <v>DHS, MICS and other national surveys</v>
          </cell>
          <cell r="P214">
            <v>1.373</v>
          </cell>
          <cell r="R214" t="str">
            <v>2015-21</v>
          </cell>
          <cell r="S214" t="str">
            <v>DHS, MICS and other national surveys</v>
          </cell>
          <cell r="T214" t="str">
            <v>-</v>
          </cell>
          <cell r="V214" t="str">
            <v>-</v>
          </cell>
          <cell r="X214" t="str">
            <v>-</v>
          </cell>
          <cell r="Z214" t="str">
            <v>-</v>
          </cell>
          <cell r="AC214" t="str">
            <v>-</v>
          </cell>
          <cell r="AE214" t="str">
            <v>-</v>
          </cell>
          <cell r="AG214" t="str">
            <v>-</v>
          </cell>
          <cell r="AI214" t="str">
            <v>-</v>
          </cell>
          <cell r="AK214" t="str">
            <v>-</v>
          </cell>
          <cell r="AM214" t="str">
            <v>-</v>
          </cell>
          <cell r="AO214" t="str">
            <v>-</v>
          </cell>
          <cell r="AQ214" t="str">
            <v>-</v>
          </cell>
          <cell r="AU214" t="str">
            <v>-</v>
          </cell>
          <cell r="AW214" t="str">
            <v>-</v>
          </cell>
          <cell r="AY214" t="str">
            <v>-</v>
          </cell>
          <cell r="BA214" t="str">
            <v>-</v>
          </cell>
          <cell r="BC214" t="str">
            <v>-</v>
          </cell>
          <cell r="BE214" t="str">
            <v>-</v>
          </cell>
          <cell r="BG214" t="str">
            <v>-</v>
          </cell>
        </row>
        <row r="215">
          <cell r="B215" t="str">
            <v>Europe and Central Asia</v>
          </cell>
          <cell r="C215" t="str">
            <v>-</v>
          </cell>
          <cell r="E215" t="str">
            <v>-</v>
          </cell>
          <cell r="G215" t="str">
            <v>-</v>
          </cell>
          <cell r="J215" t="str">
            <v>-</v>
          </cell>
          <cell r="L215">
            <v>7.0309999999999997</v>
          </cell>
          <cell r="N215" t="str">
            <v>2015-22</v>
          </cell>
          <cell r="O215" t="str">
            <v>DHS, MICS and other national surveys</v>
          </cell>
          <cell r="P215" t="str">
            <v>-</v>
          </cell>
          <cell r="T215">
            <v>98.989000000000004</v>
          </cell>
          <cell r="V215">
            <v>99.632000000000005</v>
          </cell>
          <cell r="X215">
            <v>99.619</v>
          </cell>
          <cell r="Z215">
            <v>99.66</v>
          </cell>
          <cell r="AB215" t="str">
            <v>DHS, MICS, other national surveys, censuses and vital registration systems</v>
          </cell>
          <cell r="AC215" t="str">
            <v>-</v>
          </cell>
          <cell r="AE215" t="str">
            <v>-</v>
          </cell>
          <cell r="AG215" t="str">
            <v>-</v>
          </cell>
          <cell r="AI215" t="str">
            <v>-</v>
          </cell>
          <cell r="AK215" t="str">
            <v>-</v>
          </cell>
          <cell r="AM215" t="str">
            <v>-</v>
          </cell>
          <cell r="AO215" t="str">
            <v>-</v>
          </cell>
          <cell r="AQ215" t="str">
            <v>-</v>
          </cell>
          <cell r="AU215" t="str">
            <v>-</v>
          </cell>
          <cell r="AW215" t="str">
            <v>-</v>
          </cell>
          <cell r="AY215" t="str">
            <v>-</v>
          </cell>
          <cell r="BA215" t="str">
            <v>-</v>
          </cell>
          <cell r="BC215" t="str">
            <v>-</v>
          </cell>
          <cell r="BE215" t="str">
            <v>-</v>
          </cell>
          <cell r="BG215" t="str">
            <v>-</v>
          </cell>
        </row>
        <row r="216">
          <cell r="B216" t="str">
            <v xml:space="preserve">   Eastern Europe and Central Asia</v>
          </cell>
          <cell r="C216" t="str">
            <v>-</v>
          </cell>
          <cell r="E216" t="str">
            <v>-</v>
          </cell>
          <cell r="G216" t="str">
            <v>-</v>
          </cell>
          <cell r="J216">
            <v>0.81899999999999995</v>
          </cell>
          <cell r="L216">
            <v>8.9420000000000002</v>
          </cell>
          <cell r="N216" t="str">
            <v>2015-22</v>
          </cell>
          <cell r="O216" t="str">
            <v>DHS, MICS and other national surveys</v>
          </cell>
          <cell r="P216" t="str">
            <v>-</v>
          </cell>
          <cell r="T216">
            <v>98.284999999999997</v>
          </cell>
          <cell r="V216">
            <v>99.295000000000002</v>
          </cell>
          <cell r="X216">
            <v>99.27</v>
          </cell>
          <cell r="Z216">
            <v>99.346999999999994</v>
          </cell>
          <cell r="AB216" t="str">
            <v>DHS, MICS, other national surveys, censuses and vital registration systems</v>
          </cell>
          <cell r="AC216" t="str">
            <v>-</v>
          </cell>
          <cell r="AE216" t="str">
            <v>-</v>
          </cell>
          <cell r="AG216" t="str">
            <v>-</v>
          </cell>
          <cell r="AI216" t="str">
            <v>-</v>
          </cell>
          <cell r="AK216" t="str">
            <v>-</v>
          </cell>
          <cell r="AM216" t="str">
            <v>-</v>
          </cell>
          <cell r="AO216" t="str">
            <v>-</v>
          </cell>
          <cell r="AQ216" t="str">
            <v>-</v>
          </cell>
          <cell r="AU216" t="str">
            <v>-</v>
          </cell>
          <cell r="AW216" t="str">
            <v>-</v>
          </cell>
          <cell r="AY216" t="str">
            <v>-</v>
          </cell>
          <cell r="BA216" t="str">
            <v>-</v>
          </cell>
          <cell r="BC216" t="str">
            <v>-</v>
          </cell>
          <cell r="BE216" t="str">
            <v>-</v>
          </cell>
          <cell r="BG216" t="str">
            <v>-</v>
          </cell>
        </row>
        <row r="217">
          <cell r="B217" t="str">
            <v xml:space="preserve">   Western Europe</v>
          </cell>
          <cell r="C217" t="str">
            <v>-</v>
          </cell>
          <cell r="E217" t="str">
            <v>-</v>
          </cell>
          <cell r="G217" t="str">
            <v>-</v>
          </cell>
          <cell r="J217" t="str">
            <v>-</v>
          </cell>
          <cell r="L217" t="str">
            <v>-</v>
          </cell>
          <cell r="P217" t="str">
            <v>-</v>
          </cell>
          <cell r="T217">
            <v>100</v>
          </cell>
          <cell r="V217">
            <v>100</v>
          </cell>
          <cell r="X217">
            <v>100</v>
          </cell>
          <cell r="Z217">
            <v>100</v>
          </cell>
          <cell r="AB217" t="str">
            <v>DHS, MICS, other national surveys, censuses and vital registration systems</v>
          </cell>
          <cell r="AC217" t="str">
            <v>-</v>
          </cell>
          <cell r="AE217" t="str">
            <v>-</v>
          </cell>
          <cell r="AG217" t="str">
            <v>-</v>
          </cell>
          <cell r="AI217" t="str">
            <v>-</v>
          </cell>
          <cell r="AK217" t="str">
            <v>-</v>
          </cell>
          <cell r="AM217" t="str">
            <v>-</v>
          </cell>
          <cell r="AO217" t="str">
            <v>-</v>
          </cell>
          <cell r="AQ217" t="str">
            <v>-</v>
          </cell>
          <cell r="AU217" t="str">
            <v>-</v>
          </cell>
          <cell r="AW217" t="str">
            <v>-</v>
          </cell>
          <cell r="AY217" t="str">
            <v>-</v>
          </cell>
          <cell r="BA217" t="str">
            <v>-</v>
          </cell>
          <cell r="BC217" t="str">
            <v>-</v>
          </cell>
          <cell r="BE217" t="str">
            <v>-</v>
          </cell>
          <cell r="BG217" t="str">
            <v>-</v>
          </cell>
        </row>
        <row r="218">
          <cell r="B218" t="str">
            <v>Latin America and Caribbean</v>
          </cell>
          <cell r="C218" t="str">
            <v>-</v>
          </cell>
          <cell r="E218" t="str">
            <v>-</v>
          </cell>
          <cell r="G218" t="str">
            <v>-</v>
          </cell>
          <cell r="J218">
            <v>3.9929999999999999</v>
          </cell>
          <cell r="L218">
            <v>21.236999999999998</v>
          </cell>
          <cell r="N218" t="str">
            <v>2015-22</v>
          </cell>
          <cell r="O218" t="str">
            <v>DHS, MICS and other national surveys</v>
          </cell>
          <cell r="P218" t="str">
            <v>-</v>
          </cell>
          <cell r="T218">
            <v>84.507999999999996</v>
          </cell>
          <cell r="V218">
            <v>94.763999999999996</v>
          </cell>
          <cell r="X218" t="str">
            <v>-</v>
          </cell>
          <cell r="Z218" t="str">
            <v>-</v>
          </cell>
          <cell r="AB218" t="str">
            <v>DHS, MICS, other national surveys, censuses and vital registration systems</v>
          </cell>
          <cell r="AC218" t="str">
            <v>-</v>
          </cell>
          <cell r="AE218" t="str">
            <v>-</v>
          </cell>
          <cell r="AG218" t="str">
            <v>-</v>
          </cell>
          <cell r="AI218" t="str">
            <v>-</v>
          </cell>
          <cell r="AK218" t="str">
            <v>-</v>
          </cell>
          <cell r="AM218" t="str">
            <v>-</v>
          </cell>
          <cell r="AO218" t="str">
            <v>-</v>
          </cell>
          <cell r="AQ218" t="str">
            <v>-</v>
          </cell>
          <cell r="AU218" t="str">
            <v>-</v>
          </cell>
          <cell r="AW218" t="str">
            <v>-</v>
          </cell>
          <cell r="AY218" t="str">
            <v>-</v>
          </cell>
          <cell r="BA218" t="str">
            <v>-</v>
          </cell>
          <cell r="BC218" t="str">
            <v>-</v>
          </cell>
          <cell r="BE218" t="str">
            <v>-</v>
          </cell>
          <cell r="BG218" t="str">
            <v>-</v>
          </cell>
        </row>
        <row r="219">
          <cell r="B219" t="str">
            <v>Middle East and North Africa</v>
          </cell>
          <cell r="C219" t="str">
            <v>-</v>
          </cell>
          <cell r="E219" t="str">
            <v>-</v>
          </cell>
          <cell r="G219" t="str">
            <v>-</v>
          </cell>
          <cell r="J219">
            <v>2.3849999999999998</v>
          </cell>
          <cell r="L219">
            <v>15.757</v>
          </cell>
          <cell r="N219" t="str">
            <v>2014-22</v>
          </cell>
          <cell r="O219" t="str">
            <v>DHS, MICS and other national surveys</v>
          </cell>
          <cell r="P219" t="str">
            <v>-</v>
          </cell>
          <cell r="T219" t="str">
            <v>-</v>
          </cell>
          <cell r="V219">
            <v>90.733999999999995</v>
          </cell>
          <cell r="X219">
            <v>90.83</v>
          </cell>
          <cell r="Z219">
            <v>90.626000000000005</v>
          </cell>
          <cell r="AB219" t="str">
            <v>DHS, MICS, other national surveys, censuses and vital registration systems</v>
          </cell>
          <cell r="AC219" t="str">
            <v>-</v>
          </cell>
          <cell r="AE219" t="str">
            <v>-</v>
          </cell>
          <cell r="AG219">
            <v>65.739000000000004</v>
          </cell>
          <cell r="AI219" t="str">
            <v>-</v>
          </cell>
          <cell r="AK219" t="str">
            <v>-</v>
          </cell>
          <cell r="AM219" t="str">
            <v>-</v>
          </cell>
          <cell r="AO219" t="str">
            <v>-</v>
          </cell>
          <cell r="AQ219" t="str">
            <v>-</v>
          </cell>
          <cell r="AS219" t="str">
            <v>2013-21</v>
          </cell>
          <cell r="AT219" t="str">
            <v>DHS, MICS and other national surveys</v>
          </cell>
          <cell r="AU219" t="str">
            <v>-</v>
          </cell>
          <cell r="AW219" t="str">
            <v>-</v>
          </cell>
          <cell r="AY219">
            <v>13.675000000000001</v>
          </cell>
          <cell r="BA219" t="str">
            <v>-</v>
          </cell>
          <cell r="BC219" t="str">
            <v>-</v>
          </cell>
          <cell r="BE219" t="str">
            <v>-</v>
          </cell>
          <cell r="BG219" t="str">
            <v>-</v>
          </cell>
        </row>
        <row r="220">
          <cell r="B220" t="str">
            <v>North America</v>
          </cell>
          <cell r="C220" t="str">
            <v>-</v>
          </cell>
          <cell r="E220" t="str">
            <v>-</v>
          </cell>
          <cell r="G220" t="str">
            <v>-</v>
          </cell>
          <cell r="J220" t="str">
            <v>-</v>
          </cell>
          <cell r="L220" t="str">
            <v>-</v>
          </cell>
          <cell r="P220" t="str">
            <v>-</v>
          </cell>
          <cell r="T220">
            <v>100</v>
          </cell>
          <cell r="V220">
            <v>100</v>
          </cell>
          <cell r="X220">
            <v>100</v>
          </cell>
          <cell r="Z220">
            <v>100</v>
          </cell>
          <cell r="AB220" t="str">
            <v>DHS, MICS, other national surveys, censuses and vital registration systems</v>
          </cell>
          <cell r="AC220" t="str">
            <v>-</v>
          </cell>
          <cell r="AE220" t="str">
            <v>-</v>
          </cell>
          <cell r="AG220" t="str">
            <v>-</v>
          </cell>
          <cell r="AI220" t="str">
            <v>-</v>
          </cell>
          <cell r="AK220" t="str">
            <v>-</v>
          </cell>
          <cell r="AM220" t="str">
            <v>-</v>
          </cell>
          <cell r="AO220" t="str">
            <v>-</v>
          </cell>
          <cell r="AQ220" t="str">
            <v>-</v>
          </cell>
          <cell r="AU220" t="str">
            <v>-</v>
          </cell>
          <cell r="AW220" t="str">
            <v>-</v>
          </cell>
          <cell r="AY220" t="str">
            <v>-</v>
          </cell>
          <cell r="BA220" t="str">
            <v>-</v>
          </cell>
          <cell r="BC220" t="str">
            <v>-</v>
          </cell>
          <cell r="BE220" t="str">
            <v>-</v>
          </cell>
          <cell r="BG220" t="str">
            <v>-</v>
          </cell>
        </row>
        <row r="221">
          <cell r="B221" t="str">
            <v>South Asia</v>
          </cell>
          <cell r="C221" t="str">
            <v>-</v>
          </cell>
          <cell r="E221" t="str">
            <v>-</v>
          </cell>
          <cell r="G221" t="str">
            <v>-</v>
          </cell>
          <cell r="J221">
            <v>5.6820000000000004</v>
          </cell>
          <cell r="L221">
            <v>25.526</v>
          </cell>
          <cell r="N221" t="str">
            <v>2015-22</v>
          </cell>
          <cell r="O221" t="str">
            <v>DHS, MICS and other national surveys</v>
          </cell>
          <cell r="P221">
            <v>3.1579999999999999</v>
          </cell>
          <cell r="R221" t="str">
            <v>2015-21</v>
          </cell>
          <cell r="S221" t="str">
            <v>DHS, MICS and other national surveys</v>
          </cell>
          <cell r="T221">
            <v>71.795000000000002</v>
          </cell>
          <cell r="V221">
            <v>75.838999999999999</v>
          </cell>
          <cell r="X221">
            <v>75.835999999999999</v>
          </cell>
          <cell r="Z221">
            <v>75.855999999999995</v>
          </cell>
          <cell r="AB221" t="str">
            <v>DHS, MICS, other national surveys, censuses and vital registration systems</v>
          </cell>
          <cell r="AC221" t="str">
            <v>-</v>
          </cell>
          <cell r="AE221" t="str">
            <v>-</v>
          </cell>
          <cell r="AG221" t="str">
            <v>-</v>
          </cell>
          <cell r="AI221" t="str">
            <v>-</v>
          </cell>
          <cell r="AK221" t="str">
            <v>-</v>
          </cell>
          <cell r="AM221" t="str">
            <v>-</v>
          </cell>
          <cell r="AO221" t="str">
            <v>-</v>
          </cell>
          <cell r="AQ221" t="str">
            <v>-</v>
          </cell>
          <cell r="AU221" t="str">
            <v>-</v>
          </cell>
          <cell r="AW221" t="str">
            <v>-</v>
          </cell>
          <cell r="AY221" t="str">
            <v>-</v>
          </cell>
          <cell r="BA221" t="str">
            <v>-</v>
          </cell>
          <cell r="BC221" t="str">
            <v>-</v>
          </cell>
          <cell r="BE221" t="str">
            <v>-</v>
          </cell>
          <cell r="BG221" t="str">
            <v>-</v>
          </cell>
        </row>
        <row r="222">
          <cell r="B222" t="str">
            <v>Sub-Saharan Africa</v>
          </cell>
          <cell r="C222">
            <v>26.437999999999999</v>
          </cell>
          <cell r="E222">
            <v>27.373999999999999</v>
          </cell>
          <cell r="G222">
            <v>25.385000000000002</v>
          </cell>
          <cell r="I222" t="str">
            <v>DHS, MICS and other national surveys</v>
          </cell>
          <cell r="J222">
            <v>9.9220000000000006</v>
          </cell>
          <cell r="L222">
            <v>32.389000000000003</v>
          </cell>
          <cell r="N222" t="str">
            <v>2015-22</v>
          </cell>
          <cell r="O222" t="str">
            <v>DHS, MICS and other national surveys</v>
          </cell>
          <cell r="P222">
            <v>3.976</v>
          </cell>
          <cell r="R222" t="str">
            <v>2015-21</v>
          </cell>
          <cell r="S222" t="str">
            <v>DHS, MICS and other national surveys</v>
          </cell>
          <cell r="T222">
            <v>42.57</v>
          </cell>
          <cell r="V222">
            <v>50.561</v>
          </cell>
          <cell r="X222">
            <v>49.716000000000001</v>
          </cell>
          <cell r="Z222">
            <v>48.847999999999999</v>
          </cell>
          <cell r="AB222" t="str">
            <v>DHS, MICS, other national surveys, censuses and vital registration systems</v>
          </cell>
          <cell r="AC222">
            <v>35.555</v>
          </cell>
          <cell r="AE222">
            <v>31.033999999999999</v>
          </cell>
          <cell r="AG222">
            <v>38.994</v>
          </cell>
          <cell r="AI222">
            <v>37.390999999999998</v>
          </cell>
          <cell r="AK222">
            <v>35.716999999999999</v>
          </cell>
          <cell r="AM222">
            <v>36.494</v>
          </cell>
          <cell r="AO222">
            <v>36.728999999999999</v>
          </cell>
          <cell r="AQ222">
            <v>32.573999999999998</v>
          </cell>
          <cell r="AS222" t="str">
            <v>2013-21</v>
          </cell>
          <cell r="AT222" t="str">
            <v>DHS, MICS and other national surveys</v>
          </cell>
          <cell r="AU222">
            <v>12.791</v>
          </cell>
          <cell r="AW222">
            <v>11.459</v>
          </cell>
          <cell r="AY222">
            <v>13.343999999999999</v>
          </cell>
          <cell r="BA222">
            <v>13.771000000000001</v>
          </cell>
          <cell r="BC222">
            <v>12.432</v>
          </cell>
          <cell r="BE222">
            <v>13.06</v>
          </cell>
          <cell r="BG222">
            <v>13.859</v>
          </cell>
        </row>
        <row r="223">
          <cell r="B223" t="str">
            <v xml:space="preserve">   Eastern and Southern Africa</v>
          </cell>
          <cell r="C223">
            <v>26.437999999999999</v>
          </cell>
          <cell r="E223">
            <v>28.167999999999999</v>
          </cell>
          <cell r="G223">
            <v>24.481000000000002</v>
          </cell>
          <cell r="I223" t="str">
            <v>DHS, MICS and other national surveys</v>
          </cell>
          <cell r="J223">
            <v>8.7579999999999991</v>
          </cell>
          <cell r="L223">
            <v>32.198999999999998</v>
          </cell>
          <cell r="N223" t="str">
            <v>2015-22</v>
          </cell>
          <cell r="O223" t="str">
            <v>DHS, MICS and other national surveys</v>
          </cell>
          <cell r="P223">
            <v>4.8819999999999997</v>
          </cell>
          <cell r="R223" t="str">
            <v>2015-21</v>
          </cell>
          <cell r="S223" t="str">
            <v>DHS, MICS and other national surveys</v>
          </cell>
          <cell r="T223">
            <v>33.283000000000001</v>
          </cell>
          <cell r="V223">
            <v>40.978000000000002</v>
          </cell>
          <cell r="X223">
            <v>37.552999999999997</v>
          </cell>
          <cell r="Z223">
            <v>37.124000000000002</v>
          </cell>
          <cell r="AB223" t="str">
            <v>DHS, MICS, other national surveys, censuses and vital registration systems</v>
          </cell>
          <cell r="AC223">
            <v>43.956000000000003</v>
          </cell>
          <cell r="AE223" t="str">
            <v>-</v>
          </cell>
          <cell r="AG223">
            <v>46.302999999999997</v>
          </cell>
          <cell r="AI223">
            <v>48.606999999999999</v>
          </cell>
          <cell r="AK223">
            <v>45.48</v>
          </cell>
          <cell r="AM223">
            <v>44.136000000000003</v>
          </cell>
          <cell r="AO223">
            <v>44.581000000000003</v>
          </cell>
          <cell r="AQ223">
            <v>39.133000000000003</v>
          </cell>
          <cell r="AS223" t="str">
            <v>2013-21</v>
          </cell>
          <cell r="AT223" t="str">
            <v>DHS, MICS and other national surveys</v>
          </cell>
          <cell r="AU223" t="str">
            <v>-</v>
          </cell>
          <cell r="AW223" t="str">
            <v>-</v>
          </cell>
          <cell r="AY223">
            <v>12.925000000000001</v>
          </cell>
          <cell r="BA223" t="str">
            <v>-</v>
          </cell>
          <cell r="BC223" t="str">
            <v>-</v>
          </cell>
          <cell r="BE223" t="str">
            <v>-</v>
          </cell>
          <cell r="BG223" t="str">
            <v>-</v>
          </cell>
        </row>
        <row r="224">
          <cell r="B224" t="str">
            <v xml:space="preserve">   West and Central Africa</v>
          </cell>
          <cell r="C224">
            <v>26.439</v>
          </cell>
          <cell r="E224">
            <v>26.677</v>
          </cell>
          <cell r="G224">
            <v>26.178999999999998</v>
          </cell>
          <cell r="I224" t="str">
            <v>DHS, MICS and other national surveys</v>
          </cell>
          <cell r="J224">
            <v>10.968</v>
          </cell>
          <cell r="L224">
            <v>32.558999999999997</v>
          </cell>
          <cell r="N224" t="str">
            <v>2015-22</v>
          </cell>
          <cell r="O224" t="str">
            <v>DHS, MICS and other national surveys</v>
          </cell>
          <cell r="P224">
            <v>3.1680000000000001</v>
          </cell>
          <cell r="R224" t="str">
            <v>2015-21</v>
          </cell>
          <cell r="S224" t="str">
            <v>DHS, MICS and other national surveys</v>
          </cell>
          <cell r="T224">
            <v>53.430999999999997</v>
          </cell>
          <cell r="V224">
            <v>59.131999999999998</v>
          </cell>
          <cell r="X224">
            <v>59.826000000000001</v>
          </cell>
          <cell r="Z224">
            <v>58.570999999999998</v>
          </cell>
          <cell r="AB224" t="str">
            <v>DHS, MICS, other national surveys, censuses and vital registration systems</v>
          </cell>
          <cell r="AC224">
            <v>28.236000000000001</v>
          </cell>
          <cell r="AE224">
            <v>26.879000000000001</v>
          </cell>
          <cell r="AG224">
            <v>30.111999999999998</v>
          </cell>
          <cell r="AI224">
            <v>27.655000000000001</v>
          </cell>
          <cell r="AK224">
            <v>27.241</v>
          </cell>
          <cell r="AM224">
            <v>29.86</v>
          </cell>
          <cell r="AO224">
            <v>29.913</v>
          </cell>
          <cell r="AQ224">
            <v>26.88</v>
          </cell>
          <cell r="AS224" t="str">
            <v>2013-21</v>
          </cell>
          <cell r="AT224" t="str">
            <v>DHS, MICS and other national surveys</v>
          </cell>
          <cell r="AU224">
            <v>13.247999999999999</v>
          </cell>
          <cell r="AW224">
            <v>12.778</v>
          </cell>
          <cell r="AY224">
            <v>13.725</v>
          </cell>
          <cell r="BA224">
            <v>14.445</v>
          </cell>
          <cell r="BC224">
            <v>13.045999999999999</v>
          </cell>
          <cell r="BE224">
            <v>13.698</v>
          </cell>
          <cell r="BG224">
            <v>13.936999999999999</v>
          </cell>
        </row>
        <row r="225">
          <cell r="B225" t="str">
            <v>Least developed countries</v>
          </cell>
          <cell r="C225">
            <v>21.931999999999999</v>
          </cell>
          <cell r="E225">
            <v>22.855</v>
          </cell>
          <cell r="G225">
            <v>20.867999999999999</v>
          </cell>
          <cell r="I225" t="str">
            <v>DHS, MICS and other national surveys</v>
          </cell>
          <cell r="J225">
            <v>10.356</v>
          </cell>
          <cell r="L225">
            <v>37.146000000000001</v>
          </cell>
          <cell r="N225" t="str">
            <v>2015-22</v>
          </cell>
          <cell r="O225" t="str">
            <v>DHS, MICS and other national surveys</v>
          </cell>
          <cell r="P225">
            <v>5.4240000000000004</v>
          </cell>
          <cell r="R225" t="str">
            <v>2015-21</v>
          </cell>
          <cell r="S225" t="str">
            <v>DHS, MICS and other national surveys</v>
          </cell>
          <cell r="T225">
            <v>40.590000000000003</v>
          </cell>
          <cell r="V225">
            <v>46.661000000000001</v>
          </cell>
          <cell r="X225">
            <v>46.978999999999999</v>
          </cell>
          <cell r="Z225">
            <v>46.347000000000001</v>
          </cell>
          <cell r="AB225" t="str">
            <v>DHS, MICS, other national surveys, censuses and vital registration systems</v>
          </cell>
          <cell r="AC225" t="str">
            <v>-</v>
          </cell>
          <cell r="AE225" t="str">
            <v>-</v>
          </cell>
          <cell r="AG225" t="str">
            <v>-</v>
          </cell>
          <cell r="AI225" t="str">
            <v>-</v>
          </cell>
          <cell r="AK225" t="str">
            <v>-</v>
          </cell>
          <cell r="AM225" t="str">
            <v>-</v>
          </cell>
          <cell r="AO225" t="str">
            <v>-</v>
          </cell>
          <cell r="AQ225" t="str">
            <v>-</v>
          </cell>
          <cell r="AU225" t="str">
            <v>-</v>
          </cell>
          <cell r="AW225" t="str">
            <v>-</v>
          </cell>
          <cell r="AY225" t="str">
            <v>-</v>
          </cell>
          <cell r="BA225" t="str">
            <v>-</v>
          </cell>
          <cell r="BC225" t="str">
            <v>-</v>
          </cell>
          <cell r="BE225" t="str">
            <v>-</v>
          </cell>
          <cell r="BG225" t="str">
            <v>-</v>
          </cell>
        </row>
        <row r="226">
          <cell r="B226" t="str">
            <v>World</v>
          </cell>
          <cell r="C226" t="str">
            <v>-</v>
          </cell>
          <cell r="E226" t="str">
            <v>-</v>
          </cell>
          <cell r="G226" t="str">
            <v>-</v>
          </cell>
          <cell r="J226">
            <v>4.24</v>
          </cell>
          <cell r="L226">
            <v>18.675000000000001</v>
          </cell>
          <cell r="N226" t="str">
            <v>2015-22</v>
          </cell>
          <cell r="O226" t="str">
            <v>DHS, MICS and other national surveys</v>
          </cell>
          <cell r="P226">
            <v>2.819</v>
          </cell>
          <cell r="R226" t="str">
            <v>2015-21</v>
          </cell>
          <cell r="S226" t="str">
            <v>DHS, MICS and other national surveys</v>
          </cell>
          <cell r="T226">
            <v>71.462999999999994</v>
          </cell>
          <cell r="V226">
            <v>77.183999999999997</v>
          </cell>
          <cell r="X226">
            <v>77.554000000000002</v>
          </cell>
          <cell r="Z226">
            <v>76.896000000000001</v>
          </cell>
          <cell r="AB226" t="str">
            <v>DHS, MICS, other national surveys, censuses and vital registration systems</v>
          </cell>
          <cell r="AC226" t="str">
            <v>-</v>
          </cell>
          <cell r="AE226" t="str">
            <v>-</v>
          </cell>
          <cell r="AG226" t="str">
            <v>-</v>
          </cell>
          <cell r="AI226" t="str">
            <v>-</v>
          </cell>
          <cell r="AK226" t="str">
            <v>-</v>
          </cell>
          <cell r="AM226" t="str">
            <v>-</v>
          </cell>
          <cell r="AO226" t="str">
            <v>-</v>
          </cell>
          <cell r="AQ226" t="str">
            <v>-</v>
          </cell>
          <cell r="AU226" t="str">
            <v>-</v>
          </cell>
          <cell r="AW226" t="str">
            <v>-</v>
          </cell>
          <cell r="AY226" t="str">
            <v>-</v>
          </cell>
          <cell r="BA226" t="str">
            <v>-</v>
          </cell>
          <cell r="BC226" t="str">
            <v>-</v>
          </cell>
          <cell r="BE226" t="str">
            <v>-</v>
          </cell>
          <cell r="BG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D108-4457-4FE6-B343-A59D8CCB13D1}">
  <dimension ref="A1:H241"/>
  <sheetViews>
    <sheetView tabSelected="1" workbookViewId="0">
      <pane xSplit="1" ySplit="11" topLeftCell="B213" activePane="bottomRight" state="frozen"/>
      <selection pane="bottomRight" activeCell="E5" sqref="E5"/>
      <selection pane="bottomLeft" activeCell="A12" sqref="A12"/>
      <selection pane="topRight" activeCell="B1" sqref="B1"/>
    </sheetView>
  </sheetViews>
  <sheetFormatPr defaultColWidth="8.85546875" defaultRowHeight="16.5"/>
  <cols>
    <col min="1" max="1" width="29.140625" style="6" customWidth="1"/>
    <col min="2" max="2" width="8.85546875" style="6"/>
    <col min="3" max="3" width="3" style="6" customWidth="1"/>
    <col min="4" max="4" width="8.85546875" style="8"/>
    <col min="5" max="5" width="3.140625" style="6" customWidth="1"/>
    <col min="6" max="6" width="8.85546875" style="8"/>
    <col min="7" max="7" width="3" style="6" customWidth="1"/>
    <col min="8" max="8" width="27.42578125" style="6" customWidth="1"/>
    <col min="9" max="16384" width="8.85546875" style="6"/>
  </cols>
  <sheetData>
    <row r="1" spans="1:8" ht="18">
      <c r="B1" s="42" t="s">
        <v>0</v>
      </c>
      <c r="C1" s="42"/>
      <c r="D1" s="42"/>
      <c r="E1" s="42"/>
      <c r="F1" s="42"/>
      <c r="G1" s="42"/>
      <c r="H1" s="7"/>
    </row>
    <row r="2" spans="1:8">
      <c r="B2" s="43" t="s">
        <v>1</v>
      </c>
      <c r="C2" s="43"/>
      <c r="D2" s="43"/>
      <c r="E2" s="43"/>
      <c r="F2" s="43"/>
      <c r="G2" s="43"/>
      <c r="H2" s="39"/>
    </row>
    <row r="4" spans="1:8" ht="18.75">
      <c r="A4" s="37" t="s">
        <v>2</v>
      </c>
    </row>
    <row r="6" spans="1:8">
      <c r="A6" s="9" t="s">
        <v>3</v>
      </c>
    </row>
    <row r="7" spans="1:8">
      <c r="A7" s="10"/>
    </row>
    <row r="8" spans="1:8" ht="31.9" customHeight="1">
      <c r="A8" s="44" t="s">
        <v>4</v>
      </c>
      <c r="B8" s="46" t="s">
        <v>5</v>
      </c>
      <c r="C8" s="47"/>
      <c r="D8" s="47"/>
      <c r="E8" s="47"/>
      <c r="F8" s="47"/>
      <c r="G8" s="47"/>
      <c r="H8" s="11"/>
    </row>
    <row r="9" spans="1:8">
      <c r="A9" s="44"/>
      <c r="B9" s="48" t="s">
        <v>6</v>
      </c>
      <c r="C9" s="48"/>
      <c r="D9" s="47" t="s">
        <v>7</v>
      </c>
      <c r="E9" s="47"/>
      <c r="F9" s="47"/>
      <c r="G9" s="47"/>
      <c r="H9" s="40" t="s">
        <v>8</v>
      </c>
    </row>
    <row r="10" spans="1:8">
      <c r="A10" s="45"/>
      <c r="B10" s="48"/>
      <c r="C10" s="48"/>
      <c r="D10" s="41" t="s">
        <v>9</v>
      </c>
      <c r="E10" s="41"/>
      <c r="F10" s="41" t="s">
        <v>10</v>
      </c>
      <c r="G10" s="41"/>
      <c r="H10" s="40"/>
    </row>
    <row r="11" spans="1:8">
      <c r="A11" s="38"/>
      <c r="B11" s="12"/>
      <c r="C11" s="12"/>
      <c r="D11" s="13"/>
      <c r="E11" s="13"/>
      <c r="F11" s="13"/>
      <c r="G11" s="13"/>
      <c r="H11" s="13"/>
    </row>
    <row r="12" spans="1:8">
      <c r="A12" s="14" t="s">
        <v>11</v>
      </c>
      <c r="B12" s="15">
        <v>13</v>
      </c>
      <c r="C12" s="16"/>
      <c r="D12" s="15">
        <v>14.2</v>
      </c>
      <c r="E12" s="15"/>
      <c r="F12" s="15">
        <v>11.7</v>
      </c>
      <c r="G12" s="16"/>
      <c r="H12" s="17" t="s">
        <v>12</v>
      </c>
    </row>
    <row r="13" spans="1:8">
      <c r="A13" s="14" t="s">
        <v>13</v>
      </c>
      <c r="B13" s="15">
        <v>3.3</v>
      </c>
      <c r="C13" s="16" t="s">
        <v>14</v>
      </c>
      <c r="D13" s="15">
        <v>3.6</v>
      </c>
      <c r="E13" s="16" t="s">
        <v>14</v>
      </c>
      <c r="F13" s="15">
        <v>3</v>
      </c>
      <c r="G13" s="16" t="s">
        <v>14</v>
      </c>
      <c r="H13" s="17" t="s">
        <v>15</v>
      </c>
    </row>
    <row r="14" spans="1:8">
      <c r="A14" s="14" t="s">
        <v>16</v>
      </c>
      <c r="B14" s="15">
        <v>2.5</v>
      </c>
      <c r="C14" s="16"/>
      <c r="D14" s="15">
        <v>2.9</v>
      </c>
      <c r="E14" s="16"/>
      <c r="F14" s="15">
        <v>2</v>
      </c>
      <c r="G14" s="16"/>
      <c r="H14" s="17" t="s">
        <v>17</v>
      </c>
    </row>
    <row r="15" spans="1:8">
      <c r="A15" s="14" t="s">
        <v>18</v>
      </c>
      <c r="B15" s="15" t="s">
        <v>19</v>
      </c>
      <c r="C15" s="15"/>
      <c r="D15" s="15" t="s">
        <v>19</v>
      </c>
      <c r="E15" s="15"/>
      <c r="F15" s="15" t="s">
        <v>19</v>
      </c>
      <c r="G15" s="15"/>
      <c r="H15" s="17"/>
    </row>
    <row r="16" spans="1:8">
      <c r="A16" s="14" t="s">
        <v>20</v>
      </c>
      <c r="B16" s="15">
        <v>18.724</v>
      </c>
      <c r="C16" s="16"/>
      <c r="D16" s="15">
        <v>16.600000000000001</v>
      </c>
      <c r="E16" s="16"/>
      <c r="F16" s="15">
        <v>19.87</v>
      </c>
      <c r="G16" s="16"/>
      <c r="H16" s="17" t="s">
        <v>21</v>
      </c>
    </row>
    <row r="17" spans="1:8">
      <c r="A17" s="14" t="s">
        <v>22</v>
      </c>
      <c r="B17" s="15" t="s">
        <v>19</v>
      </c>
      <c r="C17" s="15"/>
      <c r="D17" s="15" t="s">
        <v>19</v>
      </c>
      <c r="E17" s="15"/>
      <c r="F17" s="15" t="s">
        <v>19</v>
      </c>
      <c r="G17" s="15"/>
      <c r="H17" s="17"/>
    </row>
    <row r="18" spans="1:8">
      <c r="A18" s="14" t="s">
        <v>23</v>
      </c>
      <c r="B18" s="15" t="s">
        <v>19</v>
      </c>
      <c r="C18" s="16"/>
      <c r="D18" s="15" t="s">
        <v>19</v>
      </c>
      <c r="E18" s="16"/>
      <c r="F18" s="15" t="s">
        <v>19</v>
      </c>
      <c r="G18" s="16"/>
      <c r="H18" s="17"/>
    </row>
    <row r="19" spans="1:8">
      <c r="A19" s="14" t="s">
        <v>24</v>
      </c>
      <c r="B19" s="15" t="s">
        <v>19</v>
      </c>
      <c r="C19" s="16"/>
      <c r="D19" s="15" t="s">
        <v>19</v>
      </c>
      <c r="E19" s="16"/>
      <c r="F19" s="15" t="s">
        <v>19</v>
      </c>
      <c r="G19" s="16"/>
      <c r="H19" s="17"/>
    </row>
    <row r="20" spans="1:8">
      <c r="A20" s="14" t="s">
        <v>25</v>
      </c>
      <c r="B20" s="15">
        <v>4.0999999999999996</v>
      </c>
      <c r="C20" s="15"/>
      <c r="D20" s="15">
        <v>5</v>
      </c>
      <c r="E20" s="15"/>
      <c r="F20" s="15">
        <v>3</v>
      </c>
      <c r="G20" s="15"/>
      <c r="H20" s="17" t="s">
        <v>26</v>
      </c>
    </row>
    <row r="21" spans="1:8">
      <c r="A21" s="14" t="s">
        <v>27</v>
      </c>
      <c r="B21" s="15" t="s">
        <v>19</v>
      </c>
      <c r="C21" s="15"/>
      <c r="D21" s="15" t="s">
        <v>19</v>
      </c>
      <c r="E21" s="15"/>
      <c r="F21" s="15" t="s">
        <v>19</v>
      </c>
      <c r="G21" s="15"/>
      <c r="H21" s="17"/>
    </row>
    <row r="22" spans="1:8">
      <c r="A22" s="14" t="s">
        <v>28</v>
      </c>
      <c r="B22" s="15" t="s">
        <v>19</v>
      </c>
      <c r="C22" s="16"/>
      <c r="D22" s="15" t="s">
        <v>19</v>
      </c>
      <c r="E22" s="16"/>
      <c r="F22" s="15" t="s">
        <v>19</v>
      </c>
      <c r="G22" s="16"/>
      <c r="H22" s="17"/>
    </row>
    <row r="23" spans="1:8">
      <c r="A23" s="14" t="s">
        <v>29</v>
      </c>
      <c r="B23" s="15" t="s">
        <v>19</v>
      </c>
      <c r="C23" s="15"/>
      <c r="D23" s="15" t="s">
        <v>19</v>
      </c>
      <c r="E23" s="15"/>
      <c r="F23" s="15" t="s">
        <v>19</v>
      </c>
      <c r="G23" s="15"/>
      <c r="H23" s="17"/>
    </row>
    <row r="24" spans="1:8">
      <c r="A24" s="14" t="s">
        <v>30</v>
      </c>
      <c r="B24" s="15" t="s">
        <v>19</v>
      </c>
      <c r="C24" s="16"/>
      <c r="D24" s="15" t="s">
        <v>19</v>
      </c>
      <c r="E24" s="16"/>
      <c r="F24" s="15" t="s">
        <v>19</v>
      </c>
      <c r="G24" s="16"/>
      <c r="H24" s="17"/>
    </row>
    <row r="25" spans="1:8">
      <c r="A25" s="14" t="s">
        <v>31</v>
      </c>
      <c r="B25" s="15" t="s">
        <v>19</v>
      </c>
      <c r="C25" s="16"/>
      <c r="D25" s="15" t="s">
        <v>19</v>
      </c>
      <c r="E25" s="16"/>
      <c r="F25" s="15" t="s">
        <v>19</v>
      </c>
      <c r="G25" s="16"/>
      <c r="H25" s="17"/>
    </row>
    <row r="26" spans="1:8">
      <c r="A26" s="14" t="s">
        <v>32</v>
      </c>
      <c r="B26" s="15">
        <v>6.8</v>
      </c>
      <c r="C26" s="15"/>
      <c r="D26" s="15">
        <v>8.8000000000000007</v>
      </c>
      <c r="E26" s="15"/>
      <c r="F26" s="15">
        <v>4.5999999999999996</v>
      </c>
      <c r="G26" s="15"/>
      <c r="H26" s="17" t="s">
        <v>33</v>
      </c>
    </row>
    <row r="27" spans="1:8">
      <c r="A27" s="14" t="s">
        <v>34</v>
      </c>
      <c r="B27" s="19">
        <v>1.3540000000000001</v>
      </c>
      <c r="C27" s="16" t="s">
        <v>14</v>
      </c>
      <c r="D27" s="15">
        <v>1.776</v>
      </c>
      <c r="E27" s="16" t="s">
        <v>14</v>
      </c>
      <c r="F27" s="15">
        <v>0.94399999999999995</v>
      </c>
      <c r="G27" s="16" t="s">
        <v>14</v>
      </c>
      <c r="H27" s="17" t="s">
        <v>35</v>
      </c>
    </row>
    <row r="28" spans="1:8">
      <c r="A28" s="14" t="s">
        <v>36</v>
      </c>
      <c r="B28" s="15">
        <v>4.0999999999999996</v>
      </c>
      <c r="C28" s="15"/>
      <c r="D28" s="15">
        <v>4.7</v>
      </c>
      <c r="E28" s="15"/>
      <c r="F28" s="15">
        <v>3.4</v>
      </c>
      <c r="G28" s="15"/>
      <c r="H28" s="17" t="s">
        <v>33</v>
      </c>
    </row>
    <row r="29" spans="1:8">
      <c r="A29" s="14" t="s">
        <v>37</v>
      </c>
      <c r="B29" s="15" t="s">
        <v>19</v>
      </c>
      <c r="C29" s="16"/>
      <c r="D29" s="15" t="s">
        <v>19</v>
      </c>
      <c r="E29" s="16"/>
      <c r="F29" s="15" t="s">
        <v>19</v>
      </c>
      <c r="G29" s="16"/>
      <c r="H29" s="17"/>
    </row>
    <row r="30" spans="1:8">
      <c r="A30" s="14" t="s">
        <v>38</v>
      </c>
      <c r="B30" s="15">
        <v>3.3</v>
      </c>
      <c r="C30" s="16" t="s">
        <v>39</v>
      </c>
      <c r="D30" s="15">
        <v>3.9</v>
      </c>
      <c r="E30" s="16" t="s">
        <v>39</v>
      </c>
      <c r="F30" s="15">
        <v>2.6</v>
      </c>
      <c r="G30" s="16" t="s">
        <v>39</v>
      </c>
      <c r="H30" s="17" t="s">
        <v>40</v>
      </c>
    </row>
    <row r="31" spans="1:8">
      <c r="A31" s="14" t="s">
        <v>41</v>
      </c>
      <c r="B31" s="15">
        <v>24.8</v>
      </c>
      <c r="C31" s="16"/>
      <c r="D31" s="15">
        <v>23.6</v>
      </c>
      <c r="E31" s="16"/>
      <c r="F31" s="15">
        <v>26</v>
      </c>
      <c r="G31" s="16"/>
      <c r="H31" s="17" t="s">
        <v>42</v>
      </c>
    </row>
    <row r="32" spans="1:8">
      <c r="A32" s="14" t="s">
        <v>43</v>
      </c>
      <c r="B32" s="15">
        <v>3.5030000000000001</v>
      </c>
      <c r="C32" s="16" t="s">
        <v>14</v>
      </c>
      <c r="D32" s="15">
        <v>2.8159999999999998</v>
      </c>
      <c r="E32" s="16" t="s">
        <v>14</v>
      </c>
      <c r="F32" s="15">
        <v>4.1559999999999997</v>
      </c>
      <c r="G32" s="16" t="s">
        <v>14</v>
      </c>
      <c r="H32" s="17" t="s">
        <v>44</v>
      </c>
    </row>
    <row r="33" spans="1:8">
      <c r="A33" s="14" t="s">
        <v>45</v>
      </c>
      <c r="B33" s="15">
        <v>13.6</v>
      </c>
      <c r="C33" s="16"/>
      <c r="D33" s="15">
        <v>14</v>
      </c>
      <c r="E33" s="16"/>
      <c r="F33" s="15">
        <v>13.2</v>
      </c>
      <c r="G33" s="16"/>
      <c r="H33" s="17" t="s">
        <v>46</v>
      </c>
    </row>
    <row r="34" spans="1:8">
      <c r="A34" s="14" t="s">
        <v>47</v>
      </c>
      <c r="B34" s="15" t="s">
        <v>19</v>
      </c>
      <c r="C34" s="16"/>
      <c r="D34" s="15" t="s">
        <v>19</v>
      </c>
      <c r="E34" s="16"/>
      <c r="F34" s="15" t="s">
        <v>19</v>
      </c>
      <c r="G34" s="16"/>
      <c r="H34" s="17"/>
    </row>
    <row r="35" spans="1:8">
      <c r="A35" s="14" t="s">
        <v>48</v>
      </c>
      <c r="B35" s="15" t="s">
        <v>19</v>
      </c>
      <c r="C35" s="16"/>
      <c r="D35" s="15" t="s">
        <v>19</v>
      </c>
      <c r="E35" s="16"/>
      <c r="F35" s="15" t="s">
        <v>19</v>
      </c>
      <c r="G35" s="16"/>
      <c r="H35" s="17"/>
    </row>
    <row r="36" spans="1:8">
      <c r="A36" s="14" t="s">
        <v>49</v>
      </c>
      <c r="B36" s="15">
        <v>5.4</v>
      </c>
      <c r="C36" s="15"/>
      <c r="D36" s="15">
        <v>5.4</v>
      </c>
      <c r="E36" s="15"/>
      <c r="F36" s="15">
        <v>5.3</v>
      </c>
      <c r="G36" s="15"/>
      <c r="H36" s="17" t="s">
        <v>50</v>
      </c>
    </row>
    <row r="37" spans="1:8">
      <c r="A37" s="14" t="s">
        <v>51</v>
      </c>
      <c r="B37" s="15" t="s">
        <v>19</v>
      </c>
      <c r="C37" s="15"/>
      <c r="D37" s="15" t="s">
        <v>19</v>
      </c>
      <c r="E37" s="15"/>
      <c r="F37" s="15" t="s">
        <v>19</v>
      </c>
      <c r="G37" s="15"/>
      <c r="H37" s="17"/>
    </row>
    <row r="38" spans="1:8">
      <c r="A38" s="14" t="s">
        <v>52</v>
      </c>
      <c r="B38" s="15" t="s">
        <v>19</v>
      </c>
      <c r="C38" s="16"/>
      <c r="D38" s="15" t="s">
        <v>19</v>
      </c>
      <c r="E38" s="16"/>
      <c r="F38" s="15" t="s">
        <v>19</v>
      </c>
      <c r="G38" s="16"/>
      <c r="H38" s="17"/>
    </row>
    <row r="39" spans="1:8">
      <c r="A39" s="14" t="s">
        <v>53</v>
      </c>
      <c r="B39" s="15" t="s">
        <v>19</v>
      </c>
      <c r="C39" s="16"/>
      <c r="D39" s="15" t="s">
        <v>19</v>
      </c>
      <c r="E39" s="16"/>
      <c r="F39" s="15" t="s">
        <v>19</v>
      </c>
      <c r="G39" s="16"/>
      <c r="H39" s="17"/>
    </row>
    <row r="40" spans="1:8">
      <c r="A40" s="14" t="s">
        <v>54</v>
      </c>
      <c r="B40" s="15">
        <v>42.002000000000002</v>
      </c>
      <c r="C40" s="16" t="s">
        <v>14</v>
      </c>
      <c r="D40" s="15">
        <v>43.738</v>
      </c>
      <c r="E40" s="15" t="s">
        <v>14</v>
      </c>
      <c r="F40" s="15">
        <v>39.908000000000001</v>
      </c>
      <c r="G40" s="15" t="s">
        <v>14</v>
      </c>
      <c r="H40" s="17" t="s">
        <v>55</v>
      </c>
    </row>
    <row r="41" spans="1:8">
      <c r="A41" s="14" t="s">
        <v>56</v>
      </c>
      <c r="B41" s="15">
        <v>30.922000000000001</v>
      </c>
      <c r="C41" s="16"/>
      <c r="D41" s="15">
        <v>29.66</v>
      </c>
      <c r="E41" s="16"/>
      <c r="F41" s="15">
        <v>32.161999999999999</v>
      </c>
      <c r="G41" s="16"/>
      <c r="H41" s="17" t="s">
        <v>57</v>
      </c>
    </row>
    <row r="42" spans="1:8">
      <c r="A42" s="14" t="s">
        <v>58</v>
      </c>
      <c r="B42" s="15" t="s">
        <v>19</v>
      </c>
      <c r="C42" s="16"/>
      <c r="D42" s="15" t="s">
        <v>19</v>
      </c>
      <c r="E42" s="16"/>
      <c r="F42" s="15" t="s">
        <v>19</v>
      </c>
      <c r="G42" s="16"/>
      <c r="H42" s="17"/>
    </row>
    <row r="43" spans="1:8">
      <c r="A43" s="14" t="s">
        <v>59</v>
      </c>
      <c r="B43" s="15">
        <v>12.6</v>
      </c>
      <c r="C43" s="15" t="s">
        <v>39</v>
      </c>
      <c r="D43" s="15">
        <v>11.5</v>
      </c>
      <c r="E43" s="15" t="s">
        <v>39</v>
      </c>
      <c r="F43" s="15">
        <v>13.8</v>
      </c>
      <c r="G43" s="15" t="s">
        <v>39</v>
      </c>
      <c r="H43" s="17" t="s">
        <v>60</v>
      </c>
    </row>
    <row r="44" spans="1:8">
      <c r="A44" s="14" t="s">
        <v>61</v>
      </c>
      <c r="B44" s="15">
        <v>38.9</v>
      </c>
      <c r="C44" s="16"/>
      <c r="D44" s="15">
        <v>40.119999999999997</v>
      </c>
      <c r="E44" s="16"/>
      <c r="F44" s="15">
        <v>37.700000000000003</v>
      </c>
      <c r="G44" s="16"/>
      <c r="H44" s="17" t="s">
        <v>62</v>
      </c>
    </row>
    <row r="45" spans="1:8">
      <c r="A45" s="14" t="s">
        <v>63</v>
      </c>
      <c r="B45" s="15" t="s">
        <v>19</v>
      </c>
      <c r="C45" s="16"/>
      <c r="D45" s="15" t="s">
        <v>19</v>
      </c>
      <c r="E45" s="16"/>
      <c r="F45" s="15" t="s">
        <v>19</v>
      </c>
      <c r="G45" s="16"/>
      <c r="H45" s="17"/>
    </row>
    <row r="46" spans="1:8">
      <c r="A46" s="14" t="s">
        <v>64</v>
      </c>
      <c r="B46" s="15">
        <v>26.9</v>
      </c>
      <c r="C46" s="16"/>
      <c r="D46" s="15">
        <v>24.9</v>
      </c>
      <c r="E46" s="15"/>
      <c r="F46" s="15">
        <v>29</v>
      </c>
      <c r="G46" s="15"/>
      <c r="H46" s="17" t="s">
        <v>17</v>
      </c>
    </row>
    <row r="47" spans="1:8">
      <c r="A47" s="14" t="s">
        <v>65</v>
      </c>
      <c r="B47" s="15">
        <v>39</v>
      </c>
      <c r="C47" s="15"/>
      <c r="D47" s="15">
        <v>38.5</v>
      </c>
      <c r="E47" s="15"/>
      <c r="F47" s="15">
        <v>39.6</v>
      </c>
      <c r="G47" s="15"/>
      <c r="H47" s="17" t="s">
        <v>33</v>
      </c>
    </row>
    <row r="48" spans="1:8">
      <c r="A48" s="14" t="s">
        <v>66</v>
      </c>
      <c r="B48" s="15">
        <v>5.9</v>
      </c>
      <c r="C48" s="16" t="s">
        <v>39</v>
      </c>
      <c r="D48" s="15">
        <v>6.7</v>
      </c>
      <c r="E48" s="16" t="s">
        <v>39</v>
      </c>
      <c r="F48" s="15">
        <v>5.2</v>
      </c>
      <c r="G48" s="16" t="s">
        <v>39</v>
      </c>
      <c r="H48" s="17" t="s">
        <v>67</v>
      </c>
    </row>
    <row r="49" spans="1:8">
      <c r="A49" s="14" t="s">
        <v>68</v>
      </c>
      <c r="B49" s="15" t="s">
        <v>19</v>
      </c>
      <c r="C49" s="16"/>
      <c r="D49" s="15" t="s">
        <v>19</v>
      </c>
      <c r="E49" s="16"/>
      <c r="F49" s="15" t="s">
        <v>19</v>
      </c>
      <c r="G49" s="16"/>
      <c r="H49" s="17"/>
    </row>
    <row r="50" spans="1:8">
      <c r="A50" s="14" t="s">
        <v>69</v>
      </c>
      <c r="B50" s="15">
        <v>6.95</v>
      </c>
      <c r="C50" s="16"/>
      <c r="D50" s="15">
        <v>6.7629999999999999</v>
      </c>
      <c r="E50" s="16"/>
      <c r="F50" s="15">
        <v>7.1520000000000001</v>
      </c>
      <c r="G50" s="16"/>
      <c r="H50" s="17" t="s">
        <v>70</v>
      </c>
    </row>
    <row r="51" spans="1:8">
      <c r="A51" s="14" t="s">
        <v>71</v>
      </c>
      <c r="B51" s="15">
        <v>28.472000000000001</v>
      </c>
      <c r="C51" s="15" t="s">
        <v>14</v>
      </c>
      <c r="D51" s="15">
        <v>25.141999999999999</v>
      </c>
      <c r="E51" s="15" t="s">
        <v>14</v>
      </c>
      <c r="F51" s="15">
        <v>31.885999999999999</v>
      </c>
      <c r="G51" s="15" t="s">
        <v>14</v>
      </c>
      <c r="H51" s="17" t="s">
        <v>72</v>
      </c>
    </row>
    <row r="52" spans="1:8">
      <c r="A52" s="14" t="s">
        <v>73</v>
      </c>
      <c r="B52" s="15">
        <v>14.125</v>
      </c>
      <c r="C52" s="16"/>
      <c r="D52" s="15">
        <v>13.409000000000001</v>
      </c>
      <c r="E52" s="16"/>
      <c r="F52" s="15">
        <v>14.827999999999999</v>
      </c>
      <c r="G52" s="16"/>
      <c r="H52" s="17" t="s">
        <v>74</v>
      </c>
    </row>
    <row r="53" spans="1:8">
      <c r="A53" s="14" t="s">
        <v>75</v>
      </c>
      <c r="B53" s="15" t="s">
        <v>19</v>
      </c>
      <c r="C53" s="16"/>
      <c r="D53" s="15" t="s">
        <v>19</v>
      </c>
      <c r="E53" s="16"/>
      <c r="F53" s="15" t="s">
        <v>19</v>
      </c>
      <c r="G53" s="16"/>
      <c r="H53" s="17"/>
    </row>
    <row r="54" spans="1:8">
      <c r="A54" s="14" t="s">
        <v>76</v>
      </c>
      <c r="B54" s="15">
        <v>3.8</v>
      </c>
      <c r="C54" s="15"/>
      <c r="D54" s="15">
        <v>4.3</v>
      </c>
      <c r="E54" s="15"/>
      <c r="F54" s="15">
        <v>3.2</v>
      </c>
      <c r="G54" s="15"/>
      <c r="H54" s="17" t="s">
        <v>77</v>
      </c>
    </row>
    <row r="55" spans="1:8">
      <c r="A55" s="14" t="s">
        <v>78</v>
      </c>
      <c r="B55" s="15">
        <v>22.1</v>
      </c>
      <c r="C55" s="15"/>
      <c r="D55" s="15">
        <v>21.5</v>
      </c>
      <c r="E55" s="15"/>
      <c r="F55" s="15">
        <v>22.6</v>
      </c>
      <c r="G55" s="15"/>
      <c r="H55" s="17" t="s">
        <v>79</v>
      </c>
    </row>
    <row r="56" spans="1:8">
      <c r="A56" s="14" t="s">
        <v>80</v>
      </c>
      <c r="B56" s="15" t="s">
        <v>19</v>
      </c>
      <c r="C56" s="15"/>
      <c r="D56" s="15" t="s">
        <v>19</v>
      </c>
      <c r="E56" s="15"/>
      <c r="F56" s="15" t="s">
        <v>19</v>
      </c>
      <c r="G56" s="15"/>
      <c r="H56" s="17"/>
    </row>
    <row r="57" spans="1:8">
      <c r="A57" s="14" t="s">
        <v>81</v>
      </c>
      <c r="B57" s="15" t="s">
        <v>19</v>
      </c>
      <c r="C57" s="15"/>
      <c r="D57" s="15" t="s">
        <v>19</v>
      </c>
      <c r="E57" s="15"/>
      <c r="F57" s="15" t="s">
        <v>19</v>
      </c>
      <c r="G57" s="15"/>
      <c r="H57" s="17"/>
    </row>
    <row r="58" spans="1:8">
      <c r="A58" s="14" t="s">
        <v>82</v>
      </c>
      <c r="B58" s="15" t="s">
        <v>19</v>
      </c>
      <c r="C58" s="15"/>
      <c r="D58" s="15" t="s">
        <v>19</v>
      </c>
      <c r="E58" s="15"/>
      <c r="F58" s="15" t="s">
        <v>19</v>
      </c>
      <c r="G58" s="15"/>
      <c r="H58" s="17"/>
    </row>
    <row r="59" spans="1:8">
      <c r="A59" s="14" t="s">
        <v>83</v>
      </c>
      <c r="B59" s="15" t="s">
        <v>19</v>
      </c>
      <c r="C59" s="16"/>
      <c r="D59" s="15" t="s">
        <v>19</v>
      </c>
      <c r="E59" s="16"/>
      <c r="F59" s="15" t="s">
        <v>19</v>
      </c>
      <c r="G59" s="16"/>
      <c r="H59" s="17"/>
    </row>
    <row r="60" spans="1:8">
      <c r="A60" s="14" t="s">
        <v>84</v>
      </c>
      <c r="B60" s="15">
        <v>4.3</v>
      </c>
      <c r="C60" s="15"/>
      <c r="D60" s="15">
        <v>4.5</v>
      </c>
      <c r="E60" s="15"/>
      <c r="F60" s="15">
        <v>4.0999999999999996</v>
      </c>
      <c r="G60" s="15"/>
      <c r="H60" s="17" t="s">
        <v>85</v>
      </c>
    </row>
    <row r="61" spans="1:8">
      <c r="A61" s="14" t="s">
        <v>86</v>
      </c>
      <c r="B61" s="15">
        <v>14.7</v>
      </c>
      <c r="C61" s="16"/>
      <c r="D61" s="15">
        <v>12.6</v>
      </c>
      <c r="E61" s="16"/>
      <c r="F61" s="15">
        <v>16.7</v>
      </c>
      <c r="G61" s="16"/>
      <c r="H61" s="17" t="s">
        <v>87</v>
      </c>
    </row>
    <row r="62" spans="1:8">
      <c r="A62" s="14" t="s">
        <v>88</v>
      </c>
      <c r="B62" s="15" t="s">
        <v>19</v>
      </c>
      <c r="C62" s="15"/>
      <c r="D62" s="15" t="s">
        <v>19</v>
      </c>
      <c r="E62" s="15"/>
      <c r="F62" s="15" t="s">
        <v>19</v>
      </c>
      <c r="G62" s="15"/>
      <c r="H62" s="17"/>
    </row>
    <row r="63" spans="1:8">
      <c r="A63" s="14" t="s">
        <v>89</v>
      </c>
      <c r="B63" s="15" t="s">
        <v>19</v>
      </c>
      <c r="C63" s="16"/>
      <c r="D63" s="15" t="s">
        <v>19</v>
      </c>
      <c r="E63" s="16"/>
      <c r="F63" s="15" t="s">
        <v>19</v>
      </c>
      <c r="G63" s="16"/>
      <c r="H63" s="17"/>
    </row>
    <row r="64" spans="1:8">
      <c r="A64" s="14" t="s">
        <v>90</v>
      </c>
      <c r="B64" s="15" t="s">
        <v>19</v>
      </c>
      <c r="C64" s="16"/>
      <c r="D64" s="15" t="s">
        <v>19</v>
      </c>
      <c r="E64" s="15"/>
      <c r="F64" s="15" t="s">
        <v>19</v>
      </c>
      <c r="G64" s="15"/>
      <c r="H64" s="17"/>
    </row>
    <row r="65" spans="1:8">
      <c r="A65" s="14" t="s">
        <v>91</v>
      </c>
      <c r="B65" s="15">
        <v>3.7810000000000001</v>
      </c>
      <c r="C65" s="16"/>
      <c r="D65" s="15">
        <v>4.5679999999999996</v>
      </c>
      <c r="E65" s="16"/>
      <c r="F65" s="15">
        <v>2.9660000000000002</v>
      </c>
      <c r="G65" s="16"/>
      <c r="H65" s="17" t="s">
        <v>33</v>
      </c>
    </row>
    <row r="66" spans="1:8">
      <c r="A66" s="14" t="s">
        <v>92</v>
      </c>
      <c r="B66" s="15" t="s">
        <v>19</v>
      </c>
      <c r="C66" s="16"/>
      <c r="D66" s="15" t="s">
        <v>19</v>
      </c>
      <c r="E66" s="16"/>
      <c r="F66" s="15" t="s">
        <v>19</v>
      </c>
      <c r="G66" s="16"/>
      <c r="H66" s="17"/>
    </row>
    <row r="67" spans="1:8">
      <c r="A67" s="14" t="s">
        <v>93</v>
      </c>
      <c r="B67" s="15">
        <v>4.79</v>
      </c>
      <c r="C67" s="16"/>
      <c r="D67" s="15">
        <v>5.76</v>
      </c>
      <c r="E67" s="16"/>
      <c r="F67" s="15">
        <v>3.74</v>
      </c>
      <c r="G67" s="16"/>
      <c r="H67" s="17" t="s">
        <v>94</v>
      </c>
    </row>
    <row r="68" spans="1:8">
      <c r="A68" s="14" t="s">
        <v>95</v>
      </c>
      <c r="B68" s="15">
        <v>6.88</v>
      </c>
      <c r="C68" s="15"/>
      <c r="D68" s="15">
        <v>6.48</v>
      </c>
      <c r="E68" s="15"/>
      <c r="F68" s="15">
        <v>7.3</v>
      </c>
      <c r="G68" s="15"/>
      <c r="H68" s="17" t="s">
        <v>96</v>
      </c>
    </row>
    <row r="69" spans="1:8">
      <c r="A69" s="14" t="s">
        <v>97</v>
      </c>
      <c r="B69" s="15" t="s">
        <v>19</v>
      </c>
      <c r="C69" s="15"/>
      <c r="D69" s="15" t="s">
        <v>19</v>
      </c>
      <c r="E69" s="15"/>
      <c r="F69" s="15" t="s">
        <v>19</v>
      </c>
      <c r="G69" s="15"/>
      <c r="H69" s="17"/>
    </row>
    <row r="70" spans="1:8">
      <c r="A70" s="14" t="s">
        <v>98</v>
      </c>
      <c r="B70" s="15" t="s">
        <v>19</v>
      </c>
      <c r="C70" s="16"/>
      <c r="D70" s="15" t="s">
        <v>19</v>
      </c>
      <c r="E70" s="16"/>
      <c r="F70" s="15" t="s">
        <v>19</v>
      </c>
      <c r="G70" s="16"/>
      <c r="H70" s="17"/>
    </row>
    <row r="71" spans="1:8">
      <c r="A71" s="14" t="s">
        <v>99</v>
      </c>
      <c r="B71" s="15" t="s">
        <v>19</v>
      </c>
      <c r="C71" s="15"/>
      <c r="D71" s="15" t="s">
        <v>19</v>
      </c>
      <c r="E71" s="15"/>
      <c r="F71" s="15" t="s">
        <v>19</v>
      </c>
      <c r="G71" s="15"/>
      <c r="H71" s="17"/>
    </row>
    <row r="72" spans="1:8">
      <c r="A72" s="14" t="s">
        <v>100</v>
      </c>
      <c r="B72" s="15">
        <v>7.774</v>
      </c>
      <c r="C72" s="15" t="s">
        <v>14</v>
      </c>
      <c r="D72" s="15">
        <v>8.4009999999999998</v>
      </c>
      <c r="E72" s="15" t="s">
        <v>14</v>
      </c>
      <c r="F72" s="15">
        <v>7.1070000000000002</v>
      </c>
      <c r="G72" s="15" t="s">
        <v>14</v>
      </c>
      <c r="H72" s="17" t="s">
        <v>44</v>
      </c>
    </row>
    <row r="73" spans="1:8">
      <c r="A73" s="14" t="s">
        <v>101</v>
      </c>
      <c r="B73" s="15">
        <v>45</v>
      </c>
      <c r="C73" s="15" t="s">
        <v>102</v>
      </c>
      <c r="D73" s="15">
        <v>50.6</v>
      </c>
      <c r="E73" s="15" t="s">
        <v>102</v>
      </c>
      <c r="F73" s="15">
        <v>38.9</v>
      </c>
      <c r="G73" s="15" t="s">
        <v>102</v>
      </c>
      <c r="H73" s="17" t="s">
        <v>103</v>
      </c>
    </row>
    <row r="74" spans="1:8">
      <c r="A74" s="14" t="s">
        <v>104</v>
      </c>
      <c r="B74" s="15">
        <v>16.669</v>
      </c>
      <c r="C74" s="16"/>
      <c r="D74" s="15">
        <v>19.645</v>
      </c>
      <c r="E74" s="16"/>
      <c r="F74" s="15">
        <v>13.488</v>
      </c>
      <c r="G74" s="16"/>
      <c r="H74" s="17" t="s">
        <v>105</v>
      </c>
    </row>
    <row r="75" spans="1:8">
      <c r="A75" s="14" t="s">
        <v>106</v>
      </c>
      <c r="B75" s="15" t="s">
        <v>19</v>
      </c>
      <c r="C75" s="16"/>
      <c r="D75" s="15" t="s">
        <v>19</v>
      </c>
      <c r="E75" s="16"/>
      <c r="F75" s="15" t="s">
        <v>19</v>
      </c>
      <c r="G75" s="16"/>
      <c r="H75" s="17"/>
    </row>
    <row r="76" spans="1:8">
      <c r="A76" s="14" t="s">
        <v>107</v>
      </c>
      <c r="B76" s="15" t="s">
        <v>19</v>
      </c>
      <c r="C76" s="16"/>
      <c r="D76" s="15" t="s">
        <v>19</v>
      </c>
      <c r="E76" s="16"/>
      <c r="F76" s="15" t="s">
        <v>19</v>
      </c>
      <c r="G76" s="16"/>
      <c r="H76" s="17"/>
    </row>
    <row r="77" spans="1:8">
      <c r="A77" s="14" t="s">
        <v>108</v>
      </c>
      <c r="B77" s="15">
        <v>19.3</v>
      </c>
      <c r="C77" s="15" t="s">
        <v>14</v>
      </c>
      <c r="D77" s="15">
        <v>19.600000000000001</v>
      </c>
      <c r="E77" s="15" t="s">
        <v>14</v>
      </c>
      <c r="F77" s="15">
        <v>16.600000000000001</v>
      </c>
      <c r="G77" s="15" t="s">
        <v>14</v>
      </c>
      <c r="H77" s="17" t="s">
        <v>72</v>
      </c>
    </row>
    <row r="78" spans="1:8">
      <c r="A78" s="14" t="s">
        <v>109</v>
      </c>
      <c r="B78" s="15">
        <v>16.86</v>
      </c>
      <c r="C78" s="16"/>
      <c r="D78" s="15">
        <v>16.510000000000002</v>
      </c>
      <c r="E78" s="16"/>
      <c r="F78" s="15">
        <v>17.18</v>
      </c>
      <c r="G78" s="16"/>
      <c r="H78" s="17" t="s">
        <v>77</v>
      </c>
    </row>
    <row r="79" spans="1:8">
      <c r="A79" s="14" t="s">
        <v>110</v>
      </c>
      <c r="B79" s="15">
        <v>1.6</v>
      </c>
      <c r="C79" s="15"/>
      <c r="D79" s="15">
        <v>2.1</v>
      </c>
      <c r="E79" s="15"/>
      <c r="F79" s="15">
        <v>1</v>
      </c>
      <c r="G79" s="15"/>
      <c r="H79" s="17" t="s">
        <v>26</v>
      </c>
    </row>
    <row r="80" spans="1:8">
      <c r="A80" s="14" t="s">
        <v>111</v>
      </c>
      <c r="B80" s="15" t="s">
        <v>19</v>
      </c>
      <c r="C80" s="15"/>
      <c r="D80" s="15" t="s">
        <v>19</v>
      </c>
      <c r="E80" s="15"/>
      <c r="F80" s="15" t="s">
        <v>19</v>
      </c>
      <c r="G80" s="15"/>
      <c r="H80" s="17"/>
    </row>
    <row r="81" spans="1:8">
      <c r="A81" s="14" t="s">
        <v>112</v>
      </c>
      <c r="B81" s="15">
        <v>20.100000000000001</v>
      </c>
      <c r="C81" s="16"/>
      <c r="D81" s="15">
        <v>18.600000000000001</v>
      </c>
      <c r="E81" s="16"/>
      <c r="F81" s="15">
        <v>21.7</v>
      </c>
      <c r="G81" s="16"/>
      <c r="H81" s="17" t="s">
        <v>87</v>
      </c>
    </row>
    <row r="82" spans="1:8">
      <c r="A82" s="14" t="s">
        <v>113</v>
      </c>
      <c r="B82" s="15" t="s">
        <v>19</v>
      </c>
      <c r="C82" s="16"/>
      <c r="D82" s="15" t="s">
        <v>19</v>
      </c>
      <c r="E82" s="16"/>
      <c r="F82" s="15" t="s">
        <v>19</v>
      </c>
      <c r="G82" s="16"/>
      <c r="H82" s="17"/>
    </row>
    <row r="83" spans="1:8">
      <c r="A83" s="14" t="s">
        <v>114</v>
      </c>
      <c r="B83" s="15" t="s">
        <v>19</v>
      </c>
      <c r="C83" s="16"/>
      <c r="D83" s="15" t="s">
        <v>19</v>
      </c>
      <c r="E83" s="16"/>
      <c r="F83" s="15" t="s">
        <v>19</v>
      </c>
      <c r="G83" s="16"/>
      <c r="H83" s="17"/>
    </row>
    <row r="84" spans="1:8">
      <c r="A84" s="14" t="s">
        <v>115</v>
      </c>
      <c r="B84" s="15" t="s">
        <v>19</v>
      </c>
      <c r="C84" s="16"/>
      <c r="D84" s="15" t="s">
        <v>19</v>
      </c>
      <c r="E84" s="16"/>
      <c r="F84" s="15" t="s">
        <v>19</v>
      </c>
      <c r="G84" s="16"/>
      <c r="H84" s="17"/>
    </row>
    <row r="85" spans="1:8">
      <c r="A85" s="14" t="s">
        <v>116</v>
      </c>
      <c r="B85" s="15">
        <v>24.187999999999999</v>
      </c>
      <c r="C85" s="16"/>
      <c r="D85" s="15">
        <v>23.882999999999999</v>
      </c>
      <c r="E85" s="16"/>
      <c r="F85" s="15">
        <v>24.503</v>
      </c>
      <c r="G85" s="16"/>
      <c r="H85" s="17" t="s">
        <v>79</v>
      </c>
    </row>
    <row r="86" spans="1:8">
      <c r="A86" s="14" t="s">
        <v>117</v>
      </c>
      <c r="B86" s="15">
        <v>17.2</v>
      </c>
      <c r="C86" s="15"/>
      <c r="D86" s="15">
        <v>18.100000000000001</v>
      </c>
      <c r="E86" s="15"/>
      <c r="F86" s="15">
        <v>16.3</v>
      </c>
      <c r="G86" s="15"/>
      <c r="H86" s="17" t="s">
        <v>17</v>
      </c>
    </row>
    <row r="87" spans="1:8">
      <c r="A87" s="14" t="s">
        <v>118</v>
      </c>
      <c r="B87" s="15">
        <v>10.84</v>
      </c>
      <c r="C87" s="16"/>
      <c r="D87" s="15">
        <v>10.08</v>
      </c>
      <c r="E87" s="16"/>
      <c r="F87" s="15">
        <v>11.57</v>
      </c>
      <c r="G87" s="16"/>
      <c r="H87" s="17" t="s">
        <v>62</v>
      </c>
    </row>
    <row r="88" spans="1:8">
      <c r="A88" s="14" t="s">
        <v>119</v>
      </c>
      <c r="B88" s="15">
        <v>35.502000000000002</v>
      </c>
      <c r="C88" s="15" t="s">
        <v>14</v>
      </c>
      <c r="D88" s="15">
        <v>44.008000000000003</v>
      </c>
      <c r="E88" s="15" t="s">
        <v>14</v>
      </c>
      <c r="F88" s="15">
        <v>26.16</v>
      </c>
      <c r="G88" s="15" t="s">
        <v>14</v>
      </c>
      <c r="H88" s="17" t="s">
        <v>72</v>
      </c>
    </row>
    <row r="89" spans="1:8">
      <c r="A89" s="14" t="s">
        <v>120</v>
      </c>
      <c r="B89" s="15" t="s">
        <v>19</v>
      </c>
      <c r="C89" s="15"/>
      <c r="D89" s="15" t="s">
        <v>19</v>
      </c>
      <c r="E89" s="15"/>
      <c r="F89" s="15" t="s">
        <v>19</v>
      </c>
      <c r="G89" s="15"/>
      <c r="H89" s="17"/>
    </row>
    <row r="90" spans="1:8">
      <c r="A90" s="14" t="s">
        <v>121</v>
      </c>
      <c r="B90" s="15">
        <v>15.3</v>
      </c>
      <c r="C90" s="16"/>
      <c r="D90" s="15">
        <v>17.600000000000001</v>
      </c>
      <c r="E90" s="16"/>
      <c r="F90" s="15">
        <v>12.9</v>
      </c>
      <c r="G90" s="16"/>
      <c r="H90" s="17" t="s">
        <v>33</v>
      </c>
    </row>
    <row r="91" spans="1:8">
      <c r="A91" s="14" t="s">
        <v>122</v>
      </c>
      <c r="B91" s="15" t="s">
        <v>19</v>
      </c>
      <c r="C91" s="16"/>
      <c r="D91" s="15" t="s">
        <v>19</v>
      </c>
      <c r="E91" s="16"/>
      <c r="F91" s="15" t="s">
        <v>19</v>
      </c>
      <c r="G91" s="16"/>
      <c r="H91" s="17"/>
    </row>
    <row r="92" spans="1:8">
      <c r="A92" s="14" t="s">
        <v>123</v>
      </c>
      <c r="B92" s="15" t="s">
        <v>19</v>
      </c>
      <c r="C92" s="16"/>
      <c r="D92" s="15" t="s">
        <v>19</v>
      </c>
      <c r="E92" s="16"/>
      <c r="F92" s="15" t="s">
        <v>19</v>
      </c>
      <c r="G92" s="16"/>
      <c r="H92" s="17"/>
    </row>
    <row r="93" spans="1:8">
      <c r="A93" s="14" t="s">
        <v>124</v>
      </c>
      <c r="B93" s="15" t="s">
        <v>19</v>
      </c>
      <c r="C93" s="16"/>
      <c r="D93" s="15" t="s">
        <v>19</v>
      </c>
      <c r="E93" s="16"/>
      <c r="F93" s="15" t="s">
        <v>19</v>
      </c>
      <c r="G93" s="16"/>
      <c r="H93" s="17"/>
    </row>
    <row r="94" spans="1:8">
      <c r="A94" s="14" t="s">
        <v>125</v>
      </c>
      <c r="B94" s="15" t="s">
        <v>19</v>
      </c>
      <c r="C94" s="15"/>
      <c r="D94" s="15" t="s">
        <v>19</v>
      </c>
      <c r="E94" s="15"/>
      <c r="F94" s="15" t="s">
        <v>19</v>
      </c>
      <c r="G94" s="15"/>
      <c r="H94" s="17"/>
    </row>
    <row r="95" spans="1:8">
      <c r="A95" s="14" t="s">
        <v>126</v>
      </c>
      <c r="B95" s="15" t="s">
        <v>19</v>
      </c>
      <c r="C95" s="15"/>
      <c r="D95" s="15" t="s">
        <v>19</v>
      </c>
      <c r="E95" s="15"/>
      <c r="F95" s="15" t="s">
        <v>19</v>
      </c>
      <c r="G95" s="15"/>
      <c r="H95" s="17"/>
    </row>
    <row r="96" spans="1:8">
      <c r="A96" s="14" t="s">
        <v>127</v>
      </c>
      <c r="B96" s="15">
        <v>4.5</v>
      </c>
      <c r="C96" s="15"/>
      <c r="D96" s="15">
        <v>4.8</v>
      </c>
      <c r="E96" s="15"/>
      <c r="F96" s="15">
        <v>4.0999999999999996</v>
      </c>
      <c r="G96" s="15"/>
      <c r="H96" s="17" t="s">
        <v>77</v>
      </c>
    </row>
    <row r="97" spans="1:8">
      <c r="A97" s="14" t="s">
        <v>128</v>
      </c>
      <c r="B97" s="15" t="s">
        <v>19</v>
      </c>
      <c r="C97" s="16"/>
      <c r="D97" s="15" t="s">
        <v>19</v>
      </c>
      <c r="E97" s="16"/>
      <c r="F97" s="15" t="s">
        <v>19</v>
      </c>
      <c r="G97" s="16"/>
      <c r="H97" s="17"/>
    </row>
    <row r="98" spans="1:8">
      <c r="A98" s="14" t="s">
        <v>129</v>
      </c>
      <c r="B98" s="15" t="s">
        <v>19</v>
      </c>
      <c r="C98" s="15"/>
      <c r="D98" s="15" t="s">
        <v>19</v>
      </c>
      <c r="E98" s="15"/>
      <c r="F98" s="15" t="s">
        <v>19</v>
      </c>
      <c r="G98" s="15"/>
      <c r="H98" s="17"/>
    </row>
    <row r="99" spans="1:8">
      <c r="A99" s="14" t="s">
        <v>130</v>
      </c>
      <c r="B99" s="15" t="s">
        <v>19</v>
      </c>
      <c r="C99" s="16"/>
      <c r="D99" s="15" t="s">
        <v>19</v>
      </c>
      <c r="E99" s="16"/>
      <c r="F99" s="15" t="s">
        <v>19</v>
      </c>
      <c r="G99" s="16"/>
      <c r="H99" s="17"/>
    </row>
    <row r="100" spans="1:8">
      <c r="A100" s="14" t="s">
        <v>131</v>
      </c>
      <c r="B100" s="15">
        <v>2.9</v>
      </c>
      <c r="C100" s="16"/>
      <c r="D100" s="15">
        <v>3.3</v>
      </c>
      <c r="E100" s="16"/>
      <c r="F100" s="15">
        <v>2.4</v>
      </c>
      <c r="G100" s="16"/>
      <c r="H100" s="17" t="s">
        <v>132</v>
      </c>
    </row>
    <row r="101" spans="1:8">
      <c r="A101" s="14" t="s">
        <v>133</v>
      </c>
      <c r="B101" s="15" t="s">
        <v>19</v>
      </c>
      <c r="C101" s="16"/>
      <c r="D101" s="15" t="s">
        <v>19</v>
      </c>
      <c r="E101" s="16"/>
      <c r="F101" s="15" t="s">
        <v>19</v>
      </c>
      <c r="G101" s="16"/>
      <c r="H101" s="17"/>
    </row>
    <row r="102" spans="1:8">
      <c r="A102" s="14" t="s">
        <v>134</v>
      </c>
      <c r="B102" s="15">
        <v>1.7</v>
      </c>
      <c r="C102" s="15"/>
      <c r="D102" s="15">
        <v>2.2999999999999998</v>
      </c>
      <c r="E102" s="15"/>
      <c r="F102" s="15">
        <v>1</v>
      </c>
      <c r="G102" s="15"/>
      <c r="H102" s="17" t="s">
        <v>135</v>
      </c>
    </row>
    <row r="103" spans="1:8">
      <c r="A103" s="14" t="s">
        <v>136</v>
      </c>
      <c r="B103" s="15" t="s">
        <v>19</v>
      </c>
      <c r="C103" s="15"/>
      <c r="D103" s="15" t="s">
        <v>19</v>
      </c>
      <c r="E103" s="15"/>
      <c r="F103" s="15" t="s">
        <v>19</v>
      </c>
      <c r="G103" s="15"/>
      <c r="H103" s="17"/>
    </row>
    <row r="104" spans="1:8">
      <c r="A104" s="14" t="s">
        <v>137</v>
      </c>
      <c r="B104" s="15" t="s">
        <v>19</v>
      </c>
      <c r="C104" s="16"/>
      <c r="D104" s="15" t="s">
        <v>19</v>
      </c>
      <c r="E104" s="16"/>
      <c r="F104" s="15" t="s">
        <v>19</v>
      </c>
      <c r="G104" s="16"/>
      <c r="H104" s="17"/>
    </row>
    <row r="105" spans="1:8">
      <c r="A105" s="14" t="s">
        <v>138</v>
      </c>
      <c r="B105" s="15">
        <v>16.5</v>
      </c>
      <c r="C105" s="16"/>
      <c r="D105" s="15">
        <v>18.5</v>
      </c>
      <c r="E105" s="16"/>
      <c r="F105" s="15">
        <v>14.5</v>
      </c>
      <c r="G105" s="16"/>
      <c r="H105" s="17" t="s">
        <v>17</v>
      </c>
    </row>
    <row r="106" spans="1:8">
      <c r="A106" s="14" t="s">
        <v>139</v>
      </c>
      <c r="B106" s="15" t="s">
        <v>19</v>
      </c>
      <c r="C106" s="15"/>
      <c r="D106" s="15" t="s">
        <v>19</v>
      </c>
      <c r="E106" s="15"/>
      <c r="F106" s="15" t="s">
        <v>19</v>
      </c>
      <c r="G106" s="15"/>
      <c r="H106" s="17"/>
    </row>
    <row r="107" spans="1:8">
      <c r="A107" s="14" t="s">
        <v>140</v>
      </c>
      <c r="B107" s="15">
        <v>22.3</v>
      </c>
      <c r="C107" s="16"/>
      <c r="D107" s="15">
        <v>25.1</v>
      </c>
      <c r="E107" s="16"/>
      <c r="F107" s="15">
        <v>19.100000000000001</v>
      </c>
      <c r="G107" s="16"/>
      <c r="H107" s="17" t="s">
        <v>77</v>
      </c>
    </row>
    <row r="108" spans="1:8">
      <c r="A108" s="14" t="s">
        <v>141</v>
      </c>
      <c r="B108" s="15">
        <v>28.2</v>
      </c>
      <c r="C108" s="16"/>
      <c r="D108" s="15">
        <v>27.4</v>
      </c>
      <c r="E108" s="16"/>
      <c r="F108" s="15">
        <v>29</v>
      </c>
      <c r="G108" s="16"/>
      <c r="H108" s="17" t="s">
        <v>85</v>
      </c>
    </row>
    <row r="109" spans="1:8">
      <c r="A109" s="14" t="s">
        <v>142</v>
      </c>
      <c r="B109" s="15" t="s">
        <v>19</v>
      </c>
      <c r="C109" s="16"/>
      <c r="D109" s="15" t="s">
        <v>19</v>
      </c>
      <c r="E109" s="16"/>
      <c r="F109" s="15" t="s">
        <v>19</v>
      </c>
      <c r="G109" s="16"/>
      <c r="H109" s="17"/>
    </row>
    <row r="110" spans="1:8">
      <c r="A110" s="14" t="s">
        <v>143</v>
      </c>
      <c r="B110" s="15" t="s">
        <v>19</v>
      </c>
      <c r="C110" s="15"/>
      <c r="D110" s="15" t="s">
        <v>19</v>
      </c>
      <c r="E110" s="15"/>
      <c r="F110" s="15" t="s">
        <v>19</v>
      </c>
      <c r="G110" s="15"/>
      <c r="H110" s="17"/>
    </row>
    <row r="111" spans="1:8">
      <c r="A111" s="14" t="s">
        <v>144</v>
      </c>
      <c r="B111" s="15">
        <v>13.9</v>
      </c>
      <c r="C111" s="15"/>
      <c r="D111" s="15">
        <v>15.1</v>
      </c>
      <c r="E111" s="15"/>
      <c r="F111" s="15">
        <v>12.7</v>
      </c>
      <c r="G111" s="15"/>
      <c r="H111" s="17" t="s">
        <v>77</v>
      </c>
    </row>
    <row r="112" spans="1:8">
      <c r="A112" s="14" t="s">
        <v>145</v>
      </c>
      <c r="B112" s="15">
        <v>31.7</v>
      </c>
      <c r="C112" s="15"/>
      <c r="D112" s="15">
        <v>29.3</v>
      </c>
      <c r="E112" s="15"/>
      <c r="F112" s="15">
        <v>34.299999999999997</v>
      </c>
      <c r="G112" s="15"/>
      <c r="H112" s="17" t="s">
        <v>146</v>
      </c>
    </row>
    <row r="113" spans="1:8">
      <c r="A113" s="14" t="s">
        <v>147</v>
      </c>
      <c r="B113" s="15" t="s">
        <v>19</v>
      </c>
      <c r="C113" s="15"/>
      <c r="D113" s="15" t="s">
        <v>19</v>
      </c>
      <c r="E113" s="15"/>
      <c r="F113" s="15" t="s">
        <v>19</v>
      </c>
      <c r="G113" s="15"/>
      <c r="H113" s="17"/>
    </row>
    <row r="114" spans="1:8">
      <c r="A114" s="14" t="s">
        <v>148</v>
      </c>
      <c r="B114" s="15" t="s">
        <v>19</v>
      </c>
      <c r="C114" s="16"/>
      <c r="D114" s="15" t="s">
        <v>19</v>
      </c>
      <c r="E114" s="16"/>
      <c r="F114" s="15" t="s">
        <v>19</v>
      </c>
      <c r="G114" s="16"/>
      <c r="H114" s="17"/>
    </row>
    <row r="115" spans="1:8">
      <c r="A115" s="14" t="s">
        <v>149</v>
      </c>
      <c r="B115" s="15" t="s">
        <v>19</v>
      </c>
      <c r="C115" s="16"/>
      <c r="D115" s="15" t="s">
        <v>19</v>
      </c>
      <c r="E115" s="16"/>
      <c r="F115" s="15" t="s">
        <v>19</v>
      </c>
      <c r="G115" s="16"/>
      <c r="H115" s="17"/>
    </row>
    <row r="116" spans="1:8">
      <c r="A116" s="14" t="s">
        <v>150</v>
      </c>
      <c r="B116" s="15" t="s">
        <v>19</v>
      </c>
      <c r="C116" s="15"/>
      <c r="D116" s="15" t="s">
        <v>19</v>
      </c>
      <c r="E116" s="15"/>
      <c r="F116" s="15" t="s">
        <v>19</v>
      </c>
      <c r="G116" s="15"/>
      <c r="H116" s="17"/>
    </row>
    <row r="117" spans="1:8">
      <c r="A117" s="14" t="s">
        <v>151</v>
      </c>
      <c r="B117" s="15">
        <v>36.700000000000003</v>
      </c>
      <c r="C117" s="15"/>
      <c r="D117" s="15">
        <v>38.299999999999997</v>
      </c>
      <c r="E117" s="15"/>
      <c r="F117" s="15">
        <v>35.1</v>
      </c>
      <c r="G117" s="15"/>
      <c r="H117" s="17" t="s">
        <v>77</v>
      </c>
    </row>
    <row r="118" spans="1:8">
      <c r="A118" s="14" t="s">
        <v>152</v>
      </c>
      <c r="B118" s="15">
        <v>13.97</v>
      </c>
      <c r="C118" s="16"/>
      <c r="D118" s="15">
        <v>14.065</v>
      </c>
      <c r="E118" s="16"/>
      <c r="F118" s="15">
        <v>13.877000000000001</v>
      </c>
      <c r="G118" s="16"/>
      <c r="H118" s="17" t="s">
        <v>153</v>
      </c>
    </row>
    <row r="119" spans="1:8">
      <c r="A119" s="14" t="s">
        <v>154</v>
      </c>
      <c r="B119" s="15" t="s">
        <v>19</v>
      </c>
      <c r="C119" s="15"/>
      <c r="D119" s="15" t="s">
        <v>19</v>
      </c>
      <c r="E119" s="15"/>
      <c r="F119" s="15" t="s">
        <v>19</v>
      </c>
      <c r="G119" s="15"/>
      <c r="H119" s="17"/>
    </row>
    <row r="120" spans="1:8">
      <c r="A120" s="14" t="s">
        <v>155</v>
      </c>
      <c r="B120" s="15" t="s">
        <v>19</v>
      </c>
      <c r="C120" s="15"/>
      <c r="D120" s="15" t="s">
        <v>19</v>
      </c>
      <c r="E120" s="15"/>
      <c r="F120" s="15" t="s">
        <v>19</v>
      </c>
      <c r="G120" s="15"/>
      <c r="H120" s="17"/>
    </row>
    <row r="121" spans="1:8">
      <c r="A121" s="14" t="s">
        <v>156</v>
      </c>
      <c r="B121" s="15">
        <v>13.2</v>
      </c>
      <c r="C121" s="16" t="s">
        <v>102</v>
      </c>
      <c r="D121" s="15">
        <v>14.6</v>
      </c>
      <c r="E121" s="16" t="s">
        <v>102</v>
      </c>
      <c r="F121" s="15">
        <v>11.6</v>
      </c>
      <c r="G121" s="16" t="s">
        <v>102</v>
      </c>
      <c r="H121" s="17" t="s">
        <v>157</v>
      </c>
    </row>
    <row r="122" spans="1:8">
      <c r="A122" s="14" t="s">
        <v>158</v>
      </c>
      <c r="B122" s="15" t="s">
        <v>19</v>
      </c>
      <c r="C122" s="15"/>
      <c r="D122" s="15" t="s">
        <v>19</v>
      </c>
      <c r="E122" s="15"/>
      <c r="F122" s="15" t="s">
        <v>19</v>
      </c>
      <c r="G122" s="15"/>
      <c r="H122" s="17"/>
    </row>
    <row r="123" spans="1:8">
      <c r="A123" s="14" t="s">
        <v>159</v>
      </c>
      <c r="B123" s="15" t="s">
        <v>19</v>
      </c>
      <c r="C123" s="16"/>
      <c r="D123" s="15" t="s">
        <v>19</v>
      </c>
      <c r="E123" s="16"/>
      <c r="F123" s="15" t="s">
        <v>19</v>
      </c>
      <c r="G123" s="16"/>
      <c r="H123" s="17"/>
    </row>
    <row r="124" spans="1:8">
      <c r="A124" s="14" t="s">
        <v>160</v>
      </c>
      <c r="B124" s="15">
        <v>14</v>
      </c>
      <c r="C124" s="15"/>
      <c r="D124" s="15">
        <v>15.4</v>
      </c>
      <c r="E124" s="15"/>
      <c r="F124" s="15">
        <v>12.6</v>
      </c>
      <c r="G124" s="15"/>
      <c r="H124" s="17" t="s">
        <v>161</v>
      </c>
    </row>
    <row r="125" spans="1:8">
      <c r="A125" s="14" t="s">
        <v>162</v>
      </c>
      <c r="B125" s="15" t="s">
        <v>19</v>
      </c>
      <c r="C125" s="15"/>
      <c r="D125" s="15" t="s">
        <v>19</v>
      </c>
      <c r="E125" s="15"/>
      <c r="F125" s="15" t="s">
        <v>19</v>
      </c>
      <c r="G125" s="15"/>
      <c r="H125" s="17"/>
    </row>
    <row r="126" spans="1:8">
      <c r="A126" s="14" t="s">
        <v>163</v>
      </c>
      <c r="B126" s="15">
        <v>4.726</v>
      </c>
      <c r="C126" s="16"/>
      <c r="D126" s="15">
        <v>5.9939999999999998</v>
      </c>
      <c r="E126" s="16"/>
      <c r="F126" s="15">
        <v>3.3860000000000001</v>
      </c>
      <c r="G126" s="16"/>
      <c r="H126" s="17" t="s">
        <v>164</v>
      </c>
    </row>
    <row r="127" spans="1:8">
      <c r="A127" s="14" t="s">
        <v>165</v>
      </c>
      <c r="B127" s="15" t="s">
        <v>19</v>
      </c>
      <c r="C127" s="16"/>
      <c r="D127" s="15" t="s">
        <v>19</v>
      </c>
      <c r="E127" s="16"/>
      <c r="F127" s="15" t="s">
        <v>19</v>
      </c>
      <c r="G127" s="16"/>
      <c r="H127" s="17"/>
    </row>
    <row r="128" spans="1:8">
      <c r="A128" s="14" t="s">
        <v>166</v>
      </c>
      <c r="B128" s="15" t="s">
        <v>19</v>
      </c>
      <c r="C128" s="16"/>
      <c r="D128" s="15" t="s">
        <v>19</v>
      </c>
      <c r="E128" s="16"/>
      <c r="F128" s="15" t="s">
        <v>19</v>
      </c>
      <c r="G128" s="16"/>
      <c r="H128" s="17"/>
    </row>
    <row r="129" spans="1:8">
      <c r="A129" s="14" t="s">
        <v>167</v>
      </c>
      <c r="B129" s="15">
        <v>14.7</v>
      </c>
      <c r="C129" s="16"/>
      <c r="D129" s="15">
        <v>16.100000000000001</v>
      </c>
      <c r="E129" s="16"/>
      <c r="F129" s="15">
        <v>13.2</v>
      </c>
      <c r="G129" s="16"/>
      <c r="H129" s="17" t="s">
        <v>77</v>
      </c>
    </row>
    <row r="130" spans="1:8">
      <c r="A130" s="14" t="s">
        <v>168</v>
      </c>
      <c r="B130" s="15">
        <v>7.7</v>
      </c>
      <c r="C130" s="15"/>
      <c r="D130" s="15">
        <v>8.5</v>
      </c>
      <c r="E130" s="15"/>
      <c r="F130" s="15">
        <v>7</v>
      </c>
      <c r="G130" s="15"/>
      <c r="H130" s="17" t="s">
        <v>77</v>
      </c>
    </row>
    <row r="131" spans="1:8">
      <c r="A131" s="14" t="s">
        <v>169</v>
      </c>
      <c r="B131" s="15" t="s">
        <v>19</v>
      </c>
      <c r="C131" s="15"/>
      <c r="D131" s="15" t="s">
        <v>19</v>
      </c>
      <c r="E131" s="15"/>
      <c r="F131" s="15" t="s">
        <v>19</v>
      </c>
      <c r="G131" s="15"/>
      <c r="H131" s="17"/>
    </row>
    <row r="132" spans="1:8">
      <c r="A132" s="14" t="s">
        <v>170</v>
      </c>
      <c r="B132" s="15" t="s">
        <v>19</v>
      </c>
      <c r="C132" s="15"/>
      <c r="D132" s="15" t="s">
        <v>19</v>
      </c>
      <c r="E132" s="15"/>
      <c r="F132" s="15" t="s">
        <v>19</v>
      </c>
      <c r="G132" s="15"/>
      <c r="H132" s="17"/>
    </row>
    <row r="133" spans="1:8">
      <c r="A133" s="14" t="s">
        <v>171</v>
      </c>
      <c r="B133" s="15" t="s">
        <v>19</v>
      </c>
      <c r="C133" s="16"/>
      <c r="D133" s="15" t="s">
        <v>19</v>
      </c>
      <c r="E133" s="16"/>
      <c r="F133" s="15" t="s">
        <v>19</v>
      </c>
      <c r="G133" s="16"/>
      <c r="H133" s="17"/>
    </row>
    <row r="134" spans="1:8">
      <c r="A134" s="14" t="s">
        <v>172</v>
      </c>
      <c r="B134" s="15">
        <v>9.9</v>
      </c>
      <c r="C134" s="15"/>
      <c r="D134" s="15">
        <v>10.199999999999999</v>
      </c>
      <c r="E134" s="15"/>
      <c r="F134" s="15">
        <v>9.6999999999999993</v>
      </c>
      <c r="G134" s="15"/>
      <c r="H134" s="17" t="s">
        <v>173</v>
      </c>
    </row>
    <row r="135" spans="1:8">
      <c r="A135" s="14" t="s">
        <v>174</v>
      </c>
      <c r="B135" s="15" t="s">
        <v>19</v>
      </c>
      <c r="C135" s="15"/>
      <c r="D135" s="15" t="s">
        <v>19</v>
      </c>
      <c r="E135" s="15"/>
      <c r="F135" s="15" t="s">
        <v>19</v>
      </c>
      <c r="G135" s="15"/>
      <c r="H135" s="17"/>
    </row>
    <row r="136" spans="1:8">
      <c r="A136" s="14" t="s">
        <v>175</v>
      </c>
      <c r="B136" s="15" t="s">
        <v>19</v>
      </c>
      <c r="C136" s="16"/>
      <c r="D136" s="15" t="s">
        <v>19</v>
      </c>
      <c r="E136" s="16"/>
      <c r="F136" s="15" t="s">
        <v>19</v>
      </c>
      <c r="G136" s="16"/>
      <c r="H136" s="17"/>
    </row>
    <row r="137" spans="1:8">
      <c r="A137" s="14" t="s">
        <v>176</v>
      </c>
      <c r="B137" s="15">
        <v>21.71</v>
      </c>
      <c r="C137" s="16"/>
      <c r="D137" s="15">
        <v>20.29</v>
      </c>
      <c r="E137" s="16"/>
      <c r="F137" s="15">
        <v>23.07</v>
      </c>
      <c r="G137" s="16"/>
      <c r="H137" s="17" t="s">
        <v>62</v>
      </c>
    </row>
    <row r="138" spans="1:8">
      <c r="A138" s="14" t="s">
        <v>177</v>
      </c>
      <c r="B138" s="15" t="s">
        <v>19</v>
      </c>
      <c r="C138" s="16"/>
      <c r="D138" s="15" t="s">
        <v>19</v>
      </c>
      <c r="E138" s="16"/>
      <c r="F138" s="15" t="s">
        <v>19</v>
      </c>
      <c r="G138" s="16"/>
      <c r="H138" s="17"/>
    </row>
    <row r="139" spans="1:8">
      <c r="A139" s="14" t="s">
        <v>178</v>
      </c>
      <c r="B139" s="15" t="s">
        <v>19</v>
      </c>
      <c r="C139" s="15"/>
      <c r="D139" s="15" t="s">
        <v>19</v>
      </c>
      <c r="E139" s="15"/>
      <c r="F139" s="15" t="s">
        <v>19</v>
      </c>
      <c r="G139" s="15"/>
      <c r="H139" s="17"/>
    </row>
    <row r="140" spans="1:8">
      <c r="A140" s="14" t="s">
        <v>179</v>
      </c>
      <c r="B140" s="15" t="s">
        <v>19</v>
      </c>
      <c r="C140" s="15"/>
      <c r="D140" s="15" t="s">
        <v>19</v>
      </c>
      <c r="E140" s="15"/>
      <c r="F140" s="15" t="s">
        <v>19</v>
      </c>
      <c r="G140" s="15"/>
      <c r="H140" s="17"/>
    </row>
    <row r="141" spans="1:8">
      <c r="A141" s="14" t="s">
        <v>180</v>
      </c>
      <c r="B141" s="15">
        <v>34.395000000000003</v>
      </c>
      <c r="C141" s="15" t="s">
        <v>14</v>
      </c>
      <c r="D141" s="15">
        <v>34.051000000000002</v>
      </c>
      <c r="E141" s="15" t="s">
        <v>14</v>
      </c>
      <c r="F141" s="15">
        <v>34.481999999999999</v>
      </c>
      <c r="G141" s="15" t="s">
        <v>14</v>
      </c>
      <c r="H141" s="17" t="s">
        <v>72</v>
      </c>
    </row>
    <row r="142" spans="1:8">
      <c r="A142" s="14" t="s">
        <v>181</v>
      </c>
      <c r="B142" s="15">
        <v>31.494</v>
      </c>
      <c r="C142" s="15" t="s">
        <v>102</v>
      </c>
      <c r="D142" s="15">
        <v>32.954999999999998</v>
      </c>
      <c r="E142" s="15" t="s">
        <v>102</v>
      </c>
      <c r="F142" s="15">
        <v>29.978999999999999</v>
      </c>
      <c r="G142" s="15" t="s">
        <v>102</v>
      </c>
      <c r="H142" s="17" t="s">
        <v>105</v>
      </c>
    </row>
    <row r="143" spans="1:8">
      <c r="A143" s="14" t="s">
        <v>182</v>
      </c>
      <c r="B143" s="15" t="s">
        <v>19</v>
      </c>
      <c r="C143" s="15"/>
      <c r="D143" s="15" t="s">
        <v>19</v>
      </c>
      <c r="E143" s="15"/>
      <c r="F143" s="15" t="s">
        <v>19</v>
      </c>
      <c r="G143" s="15"/>
      <c r="H143" s="17"/>
    </row>
    <row r="144" spans="1:8">
      <c r="A144" s="14" t="s">
        <v>183</v>
      </c>
      <c r="B144" s="15">
        <v>2.9</v>
      </c>
      <c r="C144" s="16"/>
      <c r="D144" s="15">
        <v>3.7</v>
      </c>
      <c r="E144" s="16"/>
      <c r="F144" s="15">
        <v>2.1</v>
      </c>
      <c r="G144" s="16"/>
      <c r="H144" s="17" t="s">
        <v>17</v>
      </c>
    </row>
    <row r="145" spans="1:8">
      <c r="A145" s="14" t="s">
        <v>184</v>
      </c>
      <c r="B145" s="15" t="s">
        <v>19</v>
      </c>
      <c r="C145" s="15"/>
      <c r="D145" s="15" t="s">
        <v>19</v>
      </c>
      <c r="E145" s="15"/>
      <c r="F145" s="15" t="s">
        <v>19</v>
      </c>
      <c r="G145" s="15"/>
      <c r="H145" s="17"/>
    </row>
    <row r="146" spans="1:8">
      <c r="A146" s="14" t="s">
        <v>185</v>
      </c>
      <c r="B146" s="15" t="s">
        <v>19</v>
      </c>
      <c r="C146" s="16"/>
      <c r="D146" s="15" t="s">
        <v>19</v>
      </c>
      <c r="E146" s="16"/>
      <c r="F146" s="15" t="s">
        <v>19</v>
      </c>
      <c r="G146" s="16"/>
      <c r="H146" s="17"/>
    </row>
    <row r="147" spans="1:8">
      <c r="A147" s="14" t="s">
        <v>186</v>
      </c>
      <c r="B147" s="15">
        <v>11.4</v>
      </c>
      <c r="C147" s="16" t="s">
        <v>102</v>
      </c>
      <c r="D147" s="15">
        <v>12.5</v>
      </c>
      <c r="E147" s="16" t="s">
        <v>102</v>
      </c>
      <c r="F147" s="15">
        <v>10.1</v>
      </c>
      <c r="G147" s="16" t="s">
        <v>102</v>
      </c>
      <c r="H147" s="17" t="s">
        <v>187</v>
      </c>
    </row>
    <row r="148" spans="1:8">
      <c r="A148" s="14" t="s">
        <v>188</v>
      </c>
      <c r="B148" s="15" t="s">
        <v>19</v>
      </c>
      <c r="C148" s="16"/>
      <c r="D148" s="15" t="s">
        <v>19</v>
      </c>
      <c r="E148" s="16"/>
      <c r="F148" s="15" t="s">
        <v>19</v>
      </c>
      <c r="G148" s="16"/>
      <c r="H148" s="17"/>
    </row>
    <row r="149" spans="1:8">
      <c r="A149" s="14" t="s">
        <v>189</v>
      </c>
      <c r="B149" s="15">
        <v>2.34</v>
      </c>
      <c r="C149" s="15"/>
      <c r="D149" s="15">
        <v>3.2610000000000001</v>
      </c>
      <c r="E149" s="15"/>
      <c r="F149" s="15">
        <v>1.3779999999999999</v>
      </c>
      <c r="G149" s="15"/>
      <c r="H149" s="17" t="s">
        <v>190</v>
      </c>
    </row>
    <row r="150" spans="1:8">
      <c r="A150" s="14" t="s">
        <v>191</v>
      </c>
      <c r="B150" s="15" t="s">
        <v>19</v>
      </c>
      <c r="C150" s="16"/>
      <c r="D150" s="15" t="s">
        <v>19</v>
      </c>
      <c r="E150" s="16"/>
      <c r="F150" s="15" t="s">
        <v>19</v>
      </c>
      <c r="G150" s="16"/>
      <c r="H150" s="17"/>
    </row>
    <row r="151" spans="1:8">
      <c r="A151" s="14" t="s">
        <v>192</v>
      </c>
      <c r="B151" s="15">
        <v>17.850000000000001</v>
      </c>
      <c r="C151" s="15"/>
      <c r="D151" s="15">
        <v>20.28</v>
      </c>
      <c r="E151" s="15"/>
      <c r="F151" s="15">
        <v>13.1</v>
      </c>
      <c r="G151" s="15"/>
      <c r="H151" s="17" t="s">
        <v>79</v>
      </c>
    </row>
    <row r="152" spans="1:8">
      <c r="A152" s="14" t="s">
        <v>193</v>
      </c>
      <c r="B152" s="15">
        <v>14.5</v>
      </c>
      <c r="C152" s="15"/>
      <c r="D152" s="15">
        <v>14.3</v>
      </c>
      <c r="E152" s="15"/>
      <c r="F152" s="15">
        <v>14.7</v>
      </c>
      <c r="G152" s="15"/>
      <c r="H152" s="17" t="s">
        <v>194</v>
      </c>
    </row>
    <row r="153" spans="1:8">
      <c r="A153" s="14" t="s">
        <v>195</v>
      </c>
      <c r="B153" s="15" t="s">
        <v>19</v>
      </c>
      <c r="C153" s="16"/>
      <c r="D153" s="15" t="s">
        <v>19</v>
      </c>
      <c r="E153" s="16"/>
      <c r="F153" s="15" t="s">
        <v>19</v>
      </c>
      <c r="G153" s="16"/>
      <c r="H153" s="17"/>
    </row>
    <row r="154" spans="1:8">
      <c r="A154" s="14" t="s">
        <v>196</v>
      </c>
      <c r="B154" s="15" t="s">
        <v>19</v>
      </c>
      <c r="C154" s="16"/>
      <c r="D154" s="15" t="s">
        <v>19</v>
      </c>
      <c r="E154" s="16"/>
      <c r="F154" s="15" t="s">
        <v>19</v>
      </c>
      <c r="G154" s="16"/>
      <c r="H154" s="17"/>
    </row>
    <row r="155" spans="1:8">
      <c r="A155" s="14" t="s">
        <v>197</v>
      </c>
      <c r="B155" s="15" t="s">
        <v>19</v>
      </c>
      <c r="C155" s="15"/>
      <c r="D155" s="15" t="s">
        <v>19</v>
      </c>
      <c r="E155" s="15"/>
      <c r="F155" s="15" t="s">
        <v>19</v>
      </c>
      <c r="G155" s="15"/>
      <c r="H155" s="17"/>
    </row>
    <row r="156" spans="1:8">
      <c r="A156" s="14" t="s">
        <v>198</v>
      </c>
      <c r="B156" s="15" t="s">
        <v>19</v>
      </c>
      <c r="C156" s="16"/>
      <c r="D156" s="15" t="s">
        <v>19</v>
      </c>
      <c r="E156" s="16"/>
      <c r="F156" s="15" t="s">
        <v>19</v>
      </c>
      <c r="G156" s="16"/>
      <c r="H156" s="17"/>
    </row>
    <row r="157" spans="1:8">
      <c r="A157" s="14" t="s">
        <v>199</v>
      </c>
      <c r="B157" s="15" t="s">
        <v>19</v>
      </c>
      <c r="C157" s="15"/>
      <c r="D157" s="15" t="s">
        <v>19</v>
      </c>
      <c r="E157" s="15"/>
      <c r="F157" s="15" t="s">
        <v>19</v>
      </c>
      <c r="G157" s="15"/>
      <c r="H157" s="17"/>
    </row>
    <row r="158" spans="1:8">
      <c r="A158" s="14" t="s">
        <v>200</v>
      </c>
      <c r="B158" s="15" t="s">
        <v>19</v>
      </c>
      <c r="C158" s="16"/>
      <c r="D158" s="15" t="s">
        <v>19</v>
      </c>
      <c r="E158" s="16"/>
      <c r="F158" s="15" t="s">
        <v>19</v>
      </c>
      <c r="G158" s="16"/>
      <c r="H158" s="17"/>
    </row>
    <row r="159" spans="1:8">
      <c r="A159" s="14" t="s">
        <v>201</v>
      </c>
      <c r="B159" s="15" t="s">
        <v>19</v>
      </c>
      <c r="C159" s="15"/>
      <c r="D159" s="15" t="s">
        <v>19</v>
      </c>
      <c r="E159" s="15"/>
      <c r="F159" s="15" t="s">
        <v>19</v>
      </c>
      <c r="G159" s="15"/>
      <c r="H159" s="17"/>
    </row>
    <row r="160" spans="1:8">
      <c r="A160" s="14" t="s">
        <v>202</v>
      </c>
      <c r="B160" s="15" t="s">
        <v>19</v>
      </c>
      <c r="C160" s="15"/>
      <c r="D160" s="15" t="s">
        <v>19</v>
      </c>
      <c r="E160" s="15"/>
      <c r="F160" s="15" t="s">
        <v>19</v>
      </c>
      <c r="G160" s="15"/>
      <c r="H160" s="17"/>
    </row>
    <row r="161" spans="1:8">
      <c r="A161" s="14" t="s">
        <v>203</v>
      </c>
      <c r="B161" s="15">
        <v>19</v>
      </c>
      <c r="C161" s="15" t="s">
        <v>102</v>
      </c>
      <c r="D161" s="15">
        <v>16.8</v>
      </c>
      <c r="E161" s="15" t="s">
        <v>102</v>
      </c>
      <c r="F161" s="15">
        <v>21.2</v>
      </c>
      <c r="G161" s="15" t="s">
        <v>102</v>
      </c>
      <c r="H161" s="17" t="s">
        <v>204</v>
      </c>
    </row>
    <row r="162" spans="1:8">
      <c r="A162" s="14" t="s">
        <v>205</v>
      </c>
      <c r="B162" s="15" t="s">
        <v>19</v>
      </c>
      <c r="C162" s="16"/>
      <c r="D162" s="15" t="s">
        <v>19</v>
      </c>
      <c r="E162" s="16"/>
      <c r="F162" s="15" t="s">
        <v>19</v>
      </c>
      <c r="G162" s="16"/>
      <c r="H162" s="17"/>
    </row>
    <row r="163" spans="1:8">
      <c r="A163" s="14" t="s">
        <v>206</v>
      </c>
      <c r="B163" s="15">
        <v>3.3149999999999999</v>
      </c>
      <c r="C163" s="15" t="s">
        <v>14</v>
      </c>
      <c r="D163" s="15">
        <v>4.5570000000000004</v>
      </c>
      <c r="E163" s="15" t="s">
        <v>14</v>
      </c>
      <c r="F163" s="15">
        <v>1.9239999999999999</v>
      </c>
      <c r="G163" s="15" t="s">
        <v>14</v>
      </c>
      <c r="H163" s="17" t="s">
        <v>35</v>
      </c>
    </row>
    <row r="164" spans="1:8">
      <c r="A164" s="14" t="s">
        <v>207</v>
      </c>
      <c r="B164" s="15" t="s">
        <v>19</v>
      </c>
      <c r="C164" s="16"/>
      <c r="D164" s="15" t="s">
        <v>19</v>
      </c>
      <c r="E164" s="16"/>
      <c r="F164" s="15" t="s">
        <v>19</v>
      </c>
      <c r="G164" s="16"/>
      <c r="H164" s="17"/>
    </row>
    <row r="165" spans="1:8">
      <c r="A165" s="14" t="s">
        <v>208</v>
      </c>
      <c r="B165" s="15">
        <v>13.9</v>
      </c>
      <c r="C165" s="16"/>
      <c r="D165" s="15">
        <v>16</v>
      </c>
      <c r="E165" s="16"/>
      <c r="F165" s="15">
        <v>11.4</v>
      </c>
      <c r="G165" s="16"/>
      <c r="H165" s="17" t="s">
        <v>153</v>
      </c>
    </row>
    <row r="166" spans="1:8">
      <c r="A166" s="14" t="s">
        <v>209</v>
      </c>
      <c r="B166" s="15" t="s">
        <v>19</v>
      </c>
      <c r="C166" s="15"/>
      <c r="D166" s="15" t="s">
        <v>19</v>
      </c>
      <c r="E166" s="15"/>
      <c r="F166" s="15" t="s">
        <v>19</v>
      </c>
      <c r="G166" s="15"/>
      <c r="H166" s="17"/>
    </row>
    <row r="167" spans="1:8">
      <c r="A167" s="14" t="s">
        <v>210</v>
      </c>
      <c r="B167" s="15">
        <v>10.541</v>
      </c>
      <c r="C167" s="16"/>
      <c r="D167" s="15">
        <v>8.9369999999999994</v>
      </c>
      <c r="E167" s="16"/>
      <c r="F167" s="15">
        <v>12.14</v>
      </c>
      <c r="G167" s="16"/>
      <c r="H167" s="17" t="s">
        <v>33</v>
      </c>
    </row>
    <row r="168" spans="1:8">
      <c r="A168" s="14" t="s">
        <v>211</v>
      </c>
      <c r="B168" s="15" t="s">
        <v>19</v>
      </c>
      <c r="C168" s="15"/>
      <c r="D168" s="15" t="s">
        <v>19</v>
      </c>
      <c r="E168" s="15"/>
      <c r="F168" s="15" t="s">
        <v>19</v>
      </c>
      <c r="G168" s="15"/>
      <c r="H168" s="17"/>
    </row>
    <row r="169" spans="1:8">
      <c r="A169" s="14" t="s">
        <v>212</v>
      </c>
      <c r="B169" s="15">
        <v>22.84</v>
      </c>
      <c r="C169" s="15"/>
      <c r="D169" s="15">
        <v>27.13</v>
      </c>
      <c r="E169" s="15"/>
      <c r="F169" s="15">
        <v>18.559999999999999</v>
      </c>
      <c r="G169" s="15"/>
      <c r="H169" s="17" t="s">
        <v>21</v>
      </c>
    </row>
    <row r="170" spans="1:8">
      <c r="A170" s="14" t="s">
        <v>213</v>
      </c>
      <c r="B170" s="15">
        <v>9.5</v>
      </c>
      <c r="C170" s="15"/>
      <c r="D170" s="15">
        <v>11.2</v>
      </c>
      <c r="E170" s="15"/>
      <c r="F170" s="15">
        <v>7.5</v>
      </c>
      <c r="G170" s="15"/>
      <c r="H170" s="17" t="s">
        <v>33</v>
      </c>
    </row>
    <row r="171" spans="1:8">
      <c r="A171" s="14" t="s">
        <v>214</v>
      </c>
      <c r="B171" s="15" t="s">
        <v>19</v>
      </c>
      <c r="C171" s="15"/>
      <c r="D171" s="15" t="s">
        <v>19</v>
      </c>
      <c r="E171" s="15"/>
      <c r="F171" s="15" t="s">
        <v>19</v>
      </c>
      <c r="G171" s="15"/>
      <c r="H171" s="17"/>
    </row>
    <row r="172" spans="1:8">
      <c r="A172" s="14" t="s">
        <v>215</v>
      </c>
      <c r="B172" s="15">
        <v>25.2</v>
      </c>
      <c r="C172" s="16"/>
      <c r="D172" s="15">
        <v>25.6</v>
      </c>
      <c r="E172" s="16"/>
      <c r="F172" s="15">
        <v>24.8</v>
      </c>
      <c r="G172" s="16"/>
      <c r="H172" s="17" t="s">
        <v>85</v>
      </c>
    </row>
    <row r="173" spans="1:8">
      <c r="A173" s="14" t="s">
        <v>216</v>
      </c>
      <c r="B173" s="15" t="s">
        <v>19</v>
      </c>
      <c r="C173" s="15"/>
      <c r="D173" s="15" t="s">
        <v>19</v>
      </c>
      <c r="E173" s="15"/>
      <c r="F173" s="15" t="s">
        <v>19</v>
      </c>
      <c r="G173" s="15"/>
      <c r="H173" s="17"/>
    </row>
    <row r="174" spans="1:8">
      <c r="A174" s="14" t="s">
        <v>217</v>
      </c>
      <c r="B174" s="15" t="s">
        <v>19</v>
      </c>
      <c r="C174" s="15"/>
      <c r="D174" s="15" t="s">
        <v>19</v>
      </c>
      <c r="E174" s="15"/>
      <c r="F174" s="15" t="s">
        <v>19</v>
      </c>
      <c r="G174" s="15"/>
      <c r="H174" s="17"/>
    </row>
    <row r="175" spans="1:8">
      <c r="A175" s="14" t="s">
        <v>218</v>
      </c>
      <c r="B175" s="15" t="s">
        <v>19</v>
      </c>
      <c r="C175" s="15"/>
      <c r="D175" s="15" t="s">
        <v>19</v>
      </c>
      <c r="E175" s="15"/>
      <c r="F175" s="15" t="s">
        <v>19</v>
      </c>
      <c r="G175" s="15"/>
      <c r="H175" s="17"/>
    </row>
    <row r="176" spans="1:8">
      <c r="A176" s="14" t="s">
        <v>219</v>
      </c>
      <c r="B176" s="15">
        <v>17.86</v>
      </c>
      <c r="C176" s="15" t="s">
        <v>102</v>
      </c>
      <c r="D176" s="15">
        <v>17.12</v>
      </c>
      <c r="E176" s="15" t="s">
        <v>102</v>
      </c>
      <c r="F176" s="15">
        <v>18.64</v>
      </c>
      <c r="G176" s="15" t="s">
        <v>102</v>
      </c>
      <c r="H176" s="17" t="s">
        <v>220</v>
      </c>
    </row>
    <row r="177" spans="1:8">
      <c r="A177" s="14" t="s">
        <v>221</v>
      </c>
      <c r="B177" s="15" t="s">
        <v>19</v>
      </c>
      <c r="C177" s="16"/>
      <c r="D177" s="15" t="s">
        <v>19</v>
      </c>
      <c r="E177" s="16"/>
      <c r="F177" s="15" t="s">
        <v>19</v>
      </c>
      <c r="G177" s="16"/>
      <c r="H177" s="17"/>
    </row>
    <row r="178" spans="1:8">
      <c r="A178" s="14" t="s">
        <v>222</v>
      </c>
      <c r="B178" s="15">
        <v>3.6</v>
      </c>
      <c r="C178" s="15" t="s">
        <v>102</v>
      </c>
      <c r="D178" s="15">
        <v>3.8</v>
      </c>
      <c r="E178" s="15" t="s">
        <v>102</v>
      </c>
      <c r="F178" s="15">
        <v>3.3</v>
      </c>
      <c r="G178" s="15" t="s">
        <v>102</v>
      </c>
      <c r="H178" s="17" t="s">
        <v>223</v>
      </c>
    </row>
    <row r="179" spans="1:8">
      <c r="A179" s="14" t="s">
        <v>224</v>
      </c>
      <c r="B179" s="15" t="s">
        <v>19</v>
      </c>
      <c r="C179" s="16"/>
      <c r="D179" s="15" t="s">
        <v>19</v>
      </c>
      <c r="E179" s="16"/>
      <c r="F179" s="15" t="s">
        <v>19</v>
      </c>
      <c r="G179" s="16"/>
      <c r="H179" s="17"/>
    </row>
    <row r="180" spans="1:8">
      <c r="A180" s="14" t="s">
        <v>225</v>
      </c>
      <c r="B180" s="15" t="s">
        <v>19</v>
      </c>
      <c r="C180" s="16"/>
      <c r="D180" s="15" t="s">
        <v>19</v>
      </c>
      <c r="E180" s="16"/>
      <c r="F180" s="15" t="s">
        <v>19</v>
      </c>
      <c r="G180" s="16"/>
      <c r="H180" s="17"/>
    </row>
    <row r="181" spans="1:8">
      <c r="A181" s="14" t="s">
        <v>226</v>
      </c>
      <c r="B181" s="15">
        <v>0.78</v>
      </c>
      <c r="C181" s="15"/>
      <c r="D181" s="15">
        <v>0.94</v>
      </c>
      <c r="E181" s="15"/>
      <c r="F181" s="15">
        <v>0.62</v>
      </c>
      <c r="G181" s="15"/>
      <c r="H181" s="17" t="s">
        <v>227</v>
      </c>
    </row>
    <row r="182" spans="1:8">
      <c r="A182" s="14" t="s">
        <v>228</v>
      </c>
      <c r="B182" s="15">
        <v>7.3</v>
      </c>
      <c r="C182" s="15"/>
      <c r="D182" s="15">
        <v>9.6</v>
      </c>
      <c r="E182" s="15"/>
      <c r="F182" s="15">
        <v>4.8</v>
      </c>
      <c r="G182" s="15"/>
      <c r="H182" s="17" t="s">
        <v>153</v>
      </c>
    </row>
    <row r="183" spans="1:8">
      <c r="A183" s="14" t="s">
        <v>229</v>
      </c>
      <c r="B183" s="15">
        <v>18.11</v>
      </c>
      <c r="C183" s="16"/>
      <c r="D183" s="15">
        <v>19.93</v>
      </c>
      <c r="E183" s="16"/>
      <c r="F183" s="15">
        <v>16.28</v>
      </c>
      <c r="G183" s="16"/>
      <c r="H183" s="17" t="s">
        <v>62</v>
      </c>
    </row>
    <row r="184" spans="1:8">
      <c r="A184" s="14" t="s">
        <v>230</v>
      </c>
      <c r="B184" s="15">
        <v>4.3</v>
      </c>
      <c r="C184" s="16"/>
      <c r="D184" s="15">
        <v>4.9000000000000004</v>
      </c>
      <c r="E184" s="16"/>
      <c r="F184" s="15">
        <v>3.5</v>
      </c>
      <c r="G184" s="16"/>
      <c r="H184" s="17" t="s">
        <v>77</v>
      </c>
    </row>
    <row r="185" spans="1:8">
      <c r="A185" s="14" t="s">
        <v>231</v>
      </c>
      <c r="B185" s="15" t="s">
        <v>19</v>
      </c>
      <c r="C185" s="16"/>
      <c r="D185" s="15" t="s">
        <v>19</v>
      </c>
      <c r="E185" s="16"/>
      <c r="F185" s="15" t="s">
        <v>19</v>
      </c>
      <c r="G185" s="16"/>
      <c r="H185" s="17"/>
    </row>
    <row r="186" spans="1:8">
      <c r="A186" s="14" t="s">
        <v>232</v>
      </c>
      <c r="B186" s="15" t="s">
        <v>19</v>
      </c>
      <c r="C186" s="16"/>
      <c r="D186" s="15" t="s">
        <v>19</v>
      </c>
      <c r="E186" s="16"/>
      <c r="F186" s="15" t="s">
        <v>19</v>
      </c>
      <c r="G186" s="16"/>
      <c r="H186" s="17"/>
    </row>
    <row r="187" spans="1:8">
      <c r="A187" s="14" t="s">
        <v>233</v>
      </c>
      <c r="B187" s="15" t="s">
        <v>19</v>
      </c>
      <c r="C187" s="16"/>
      <c r="D187" s="15" t="s">
        <v>19</v>
      </c>
      <c r="E187" s="16"/>
      <c r="F187" s="15" t="s">
        <v>19</v>
      </c>
      <c r="G187" s="16"/>
      <c r="H187" s="17"/>
    </row>
    <row r="188" spans="1:8">
      <c r="A188" s="14" t="s">
        <v>234</v>
      </c>
      <c r="B188" s="15" t="s">
        <v>19</v>
      </c>
      <c r="C188" s="16"/>
      <c r="D188" s="15" t="s">
        <v>19</v>
      </c>
      <c r="E188" s="16"/>
      <c r="F188" s="15" t="s">
        <v>19</v>
      </c>
      <c r="G188" s="16"/>
      <c r="H188" s="17"/>
    </row>
    <row r="189" spans="1:8">
      <c r="A189" s="14" t="s">
        <v>235</v>
      </c>
      <c r="B189" s="15" t="s">
        <v>19</v>
      </c>
      <c r="C189" s="15"/>
      <c r="D189" s="15" t="s">
        <v>19</v>
      </c>
      <c r="E189" s="15"/>
      <c r="F189" s="15" t="s">
        <v>19</v>
      </c>
      <c r="G189" s="15"/>
      <c r="H189" s="17"/>
    </row>
    <row r="190" spans="1:8">
      <c r="A190" s="14" t="s">
        <v>236</v>
      </c>
      <c r="B190" s="15">
        <v>9.2200000000000006</v>
      </c>
      <c r="C190" s="16"/>
      <c r="D190" s="15">
        <v>8.93</v>
      </c>
      <c r="E190" s="16"/>
      <c r="F190" s="15">
        <v>9.51</v>
      </c>
      <c r="G190" s="16"/>
      <c r="H190" s="17" t="s">
        <v>237</v>
      </c>
    </row>
    <row r="191" spans="1:8">
      <c r="A191" s="14" t="s">
        <v>238</v>
      </c>
      <c r="B191" s="15">
        <v>38.5</v>
      </c>
      <c r="C191" s="16"/>
      <c r="D191" s="15">
        <v>38.4</v>
      </c>
      <c r="E191" s="16"/>
      <c r="F191" s="15">
        <v>38.5</v>
      </c>
      <c r="G191" s="16"/>
      <c r="H191" s="17" t="s">
        <v>85</v>
      </c>
    </row>
    <row r="192" spans="1:8">
      <c r="A192" s="14" t="s">
        <v>239</v>
      </c>
      <c r="B192" s="15" t="s">
        <v>19</v>
      </c>
      <c r="C192" s="16"/>
      <c r="D192" s="15" t="s">
        <v>19</v>
      </c>
      <c r="E192" s="16"/>
      <c r="F192" s="15" t="s">
        <v>19</v>
      </c>
      <c r="G192" s="16"/>
      <c r="H192" s="17"/>
    </row>
    <row r="193" spans="1:8">
      <c r="A193" s="14" t="s">
        <v>240</v>
      </c>
      <c r="B193" s="15">
        <v>26.1</v>
      </c>
      <c r="C193" s="15"/>
      <c r="D193" s="15">
        <v>33</v>
      </c>
      <c r="E193" s="15"/>
      <c r="F193" s="15">
        <v>18.600000000000001</v>
      </c>
      <c r="G193" s="15"/>
      <c r="H193" s="17" t="s">
        <v>33</v>
      </c>
    </row>
    <row r="194" spans="1:8">
      <c r="A194" s="14" t="s">
        <v>241</v>
      </c>
      <c r="B194" s="15">
        <v>0.76</v>
      </c>
      <c r="C194" s="15" t="s">
        <v>14</v>
      </c>
      <c r="D194" s="15">
        <v>0.72199999999999998</v>
      </c>
      <c r="E194" s="15" t="s">
        <v>14</v>
      </c>
      <c r="F194" s="15">
        <v>0.79900000000000004</v>
      </c>
      <c r="G194" s="15" t="s">
        <v>14</v>
      </c>
      <c r="H194" s="17" t="s">
        <v>242</v>
      </c>
    </row>
    <row r="195" spans="1:8">
      <c r="A195" s="14" t="s">
        <v>243</v>
      </c>
      <c r="B195" s="15">
        <v>2.2549999999999999</v>
      </c>
      <c r="C195" s="16" t="s">
        <v>14</v>
      </c>
      <c r="D195" s="15">
        <v>3.02</v>
      </c>
      <c r="E195" s="16" t="s">
        <v>14</v>
      </c>
      <c r="F195" s="15">
        <v>1.4390000000000001</v>
      </c>
      <c r="G195" s="16" t="s">
        <v>14</v>
      </c>
      <c r="H195" s="17" t="s">
        <v>244</v>
      </c>
    </row>
    <row r="196" spans="1:8">
      <c r="A196" s="14" t="s">
        <v>245</v>
      </c>
      <c r="B196" s="15">
        <v>3.831</v>
      </c>
      <c r="C196" s="16"/>
      <c r="D196" s="15">
        <v>4.0730000000000004</v>
      </c>
      <c r="E196" s="16"/>
      <c r="F196" s="15">
        <v>3.577</v>
      </c>
      <c r="G196" s="16"/>
      <c r="H196" s="17" t="s">
        <v>246</v>
      </c>
    </row>
    <row r="197" spans="1:8">
      <c r="A197" s="14" t="s">
        <v>247</v>
      </c>
      <c r="B197" s="15">
        <v>0.28100000000000003</v>
      </c>
      <c r="C197" s="15"/>
      <c r="D197" s="15">
        <v>0.43</v>
      </c>
      <c r="E197" s="15"/>
      <c r="F197" s="15">
        <v>0.12</v>
      </c>
      <c r="G197" s="15"/>
      <c r="H197" s="17" t="s">
        <v>248</v>
      </c>
    </row>
    <row r="198" spans="1:8">
      <c r="A198" s="14" t="s">
        <v>249</v>
      </c>
      <c r="B198" s="15">
        <v>6.1</v>
      </c>
      <c r="C198" s="15"/>
      <c r="D198" s="15">
        <v>8.6999999999999993</v>
      </c>
      <c r="E198" s="15"/>
      <c r="F198" s="15">
        <v>2.9</v>
      </c>
      <c r="G198" s="15"/>
      <c r="H198" s="17" t="s">
        <v>153</v>
      </c>
    </row>
    <row r="199" spans="1:8">
      <c r="A199" s="14" t="s">
        <v>250</v>
      </c>
      <c r="B199" s="15">
        <v>4.0490000000000004</v>
      </c>
      <c r="C199" s="16"/>
      <c r="D199" s="15">
        <v>3.387</v>
      </c>
      <c r="E199" s="16"/>
      <c r="F199" s="15">
        <v>4.8010000000000002</v>
      </c>
      <c r="G199" s="16"/>
      <c r="H199" s="17" t="s">
        <v>153</v>
      </c>
    </row>
    <row r="200" spans="1:8">
      <c r="A200" s="14" t="s">
        <v>251</v>
      </c>
      <c r="B200" s="15">
        <v>18.100000000000001</v>
      </c>
      <c r="C200" s="15"/>
      <c r="D200" s="15">
        <v>17.2</v>
      </c>
      <c r="E200" s="15"/>
      <c r="F200" s="15">
        <v>19</v>
      </c>
      <c r="G200" s="15"/>
      <c r="H200" s="17" t="s">
        <v>252</v>
      </c>
    </row>
    <row r="201" spans="1:8">
      <c r="A201" s="14" t="s">
        <v>253</v>
      </c>
      <c r="B201" s="15">
        <v>3.2080000000000002</v>
      </c>
      <c r="C201" s="16" t="s">
        <v>14</v>
      </c>
      <c r="D201" s="15">
        <v>3.052</v>
      </c>
      <c r="E201" s="16" t="s">
        <v>14</v>
      </c>
      <c r="F201" s="15">
        <v>3.371</v>
      </c>
      <c r="G201" s="16" t="s">
        <v>14</v>
      </c>
      <c r="H201" s="17" t="s">
        <v>35</v>
      </c>
    </row>
    <row r="202" spans="1:8">
      <c r="A202" s="14" t="s">
        <v>254</v>
      </c>
      <c r="B202" s="15" t="s">
        <v>19</v>
      </c>
      <c r="C202" s="15"/>
      <c r="D202" s="15" t="s">
        <v>19</v>
      </c>
      <c r="E202" s="15"/>
      <c r="F202" s="15" t="s">
        <v>19</v>
      </c>
      <c r="G202" s="15"/>
      <c r="H202" s="17"/>
    </row>
    <row r="203" spans="1:8">
      <c r="A203" s="14" t="s">
        <v>255</v>
      </c>
      <c r="B203" s="15" t="s">
        <v>19</v>
      </c>
      <c r="C203" s="15"/>
      <c r="D203" s="15" t="s">
        <v>19</v>
      </c>
      <c r="E203" s="15"/>
      <c r="F203" s="15" t="s">
        <v>19</v>
      </c>
      <c r="G203" s="15"/>
      <c r="H203" s="17"/>
    </row>
    <row r="204" spans="1:8">
      <c r="A204" s="14" t="s">
        <v>256</v>
      </c>
      <c r="B204" s="15">
        <v>24.8</v>
      </c>
      <c r="C204" s="16"/>
      <c r="D204" s="15">
        <v>25.6</v>
      </c>
      <c r="E204" s="16"/>
      <c r="F204" s="15">
        <v>23.9</v>
      </c>
      <c r="G204" s="16"/>
      <c r="H204" s="17" t="s">
        <v>257</v>
      </c>
    </row>
    <row r="205" spans="1:8">
      <c r="A205" s="14" t="s">
        <v>258</v>
      </c>
      <c r="B205" s="15" t="s">
        <v>19</v>
      </c>
      <c r="C205" s="16"/>
      <c r="D205" s="15" t="s">
        <v>19</v>
      </c>
      <c r="E205" s="16"/>
      <c r="F205" s="15" t="s">
        <v>19</v>
      </c>
      <c r="G205" s="16"/>
      <c r="H205" s="17"/>
    </row>
    <row r="206" spans="1:8">
      <c r="A206" s="14" t="s">
        <v>259</v>
      </c>
      <c r="B206" s="15">
        <v>4.2</v>
      </c>
      <c r="C206" s="16" t="s">
        <v>39</v>
      </c>
      <c r="D206" s="15">
        <v>5.3</v>
      </c>
      <c r="E206" s="16" t="s">
        <v>39</v>
      </c>
      <c r="F206" s="15">
        <v>3</v>
      </c>
      <c r="G206" s="16" t="s">
        <v>39</v>
      </c>
      <c r="H206" s="17" t="s">
        <v>260</v>
      </c>
    </row>
    <row r="207" spans="1:8">
      <c r="A207" s="14" t="s">
        <v>261</v>
      </c>
      <c r="B207" s="15">
        <v>20.556999999999999</v>
      </c>
      <c r="C207" s="16"/>
      <c r="D207" s="15">
        <v>22.998000000000001</v>
      </c>
      <c r="E207" s="16"/>
      <c r="F207" s="15">
        <v>18.071000000000002</v>
      </c>
      <c r="G207" s="16"/>
      <c r="H207" s="17" t="s">
        <v>262</v>
      </c>
    </row>
    <row r="208" spans="1:8">
      <c r="A208" s="14" t="s">
        <v>263</v>
      </c>
      <c r="B208" s="15">
        <v>15.629</v>
      </c>
      <c r="C208" s="15" t="s">
        <v>14</v>
      </c>
      <c r="D208" s="15">
        <v>15.077999999999999</v>
      </c>
      <c r="E208" s="15" t="s">
        <v>14</v>
      </c>
      <c r="F208" s="15">
        <v>16.212</v>
      </c>
      <c r="G208" s="15" t="s">
        <v>14</v>
      </c>
      <c r="H208" s="17" t="s">
        <v>264</v>
      </c>
    </row>
    <row r="209" spans="1:8">
      <c r="A209" s="14" t="s">
        <v>265</v>
      </c>
      <c r="B209" s="15" t="s">
        <v>19</v>
      </c>
      <c r="C209" s="15"/>
      <c r="D209" s="15" t="s">
        <v>19</v>
      </c>
      <c r="E209" s="15"/>
      <c r="F209" s="15" t="s">
        <v>19</v>
      </c>
      <c r="G209" s="15"/>
      <c r="H209" s="17"/>
    </row>
    <row r="210" spans="1:8">
      <c r="A210" s="14" t="s">
        <v>266</v>
      </c>
      <c r="B210" s="15">
        <v>6.94</v>
      </c>
      <c r="C210" s="15"/>
      <c r="D210" s="15">
        <v>6.359</v>
      </c>
      <c r="E210" s="15"/>
      <c r="F210" s="15">
        <v>7.5549999999999997</v>
      </c>
      <c r="G210" s="15"/>
      <c r="H210" s="17" t="s">
        <v>267</v>
      </c>
    </row>
    <row r="211" spans="1:8">
      <c r="A211" s="14" t="s">
        <v>268</v>
      </c>
      <c r="B211" s="15" t="s">
        <v>19</v>
      </c>
      <c r="C211" s="15"/>
      <c r="D211" s="15" t="s">
        <v>19</v>
      </c>
      <c r="E211" s="15"/>
      <c r="F211" s="15" t="s">
        <v>19</v>
      </c>
      <c r="G211" s="15"/>
      <c r="H211" s="17"/>
    </row>
    <row r="212" spans="1:8">
      <c r="A212" s="14" t="s">
        <v>269</v>
      </c>
      <c r="B212" s="15">
        <v>23</v>
      </c>
      <c r="C212" s="15" t="s">
        <v>39</v>
      </c>
      <c r="D212" s="15">
        <v>22.9</v>
      </c>
      <c r="E212" s="15" t="s">
        <v>39</v>
      </c>
      <c r="F212" s="15">
        <v>23</v>
      </c>
      <c r="G212" s="15" t="s">
        <v>39</v>
      </c>
      <c r="H212" s="17" t="s">
        <v>270</v>
      </c>
    </row>
    <row r="213" spans="1:8">
      <c r="A213" s="14" t="s">
        <v>271</v>
      </c>
      <c r="B213" s="15">
        <v>27.9</v>
      </c>
      <c r="C213" s="15"/>
      <c r="D213" s="15">
        <v>33.1</v>
      </c>
      <c r="E213" s="15"/>
      <c r="F213" s="15">
        <v>22.4</v>
      </c>
      <c r="G213" s="15"/>
      <c r="H213" s="17" t="s">
        <v>33</v>
      </c>
    </row>
    <row r="214" spans="1:8">
      <c r="A214" s="14"/>
    </row>
    <row r="215" spans="1:8">
      <c r="A215" s="1" t="s">
        <v>272</v>
      </c>
      <c r="B215" s="20"/>
      <c r="C215" s="20"/>
      <c r="D215" s="21"/>
      <c r="E215" s="20"/>
      <c r="F215" s="21"/>
      <c r="G215" s="22"/>
      <c r="H215" s="16"/>
    </row>
    <row r="216" spans="1:8">
      <c r="A216" s="2" t="s">
        <v>273</v>
      </c>
      <c r="B216" s="15" t="s">
        <v>19</v>
      </c>
      <c r="C216" s="16"/>
      <c r="D216" s="15" t="s">
        <v>19</v>
      </c>
      <c r="E216" s="16"/>
      <c r="F216" s="15" t="s">
        <v>19</v>
      </c>
      <c r="G216" s="23"/>
      <c r="H216" s="16"/>
    </row>
    <row r="217" spans="1:8">
      <c r="A217" s="3" t="s">
        <v>274</v>
      </c>
      <c r="B217" s="15" t="s">
        <v>19</v>
      </c>
      <c r="C217" s="16"/>
      <c r="D217" s="15" t="s">
        <v>19</v>
      </c>
      <c r="E217" s="16"/>
      <c r="F217" s="15" t="s">
        <v>19</v>
      </c>
      <c r="G217" s="23"/>
      <c r="H217" s="16"/>
    </row>
    <row r="218" spans="1:8">
      <c r="A218" s="4" t="s">
        <v>275</v>
      </c>
      <c r="B218" s="15" t="s">
        <v>19</v>
      </c>
      <c r="C218" s="16"/>
      <c r="D218" s="15" t="s">
        <v>19</v>
      </c>
      <c r="E218" s="16"/>
      <c r="F218" s="15" t="s">
        <v>19</v>
      </c>
      <c r="G218" s="23"/>
      <c r="H218" s="16"/>
    </row>
    <row r="219" spans="1:8">
      <c r="A219" s="2" t="s">
        <v>276</v>
      </c>
      <c r="B219" s="15" t="s">
        <v>19</v>
      </c>
      <c r="C219" s="15"/>
      <c r="D219" s="15" t="s">
        <v>19</v>
      </c>
      <c r="E219" s="15"/>
      <c r="F219" s="15" t="s">
        <v>19</v>
      </c>
      <c r="G219" s="23"/>
      <c r="H219" s="16"/>
    </row>
    <row r="220" spans="1:8">
      <c r="A220" s="2" t="s">
        <v>277</v>
      </c>
      <c r="B220" s="15" t="s">
        <v>19</v>
      </c>
      <c r="C220" s="15"/>
      <c r="D220" s="15" t="s">
        <v>19</v>
      </c>
      <c r="E220" s="15"/>
      <c r="F220" s="15" t="s">
        <v>19</v>
      </c>
      <c r="G220" s="23"/>
      <c r="H220" s="16"/>
    </row>
    <row r="221" spans="1:8">
      <c r="A221" s="2" t="s">
        <v>278</v>
      </c>
      <c r="B221" s="15" t="s">
        <v>19</v>
      </c>
      <c r="C221" s="15"/>
      <c r="D221" s="15" t="s">
        <v>19</v>
      </c>
      <c r="E221" s="15"/>
      <c r="F221" s="15" t="s">
        <v>19</v>
      </c>
      <c r="G221" s="23"/>
      <c r="H221" s="16"/>
    </row>
    <row r="222" spans="1:8">
      <c r="A222" s="2" t="s">
        <v>279</v>
      </c>
      <c r="B222" s="15" t="s">
        <v>19</v>
      </c>
      <c r="C222" s="15"/>
      <c r="D222" s="15" t="s">
        <v>19</v>
      </c>
      <c r="E222" s="15"/>
      <c r="F222" s="15" t="s">
        <v>19</v>
      </c>
      <c r="G222" s="23"/>
      <c r="H222" s="16"/>
    </row>
    <row r="223" spans="1:8">
      <c r="A223" s="2" t="s">
        <v>280</v>
      </c>
      <c r="B223" s="15" t="s">
        <v>19</v>
      </c>
      <c r="C223" s="15"/>
      <c r="D223" s="15" t="s">
        <v>19</v>
      </c>
      <c r="E223" s="15"/>
      <c r="F223" s="15" t="s">
        <v>19</v>
      </c>
      <c r="G223" s="23"/>
      <c r="H223" s="16"/>
    </row>
    <row r="224" spans="1:8">
      <c r="A224" s="3" t="s">
        <v>281</v>
      </c>
      <c r="B224" s="15">
        <v>26.437999999999999</v>
      </c>
      <c r="C224" s="15"/>
      <c r="D224" s="15">
        <v>27.373999999999999</v>
      </c>
      <c r="E224" s="15"/>
      <c r="F224" s="15">
        <v>25.385000000000002</v>
      </c>
      <c r="G224" s="23"/>
      <c r="H224" s="16" t="s">
        <v>282</v>
      </c>
    </row>
    <row r="225" spans="1:8">
      <c r="A225" s="4" t="s">
        <v>283</v>
      </c>
      <c r="B225" s="15">
        <v>26.437999999999999</v>
      </c>
      <c r="C225" s="15"/>
      <c r="D225" s="15">
        <v>28.167999999999999</v>
      </c>
      <c r="E225" s="15"/>
      <c r="F225" s="15">
        <v>24.481000000000002</v>
      </c>
      <c r="G225" s="23"/>
      <c r="H225" s="16" t="s">
        <v>282</v>
      </c>
    </row>
    <row r="226" spans="1:8">
      <c r="A226" s="2" t="s">
        <v>284</v>
      </c>
      <c r="B226" s="15">
        <v>26.439</v>
      </c>
      <c r="C226" s="15"/>
      <c r="D226" s="15">
        <v>26.677</v>
      </c>
      <c r="E226" s="15"/>
      <c r="F226" s="15">
        <v>26.178999999999998</v>
      </c>
      <c r="G226" s="23"/>
      <c r="H226" s="16" t="s">
        <v>282</v>
      </c>
    </row>
    <row r="227" spans="1:8">
      <c r="A227" s="2" t="s">
        <v>285</v>
      </c>
      <c r="B227" s="15">
        <v>21.931999999999999</v>
      </c>
      <c r="C227" s="15"/>
      <c r="D227" s="15">
        <v>22.855</v>
      </c>
      <c r="E227" s="15"/>
      <c r="F227" s="15">
        <v>20.867999999999999</v>
      </c>
      <c r="G227" s="23"/>
      <c r="H227" s="16" t="s">
        <v>282</v>
      </c>
    </row>
    <row r="228" spans="1:8">
      <c r="A228" s="5" t="s">
        <v>286</v>
      </c>
      <c r="B228" s="24" t="s">
        <v>19</v>
      </c>
      <c r="C228" s="24"/>
      <c r="D228" s="24" t="s">
        <v>19</v>
      </c>
      <c r="E228" s="24"/>
      <c r="F228" s="24" t="s">
        <v>19</v>
      </c>
      <c r="G228" s="25"/>
    </row>
    <row r="229" spans="1:8">
      <c r="A229" s="14"/>
    </row>
    <row r="230" spans="1:8">
      <c r="A230" s="26" t="s">
        <v>287</v>
      </c>
      <c r="B230" s="27" t="s">
        <v>288</v>
      </c>
      <c r="C230" s="28"/>
      <c r="D230" s="29"/>
      <c r="E230" s="29"/>
      <c r="F230" s="29"/>
      <c r="G230" s="29"/>
      <c r="H230" s="29"/>
    </row>
    <row r="231" spans="1:8">
      <c r="A231" s="26"/>
      <c r="B231" s="27" t="s">
        <v>289</v>
      </c>
      <c r="C231" s="28"/>
      <c r="D231" s="29"/>
      <c r="E231" s="29"/>
      <c r="F231" s="29"/>
      <c r="G231" s="29"/>
      <c r="H231" s="29"/>
    </row>
    <row r="232" spans="1:8">
      <c r="A232" s="27"/>
      <c r="B232" s="30" t="s">
        <v>290</v>
      </c>
    </row>
    <row r="233" spans="1:8" ht="18">
      <c r="A233" s="30"/>
      <c r="B233" s="27" t="s">
        <v>291</v>
      </c>
    </row>
    <row r="234" spans="1:8">
      <c r="A234" s="30"/>
      <c r="B234" s="31" t="s">
        <v>292</v>
      </c>
    </row>
    <row r="236" spans="1:8">
      <c r="A236" s="32" t="s">
        <v>293</v>
      </c>
      <c r="B236" s="6" t="s">
        <v>294</v>
      </c>
    </row>
    <row r="238" spans="1:8">
      <c r="A238" s="32" t="s">
        <v>295</v>
      </c>
      <c r="B238" s="36" t="s">
        <v>296</v>
      </c>
    </row>
    <row r="240" spans="1:8">
      <c r="A240" s="33" t="s">
        <v>297</v>
      </c>
      <c r="B240" s="34"/>
    </row>
    <row r="241" spans="1:2">
      <c r="A241" s="10" t="s">
        <v>298</v>
      </c>
      <c r="B241" s="35" t="s">
        <v>299</v>
      </c>
    </row>
  </sheetData>
  <autoFilter ref="A11:I228" xr:uid="{27F3E4B3-825F-4122-8A70-6147E1B56993}"/>
  <mergeCells count="9">
    <mergeCell ref="A8:A10"/>
    <mergeCell ref="B8:G8"/>
    <mergeCell ref="B9:C10"/>
    <mergeCell ref="D9:G9"/>
    <mergeCell ref="H9:H10"/>
    <mergeCell ref="D10:E10"/>
    <mergeCell ref="F10:G10"/>
    <mergeCell ref="B1:G1"/>
    <mergeCell ref="B2:G2"/>
  </mergeCells>
  <hyperlinks>
    <hyperlink ref="B241" r:id="rId1" xr:uid="{BA7DA48E-A225-4200-9E80-C5BB9EFAD6C9}"/>
  </hyperlinks>
  <pageMargins left="0.7" right="0.7" top="0.75" bottom="0.75" header="0.3" footer="0.3"/>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69E55-79E4-4FF9-A7A2-C27F277210D1}">
  <dimension ref="A1:AA241"/>
  <sheetViews>
    <sheetView workbookViewId="0">
      <pane xSplit="1" ySplit="11" topLeftCell="B225" activePane="bottomRight" state="frozen"/>
      <selection pane="bottomRight" activeCell="B241" sqref="B241"/>
      <selection pane="bottomLeft" activeCell="A12" sqref="A12"/>
      <selection pane="topRight" activeCell="B1" sqref="B1"/>
    </sheetView>
  </sheetViews>
  <sheetFormatPr defaultColWidth="8.85546875" defaultRowHeight="16.5"/>
  <cols>
    <col min="1" max="1" width="29.140625" style="6" customWidth="1"/>
    <col min="2" max="2" width="8.85546875" style="6"/>
    <col min="3" max="3" width="3" style="6" customWidth="1"/>
    <col min="4" max="4" width="8.85546875" style="8"/>
    <col min="5" max="5" width="3.140625" style="6" customWidth="1"/>
    <col min="6" max="6" width="8.85546875" style="8"/>
    <col min="7" max="7" width="3" style="6" customWidth="1"/>
    <col min="8" max="8" width="27.42578125" style="6" customWidth="1"/>
    <col min="9" max="9" width="8.85546875" style="6"/>
    <col min="10" max="16" width="8.85546875" style="6" customWidth="1"/>
    <col min="17" max="16384" width="8.85546875" style="6"/>
  </cols>
  <sheetData>
    <row r="1" spans="1:27" ht="18">
      <c r="B1" s="42" t="s">
        <v>0</v>
      </c>
      <c r="C1" s="42"/>
      <c r="D1" s="42"/>
      <c r="E1" s="42"/>
      <c r="F1" s="42"/>
      <c r="G1" s="42"/>
      <c r="H1" s="7"/>
    </row>
    <row r="2" spans="1:27">
      <c r="B2" s="43" t="s">
        <v>1</v>
      </c>
      <c r="C2" s="43"/>
      <c r="D2" s="43"/>
      <c r="E2" s="43"/>
      <c r="F2" s="43"/>
      <c r="G2" s="43"/>
      <c r="H2" s="39"/>
    </row>
    <row r="4" spans="1:27" ht="18.75">
      <c r="A4" s="37" t="s">
        <v>2</v>
      </c>
    </row>
    <row r="6" spans="1:27">
      <c r="A6" s="9" t="s">
        <v>300</v>
      </c>
    </row>
    <row r="7" spans="1:27">
      <c r="A7" s="10"/>
    </row>
    <row r="8" spans="1:27" ht="31.9" customHeight="1">
      <c r="A8" s="44" t="s">
        <v>4</v>
      </c>
      <c r="B8" s="46" t="s">
        <v>5</v>
      </c>
      <c r="C8" s="47"/>
      <c r="D8" s="47"/>
      <c r="E8" s="47"/>
      <c r="F8" s="47"/>
      <c r="G8" s="47"/>
      <c r="H8" s="11"/>
      <c r="J8" s="46" t="s">
        <v>301</v>
      </c>
      <c r="K8" s="47"/>
      <c r="L8" s="47"/>
      <c r="M8" s="47"/>
      <c r="N8" s="47"/>
      <c r="O8" s="47"/>
      <c r="P8" s="11"/>
      <c r="T8" s="44" t="s">
        <v>4</v>
      </c>
      <c r="U8" s="46" t="s">
        <v>301</v>
      </c>
      <c r="V8" s="47"/>
      <c r="W8" s="47"/>
      <c r="X8" s="47"/>
      <c r="Y8" s="47"/>
      <c r="Z8" s="47"/>
      <c r="AA8" s="11"/>
    </row>
    <row r="9" spans="1:27">
      <c r="A9" s="44"/>
      <c r="B9" s="48" t="s">
        <v>6</v>
      </c>
      <c r="C9" s="48"/>
      <c r="D9" s="47" t="s">
        <v>7</v>
      </c>
      <c r="E9" s="47"/>
      <c r="F9" s="47"/>
      <c r="G9" s="47"/>
      <c r="H9" s="40" t="s">
        <v>8</v>
      </c>
      <c r="J9" s="48" t="s">
        <v>6</v>
      </c>
      <c r="K9" s="48"/>
      <c r="L9" s="47" t="s">
        <v>7</v>
      </c>
      <c r="M9" s="47"/>
      <c r="N9" s="47"/>
      <c r="O9" s="47"/>
      <c r="P9" s="40" t="s">
        <v>8</v>
      </c>
      <c r="T9" s="44"/>
      <c r="U9" s="48" t="s">
        <v>6</v>
      </c>
      <c r="V9" s="48"/>
      <c r="W9" s="47" t="s">
        <v>7</v>
      </c>
      <c r="X9" s="47"/>
      <c r="Y9" s="47"/>
      <c r="Z9" s="47"/>
      <c r="AA9" s="40" t="s">
        <v>8</v>
      </c>
    </row>
    <row r="10" spans="1:27">
      <c r="A10" s="45"/>
      <c r="B10" s="48"/>
      <c r="C10" s="48"/>
      <c r="D10" s="41" t="s">
        <v>9</v>
      </c>
      <c r="E10" s="41"/>
      <c r="F10" s="41" t="s">
        <v>10</v>
      </c>
      <c r="G10" s="41"/>
      <c r="H10" s="40"/>
      <c r="J10" s="48"/>
      <c r="K10" s="48"/>
      <c r="L10" s="41" t="s">
        <v>9</v>
      </c>
      <c r="M10" s="41"/>
      <c r="N10" s="41" t="s">
        <v>10</v>
      </c>
      <c r="O10" s="41"/>
      <c r="P10" s="40"/>
      <c r="T10" s="45"/>
      <c r="U10" s="48"/>
      <c r="V10" s="48"/>
      <c r="W10" s="41" t="s">
        <v>9</v>
      </c>
      <c r="X10" s="41"/>
      <c r="Y10" s="41" t="s">
        <v>10</v>
      </c>
      <c r="Z10" s="41"/>
      <c r="AA10" s="40"/>
    </row>
    <row r="11" spans="1:27">
      <c r="A11" s="38"/>
      <c r="B11" s="12"/>
      <c r="C11" s="12"/>
      <c r="D11" s="13"/>
      <c r="E11" s="13"/>
      <c r="F11" s="13"/>
      <c r="G11" s="13"/>
      <c r="H11" s="13"/>
      <c r="T11" s="38"/>
      <c r="U11" s="12"/>
      <c r="V11" s="12"/>
      <c r="W11" s="13"/>
      <c r="X11" s="13"/>
      <c r="Y11" s="13"/>
      <c r="Z11" s="13"/>
      <c r="AA11" s="13"/>
    </row>
    <row r="12" spans="1:27">
      <c r="A12" s="14" t="s">
        <v>11</v>
      </c>
      <c r="B12" s="15">
        <v>13</v>
      </c>
      <c r="C12" s="16"/>
      <c r="D12" s="15">
        <v>14.2</v>
      </c>
      <c r="E12" s="15"/>
      <c r="F12" s="15">
        <v>11.7</v>
      </c>
      <c r="G12" s="16"/>
      <c r="H12" s="17" t="s">
        <v>12</v>
      </c>
      <c r="J12" s="16" t="str">
        <f>IF(VLOOKUP($A12,'[1]2. Child Protection'!$B$8:$BG$226,'[1]2. Child Protection'!C$1,FALSE)=B12,"",VLOOKUP($A12,'[1]2. Child Protection'!$B$8:$BG$226,'[1]2. Child Protection'!C$1,FALSE)-B12)</f>
        <v/>
      </c>
      <c r="K12" s="16" t="str">
        <f>IF(VLOOKUP($A12,'[1]2. Child Protection'!$B$8:$BG$226,'[1]2. Child Protection'!D$1,FALSE)=C12,"",VLOOKUP($A12,'[1]2. Child Protection'!$B$8:$BG$226,'[1]2. Child Protection'!D$1,FALSE))</f>
        <v/>
      </c>
      <c r="L12" s="16" t="str">
        <f>IF(VLOOKUP($A12,'[1]2. Child Protection'!$B$8:$BG$226,'[1]2. Child Protection'!E$1,FALSE)=D12,"",VLOOKUP($A12,'[1]2. Child Protection'!$B$8:$BG$226,'[1]2. Child Protection'!E$1,FALSE)-D12)</f>
        <v/>
      </c>
      <c r="M12" s="16" t="str">
        <f>IF(VLOOKUP($A12,'[1]2. Child Protection'!$B$8:$BG$226,'[1]2. Child Protection'!F$1,FALSE)=E12,"",VLOOKUP($A12,'[1]2. Child Protection'!$B$8:$BG$226,'[1]2. Child Protection'!F$1,FALSE))</f>
        <v/>
      </c>
      <c r="N12" s="16" t="str">
        <f>IF(VLOOKUP($A12,'[1]2. Child Protection'!$B$8:$BG$226,'[1]2. Child Protection'!G$1,FALSE)=F12,"",VLOOKUP($A12,'[1]2. Child Protection'!$B$8:$BG$226,'[1]2. Child Protection'!G$1,FALSE)-F12)</f>
        <v/>
      </c>
      <c r="O12" s="16" t="str">
        <f>IF(VLOOKUP($A12,'[1]2. Child Protection'!$B$8:$BG$226,'[1]2. Child Protection'!H$1,FALSE)=G12,"",VLOOKUP($A12,'[1]2. Child Protection'!$B$8:$BG$226,'[1]2. Child Protection'!H$1,FALSE))</f>
        <v/>
      </c>
      <c r="P12" s="6" t="str">
        <f>IF(VLOOKUP($A12,'[1]2. Child Protection'!$B$8:$BG$226,'[1]2. Child Protection'!I$1,FALSE)=H12,"",VLOOKUP($A12,'[1]2. Child Protection'!$B$8:$BG$226,'[1]2. Child Protection'!I$1,FALSE))</f>
        <v/>
      </c>
      <c r="R12" s="18"/>
      <c r="T12" s="14" t="s">
        <v>11</v>
      </c>
      <c r="U12" s="15">
        <v>13</v>
      </c>
      <c r="V12" s="16" t="s">
        <v>102</v>
      </c>
      <c r="W12" s="15">
        <v>14.2</v>
      </c>
      <c r="X12" s="15" t="s">
        <v>102</v>
      </c>
      <c r="Y12" s="15">
        <v>11.7</v>
      </c>
      <c r="Z12" s="16" t="s">
        <v>102</v>
      </c>
      <c r="AA12" s="17" t="s">
        <v>12</v>
      </c>
    </row>
    <row r="13" spans="1:27">
      <c r="A13" s="14" t="s">
        <v>13</v>
      </c>
      <c r="B13" s="15">
        <v>3.3</v>
      </c>
      <c r="C13" s="16" t="s">
        <v>14</v>
      </c>
      <c r="D13" s="15">
        <v>3.6</v>
      </c>
      <c r="E13" s="16" t="s">
        <v>14</v>
      </c>
      <c r="F13" s="15">
        <v>3</v>
      </c>
      <c r="G13" s="16" t="s">
        <v>14</v>
      </c>
      <c r="H13" s="17" t="s">
        <v>15</v>
      </c>
      <c r="J13" s="16" t="str">
        <f>IF(VLOOKUP($A13,'[1]2. Child Protection'!$B$8:$BG$226,'[1]2. Child Protection'!C$1,FALSE)=B13,"",VLOOKUP($A13,'[1]2. Child Protection'!$B$8:$BG$226,'[1]2. Child Protection'!C$1,FALSE)-B13)</f>
        <v/>
      </c>
      <c r="K13" s="16" t="str">
        <f>IF(VLOOKUP($A13,'[1]2. Child Protection'!$B$8:$BG$226,'[1]2. Child Protection'!D$1,FALSE)=C13,"",VLOOKUP($A13,'[1]2. Child Protection'!$B$8:$BG$226,'[1]2. Child Protection'!D$1,FALSE))</f>
        <v/>
      </c>
      <c r="L13" s="16" t="str">
        <f>IF(VLOOKUP($A13,'[1]2. Child Protection'!$B$8:$BG$226,'[1]2. Child Protection'!E$1,FALSE)=D13,"",VLOOKUP($A13,'[1]2. Child Protection'!$B$8:$BG$226,'[1]2. Child Protection'!E$1,FALSE)-D13)</f>
        <v/>
      </c>
      <c r="M13" s="16" t="str">
        <f>IF(VLOOKUP($A13,'[1]2. Child Protection'!$B$8:$BG$226,'[1]2. Child Protection'!F$1,FALSE)=E13,"",VLOOKUP($A13,'[1]2. Child Protection'!$B$8:$BG$226,'[1]2. Child Protection'!F$1,FALSE))</f>
        <v/>
      </c>
      <c r="N13" s="16" t="str">
        <f>IF(VLOOKUP($A13,'[1]2. Child Protection'!$B$8:$BG$226,'[1]2. Child Protection'!G$1,FALSE)=F13,"",VLOOKUP($A13,'[1]2. Child Protection'!$B$8:$BG$226,'[1]2. Child Protection'!G$1,FALSE)-F13)</f>
        <v/>
      </c>
      <c r="O13" s="16" t="str">
        <f>IF(VLOOKUP($A13,'[1]2. Child Protection'!$B$8:$BG$226,'[1]2. Child Protection'!H$1,FALSE)=G13,"",VLOOKUP($A13,'[1]2. Child Protection'!$B$8:$BG$226,'[1]2. Child Protection'!H$1,FALSE))</f>
        <v/>
      </c>
      <c r="P13" s="6" t="str">
        <f>IF(VLOOKUP($A13,'[1]2. Child Protection'!$B$8:$BG$226,'[1]2. Child Protection'!I$1,FALSE)=H13,"",VLOOKUP($A13,'[1]2. Child Protection'!$B$8:$BG$226,'[1]2. Child Protection'!I$1,FALSE))</f>
        <v/>
      </c>
      <c r="T13" s="14" t="s">
        <v>13</v>
      </c>
      <c r="U13" s="15">
        <v>3.3</v>
      </c>
      <c r="V13" s="16" t="s">
        <v>39</v>
      </c>
      <c r="W13" s="15">
        <v>3.6</v>
      </c>
      <c r="X13" s="16" t="s">
        <v>39</v>
      </c>
      <c r="Y13" s="15">
        <v>3</v>
      </c>
      <c r="Z13" s="16" t="s">
        <v>39</v>
      </c>
      <c r="AA13" s="17" t="s">
        <v>15</v>
      </c>
    </row>
    <row r="14" spans="1:27">
      <c r="A14" s="14" t="s">
        <v>16</v>
      </c>
      <c r="B14" s="15">
        <v>2.5</v>
      </c>
      <c r="C14" s="16"/>
      <c r="D14" s="15">
        <v>2.9</v>
      </c>
      <c r="E14" s="16"/>
      <c r="F14" s="15">
        <v>2</v>
      </c>
      <c r="G14" s="16"/>
      <c r="H14" s="17" t="s">
        <v>17</v>
      </c>
      <c r="J14" s="16" t="str">
        <f>IF(VLOOKUP($A14,'[1]2. Child Protection'!$B$8:$BG$226,'[1]2. Child Protection'!C$1,FALSE)=B14,"",VLOOKUP($A14,'[1]2. Child Protection'!$B$8:$BG$226,'[1]2. Child Protection'!C$1,FALSE)-B14)</f>
        <v/>
      </c>
      <c r="K14" s="16" t="str">
        <f>IF(VLOOKUP($A14,'[1]2. Child Protection'!$B$8:$BG$226,'[1]2. Child Protection'!D$1,FALSE)=C14,"",VLOOKUP($A14,'[1]2. Child Protection'!$B$8:$BG$226,'[1]2. Child Protection'!D$1,FALSE))</f>
        <v/>
      </c>
      <c r="L14" s="16" t="str">
        <f>IF(VLOOKUP($A14,'[1]2. Child Protection'!$B$8:$BG$226,'[1]2. Child Protection'!E$1,FALSE)=D14,"",VLOOKUP($A14,'[1]2. Child Protection'!$B$8:$BG$226,'[1]2. Child Protection'!E$1,FALSE)-D14)</f>
        <v/>
      </c>
      <c r="M14" s="16" t="str">
        <f>IF(VLOOKUP($A14,'[1]2. Child Protection'!$B$8:$BG$226,'[1]2. Child Protection'!F$1,FALSE)=E14,"",VLOOKUP($A14,'[1]2. Child Protection'!$B$8:$BG$226,'[1]2. Child Protection'!F$1,FALSE))</f>
        <v/>
      </c>
      <c r="N14" s="16" t="str">
        <f>IF(VLOOKUP($A14,'[1]2. Child Protection'!$B$8:$BG$226,'[1]2. Child Protection'!G$1,FALSE)=F14,"",VLOOKUP($A14,'[1]2. Child Protection'!$B$8:$BG$226,'[1]2. Child Protection'!G$1,FALSE)-F14)</f>
        <v/>
      </c>
      <c r="O14" s="16" t="str">
        <f>IF(VLOOKUP($A14,'[1]2. Child Protection'!$B$8:$BG$226,'[1]2. Child Protection'!H$1,FALSE)=G14,"",VLOOKUP($A14,'[1]2. Child Protection'!$B$8:$BG$226,'[1]2. Child Protection'!H$1,FALSE))</f>
        <v/>
      </c>
      <c r="P14" s="6" t="str">
        <f>IF(VLOOKUP($A14,'[1]2. Child Protection'!$B$8:$BG$226,'[1]2. Child Protection'!I$1,FALSE)=H14,"",VLOOKUP($A14,'[1]2. Child Protection'!$B$8:$BG$226,'[1]2. Child Protection'!I$1,FALSE))</f>
        <v/>
      </c>
      <c r="R14" s="18"/>
      <c r="T14" s="14" t="s">
        <v>16</v>
      </c>
      <c r="U14" s="15">
        <v>2.5</v>
      </c>
      <c r="V14" s="16"/>
      <c r="W14" s="15">
        <v>2.9</v>
      </c>
      <c r="X14" s="16"/>
      <c r="Y14" s="15">
        <v>2</v>
      </c>
      <c r="Z14" s="16"/>
      <c r="AA14" s="17" t="s">
        <v>302</v>
      </c>
    </row>
    <row r="15" spans="1:27">
      <c r="A15" s="14" t="s">
        <v>18</v>
      </c>
      <c r="B15" s="15" t="s">
        <v>19</v>
      </c>
      <c r="C15" s="15"/>
      <c r="D15" s="15" t="s">
        <v>19</v>
      </c>
      <c r="E15" s="15"/>
      <c r="F15" s="15" t="s">
        <v>19</v>
      </c>
      <c r="G15" s="15"/>
      <c r="H15" s="17"/>
      <c r="J15" s="16" t="str">
        <f>IF(VLOOKUP($A15,'[1]2. Child Protection'!$B$8:$BG$226,'[1]2. Child Protection'!C$1,FALSE)=B15,"",VLOOKUP($A15,'[1]2. Child Protection'!$B$8:$BG$226,'[1]2. Child Protection'!C$1,FALSE)-B15)</f>
        <v/>
      </c>
      <c r="K15" s="16" t="str">
        <f>IF(VLOOKUP($A15,'[1]2. Child Protection'!$B$8:$BG$226,'[1]2. Child Protection'!D$1,FALSE)=C15,"",VLOOKUP($A15,'[1]2. Child Protection'!$B$8:$BG$226,'[1]2. Child Protection'!D$1,FALSE))</f>
        <v/>
      </c>
      <c r="L15" s="16" t="str">
        <f>IF(VLOOKUP($A15,'[1]2. Child Protection'!$B$8:$BG$226,'[1]2. Child Protection'!E$1,FALSE)=D15,"",VLOOKUP($A15,'[1]2. Child Protection'!$B$8:$BG$226,'[1]2. Child Protection'!E$1,FALSE)-D15)</f>
        <v/>
      </c>
      <c r="M15" s="16" t="str">
        <f>IF(VLOOKUP($A15,'[1]2. Child Protection'!$B$8:$BG$226,'[1]2. Child Protection'!F$1,FALSE)=E15,"",VLOOKUP($A15,'[1]2. Child Protection'!$B$8:$BG$226,'[1]2. Child Protection'!F$1,FALSE))</f>
        <v/>
      </c>
      <c r="N15" s="16" t="str">
        <f>IF(VLOOKUP($A15,'[1]2. Child Protection'!$B$8:$BG$226,'[1]2. Child Protection'!G$1,FALSE)=F15,"",VLOOKUP($A15,'[1]2. Child Protection'!$B$8:$BG$226,'[1]2. Child Protection'!G$1,FALSE)-F15)</f>
        <v/>
      </c>
      <c r="O15" s="16" t="str">
        <f>IF(VLOOKUP($A15,'[1]2. Child Protection'!$B$8:$BG$226,'[1]2. Child Protection'!H$1,FALSE)=G15,"",VLOOKUP($A15,'[1]2. Child Protection'!$B$8:$BG$226,'[1]2. Child Protection'!H$1,FALSE))</f>
        <v/>
      </c>
      <c r="P15" s="6" t="str">
        <f>IF(VLOOKUP($A15,'[1]2. Child Protection'!$B$8:$BG$226,'[1]2. Child Protection'!I$1,FALSE)=H15,"",VLOOKUP($A15,'[1]2. Child Protection'!$B$8:$BG$226,'[1]2. Child Protection'!I$1,FALSE))</f>
        <v/>
      </c>
      <c r="T15" s="14" t="s">
        <v>18</v>
      </c>
      <c r="U15" s="15" t="s">
        <v>19</v>
      </c>
      <c r="V15" s="15"/>
      <c r="W15" s="15" t="s">
        <v>19</v>
      </c>
      <c r="X15" s="15"/>
      <c r="Y15" s="15" t="s">
        <v>19</v>
      </c>
      <c r="Z15" s="15"/>
      <c r="AA15" s="17"/>
    </row>
    <row r="16" spans="1:27">
      <c r="A16" s="14" t="s">
        <v>20</v>
      </c>
      <c r="B16" s="15">
        <v>18.724</v>
      </c>
      <c r="C16" s="16"/>
      <c r="D16" s="15">
        <v>16.600000000000001</v>
      </c>
      <c r="E16" s="16"/>
      <c r="F16" s="15">
        <v>19.87</v>
      </c>
      <c r="G16" s="16"/>
      <c r="H16" s="17" t="s">
        <v>21</v>
      </c>
      <c r="J16" s="16" t="str">
        <f>IF(VLOOKUP($A16,'[1]2. Child Protection'!$B$8:$BG$226,'[1]2. Child Protection'!C$1,FALSE)=B16,"",VLOOKUP($A16,'[1]2. Child Protection'!$B$8:$BG$226,'[1]2. Child Protection'!C$1,FALSE)-B16)</f>
        <v/>
      </c>
      <c r="K16" s="16" t="str">
        <f>IF(VLOOKUP($A16,'[1]2. Child Protection'!$B$8:$BG$226,'[1]2. Child Protection'!D$1,FALSE)=C16,"",VLOOKUP($A16,'[1]2. Child Protection'!$B$8:$BG$226,'[1]2. Child Protection'!D$1,FALSE))</f>
        <v/>
      </c>
      <c r="L16" s="16" t="str">
        <f>IF(VLOOKUP($A16,'[1]2. Child Protection'!$B$8:$BG$226,'[1]2. Child Protection'!E$1,FALSE)=D16,"",VLOOKUP($A16,'[1]2. Child Protection'!$B$8:$BG$226,'[1]2. Child Protection'!E$1,FALSE)-D16)</f>
        <v/>
      </c>
      <c r="M16" s="16" t="str">
        <f>IF(VLOOKUP($A16,'[1]2. Child Protection'!$B$8:$BG$226,'[1]2. Child Protection'!F$1,FALSE)=E16,"",VLOOKUP($A16,'[1]2. Child Protection'!$B$8:$BG$226,'[1]2. Child Protection'!F$1,FALSE))</f>
        <v/>
      </c>
      <c r="N16" s="16" t="str">
        <f>IF(VLOOKUP($A16,'[1]2. Child Protection'!$B$8:$BG$226,'[1]2. Child Protection'!G$1,FALSE)=F16,"",VLOOKUP($A16,'[1]2. Child Protection'!$B$8:$BG$226,'[1]2. Child Protection'!G$1,FALSE)-F16)</f>
        <v/>
      </c>
      <c r="O16" s="16" t="str">
        <f>IF(VLOOKUP($A16,'[1]2. Child Protection'!$B$8:$BG$226,'[1]2. Child Protection'!H$1,FALSE)=G16,"",VLOOKUP($A16,'[1]2. Child Protection'!$B$8:$BG$226,'[1]2. Child Protection'!H$1,FALSE))</f>
        <v/>
      </c>
      <c r="P16" s="6" t="str">
        <f>IF(VLOOKUP($A16,'[1]2. Child Protection'!$B$8:$BG$226,'[1]2. Child Protection'!I$1,FALSE)=H16,"",VLOOKUP($A16,'[1]2. Child Protection'!$B$8:$BG$226,'[1]2. Child Protection'!I$1,FALSE))</f>
        <v/>
      </c>
      <c r="R16" s="18"/>
      <c r="T16" s="14" t="s">
        <v>20</v>
      </c>
      <c r="U16" s="15">
        <v>18.7</v>
      </c>
      <c r="V16" s="16"/>
      <c r="W16" s="15">
        <v>16.600000000000001</v>
      </c>
      <c r="X16" s="16"/>
      <c r="Y16" s="15">
        <v>19.899999999999999</v>
      </c>
      <c r="Z16" s="16"/>
      <c r="AA16" s="17" t="s">
        <v>21</v>
      </c>
    </row>
    <row r="17" spans="1:27">
      <c r="A17" s="14" t="s">
        <v>22</v>
      </c>
      <c r="B17" s="15" t="s">
        <v>19</v>
      </c>
      <c r="C17" s="15"/>
      <c r="D17" s="15" t="s">
        <v>19</v>
      </c>
      <c r="E17" s="15"/>
      <c r="F17" s="15" t="s">
        <v>19</v>
      </c>
      <c r="G17" s="15"/>
      <c r="H17" s="17"/>
      <c r="J17" s="16" t="str">
        <f>IF(VLOOKUP($A17,'[1]2. Child Protection'!$B$8:$BG$226,'[1]2. Child Protection'!C$1,FALSE)=B17,"",VLOOKUP($A17,'[1]2. Child Protection'!$B$8:$BG$226,'[1]2. Child Protection'!C$1,FALSE)-B17)</f>
        <v/>
      </c>
      <c r="K17" s="16" t="str">
        <f>IF(VLOOKUP($A17,'[1]2. Child Protection'!$B$8:$BG$226,'[1]2. Child Protection'!D$1,FALSE)=C17,"",VLOOKUP($A17,'[1]2. Child Protection'!$B$8:$BG$226,'[1]2. Child Protection'!D$1,FALSE))</f>
        <v/>
      </c>
      <c r="L17" s="16" t="str">
        <f>IF(VLOOKUP($A17,'[1]2. Child Protection'!$B$8:$BG$226,'[1]2. Child Protection'!E$1,FALSE)=D17,"",VLOOKUP($A17,'[1]2. Child Protection'!$B$8:$BG$226,'[1]2. Child Protection'!E$1,FALSE)-D17)</f>
        <v/>
      </c>
      <c r="M17" s="16" t="str">
        <f>IF(VLOOKUP($A17,'[1]2. Child Protection'!$B$8:$BG$226,'[1]2. Child Protection'!F$1,FALSE)=E17,"",VLOOKUP($A17,'[1]2. Child Protection'!$B$8:$BG$226,'[1]2. Child Protection'!F$1,FALSE))</f>
        <v/>
      </c>
      <c r="N17" s="16" t="str">
        <f>IF(VLOOKUP($A17,'[1]2. Child Protection'!$B$8:$BG$226,'[1]2. Child Protection'!G$1,FALSE)=F17,"",VLOOKUP($A17,'[1]2. Child Protection'!$B$8:$BG$226,'[1]2. Child Protection'!G$1,FALSE)-F17)</f>
        <v/>
      </c>
      <c r="O17" s="16" t="str">
        <f>IF(VLOOKUP($A17,'[1]2. Child Protection'!$B$8:$BG$226,'[1]2. Child Protection'!H$1,FALSE)=G17,"",VLOOKUP($A17,'[1]2. Child Protection'!$B$8:$BG$226,'[1]2. Child Protection'!H$1,FALSE))</f>
        <v/>
      </c>
      <c r="P17" s="6" t="str">
        <f>IF(VLOOKUP($A17,'[1]2. Child Protection'!$B$8:$BG$226,'[1]2. Child Protection'!I$1,FALSE)=H17,"",VLOOKUP($A17,'[1]2. Child Protection'!$B$8:$BG$226,'[1]2. Child Protection'!I$1,FALSE))</f>
        <v/>
      </c>
      <c r="T17" s="14" t="s">
        <v>22</v>
      </c>
      <c r="U17" s="15" t="s">
        <v>19</v>
      </c>
      <c r="V17" s="15"/>
      <c r="W17" s="15" t="s">
        <v>19</v>
      </c>
      <c r="X17" s="15"/>
      <c r="Y17" s="15" t="s">
        <v>19</v>
      </c>
      <c r="Z17" s="15"/>
      <c r="AA17" s="17"/>
    </row>
    <row r="18" spans="1:27">
      <c r="A18" s="14" t="s">
        <v>23</v>
      </c>
      <c r="B18" s="15" t="s">
        <v>19</v>
      </c>
      <c r="C18" s="16"/>
      <c r="D18" s="15" t="s">
        <v>19</v>
      </c>
      <c r="E18" s="16"/>
      <c r="F18" s="15" t="s">
        <v>19</v>
      </c>
      <c r="G18" s="16"/>
      <c r="H18" s="17"/>
      <c r="J18" s="16" t="str">
        <f>IF(VLOOKUP($A18,'[1]2. Child Protection'!$B$8:$BG$226,'[1]2. Child Protection'!C$1,FALSE)=B18,"",VLOOKUP($A18,'[1]2. Child Protection'!$B$8:$BG$226,'[1]2. Child Protection'!C$1,FALSE)-B18)</f>
        <v/>
      </c>
      <c r="K18" s="16" t="str">
        <f>IF(VLOOKUP($A18,'[1]2. Child Protection'!$B$8:$BG$226,'[1]2. Child Protection'!D$1,FALSE)=C18,"",VLOOKUP($A18,'[1]2. Child Protection'!$B$8:$BG$226,'[1]2. Child Protection'!D$1,FALSE))</f>
        <v/>
      </c>
      <c r="L18" s="16" t="str">
        <f>IF(VLOOKUP($A18,'[1]2. Child Protection'!$B$8:$BG$226,'[1]2. Child Protection'!E$1,FALSE)=D18,"",VLOOKUP($A18,'[1]2. Child Protection'!$B$8:$BG$226,'[1]2. Child Protection'!E$1,FALSE)-D18)</f>
        <v/>
      </c>
      <c r="M18" s="16" t="str">
        <f>IF(VLOOKUP($A18,'[1]2. Child Protection'!$B$8:$BG$226,'[1]2. Child Protection'!F$1,FALSE)=E18,"",VLOOKUP($A18,'[1]2. Child Protection'!$B$8:$BG$226,'[1]2. Child Protection'!F$1,FALSE))</f>
        <v/>
      </c>
      <c r="N18" s="16" t="str">
        <f>IF(VLOOKUP($A18,'[1]2. Child Protection'!$B$8:$BG$226,'[1]2. Child Protection'!G$1,FALSE)=F18,"",VLOOKUP($A18,'[1]2. Child Protection'!$B$8:$BG$226,'[1]2. Child Protection'!G$1,FALSE)-F18)</f>
        <v/>
      </c>
      <c r="O18" s="16" t="str">
        <f>IF(VLOOKUP($A18,'[1]2. Child Protection'!$B$8:$BG$226,'[1]2. Child Protection'!H$1,FALSE)=G18,"",VLOOKUP($A18,'[1]2. Child Protection'!$B$8:$BG$226,'[1]2. Child Protection'!H$1,FALSE))</f>
        <v/>
      </c>
      <c r="P18" s="6" t="str">
        <f>IF(VLOOKUP($A18,'[1]2. Child Protection'!$B$8:$BG$226,'[1]2. Child Protection'!I$1,FALSE)=H18,"",VLOOKUP($A18,'[1]2. Child Protection'!$B$8:$BG$226,'[1]2. Child Protection'!I$1,FALSE))</f>
        <v/>
      </c>
      <c r="T18" s="14" t="s">
        <v>23</v>
      </c>
      <c r="U18" s="15" t="s">
        <v>19</v>
      </c>
      <c r="V18" s="16"/>
      <c r="W18" s="15" t="s">
        <v>19</v>
      </c>
      <c r="X18" s="16"/>
      <c r="Y18" s="15" t="s">
        <v>19</v>
      </c>
      <c r="Z18" s="16"/>
      <c r="AA18" s="17"/>
    </row>
    <row r="19" spans="1:27">
      <c r="A19" s="14" t="s">
        <v>24</v>
      </c>
      <c r="B19" s="15" t="s">
        <v>19</v>
      </c>
      <c r="C19" s="16"/>
      <c r="D19" s="15" t="s">
        <v>19</v>
      </c>
      <c r="E19" s="16"/>
      <c r="F19" s="15" t="s">
        <v>19</v>
      </c>
      <c r="G19" s="16"/>
      <c r="H19" s="17"/>
      <c r="J19" s="16" t="str">
        <f>IF(VLOOKUP($A19,'[1]2. Child Protection'!$B$8:$BG$226,'[1]2. Child Protection'!C$1,FALSE)=B19,"",VLOOKUP($A19,'[1]2. Child Protection'!$B$8:$BG$226,'[1]2. Child Protection'!C$1,FALSE)-B19)</f>
        <v/>
      </c>
      <c r="K19" s="16" t="str">
        <f>IF(VLOOKUP($A19,'[1]2. Child Protection'!$B$8:$BG$226,'[1]2. Child Protection'!D$1,FALSE)=C19,"",VLOOKUP($A19,'[1]2. Child Protection'!$B$8:$BG$226,'[1]2. Child Protection'!D$1,FALSE))</f>
        <v/>
      </c>
      <c r="L19" s="16" t="str">
        <f>IF(VLOOKUP($A19,'[1]2. Child Protection'!$B$8:$BG$226,'[1]2. Child Protection'!E$1,FALSE)=D19,"",VLOOKUP($A19,'[1]2. Child Protection'!$B$8:$BG$226,'[1]2. Child Protection'!E$1,FALSE)-D19)</f>
        <v/>
      </c>
      <c r="M19" s="16" t="str">
        <f>IF(VLOOKUP($A19,'[1]2. Child Protection'!$B$8:$BG$226,'[1]2. Child Protection'!F$1,FALSE)=E19,"",VLOOKUP($A19,'[1]2. Child Protection'!$B$8:$BG$226,'[1]2. Child Protection'!F$1,FALSE))</f>
        <v/>
      </c>
      <c r="N19" s="16" t="str">
        <f>IF(VLOOKUP($A19,'[1]2. Child Protection'!$B$8:$BG$226,'[1]2. Child Protection'!G$1,FALSE)=F19,"",VLOOKUP($A19,'[1]2. Child Protection'!$B$8:$BG$226,'[1]2. Child Protection'!G$1,FALSE)-F19)</f>
        <v/>
      </c>
      <c r="O19" s="16" t="str">
        <f>IF(VLOOKUP($A19,'[1]2. Child Protection'!$B$8:$BG$226,'[1]2. Child Protection'!H$1,FALSE)=G19,"",VLOOKUP($A19,'[1]2. Child Protection'!$B$8:$BG$226,'[1]2. Child Protection'!H$1,FALSE))</f>
        <v/>
      </c>
      <c r="P19" s="6" t="str">
        <f>IF(VLOOKUP($A19,'[1]2. Child Protection'!$B$8:$BG$226,'[1]2. Child Protection'!I$1,FALSE)=H19,"",VLOOKUP($A19,'[1]2. Child Protection'!$B$8:$BG$226,'[1]2. Child Protection'!I$1,FALSE))</f>
        <v/>
      </c>
      <c r="T19" s="14" t="s">
        <v>24</v>
      </c>
      <c r="U19" s="15" t="s">
        <v>19</v>
      </c>
      <c r="V19" s="16"/>
      <c r="W19" s="15" t="s">
        <v>19</v>
      </c>
      <c r="X19" s="16"/>
      <c r="Y19" s="15" t="s">
        <v>19</v>
      </c>
      <c r="Z19" s="16"/>
      <c r="AA19" s="17"/>
    </row>
    <row r="20" spans="1:27">
      <c r="A20" s="14" t="s">
        <v>25</v>
      </c>
      <c r="B20" s="15">
        <v>4.0999999999999996</v>
      </c>
      <c r="C20" s="15"/>
      <c r="D20" s="15">
        <v>5</v>
      </c>
      <c r="E20" s="15"/>
      <c r="F20" s="15">
        <v>3</v>
      </c>
      <c r="G20" s="15"/>
      <c r="H20" s="17" t="s">
        <v>26</v>
      </c>
      <c r="J20" s="16" t="str">
        <f>IF(VLOOKUP($A20,'[1]2. Child Protection'!$B$8:$BG$226,'[1]2. Child Protection'!C$1,FALSE)=B20,"",VLOOKUP($A20,'[1]2. Child Protection'!$B$8:$BG$226,'[1]2. Child Protection'!C$1,FALSE)-B20)</f>
        <v/>
      </c>
      <c r="K20" s="16" t="str">
        <f>IF(VLOOKUP($A20,'[1]2. Child Protection'!$B$8:$BG$226,'[1]2. Child Protection'!D$1,FALSE)=C20,"",VLOOKUP($A20,'[1]2. Child Protection'!$B$8:$BG$226,'[1]2. Child Protection'!D$1,FALSE))</f>
        <v/>
      </c>
      <c r="L20" s="16" t="str">
        <f>IF(VLOOKUP($A20,'[1]2. Child Protection'!$B$8:$BG$226,'[1]2. Child Protection'!E$1,FALSE)=D20,"",VLOOKUP($A20,'[1]2. Child Protection'!$B$8:$BG$226,'[1]2. Child Protection'!E$1,FALSE)-D20)</f>
        <v/>
      </c>
      <c r="M20" s="16" t="str">
        <f>IF(VLOOKUP($A20,'[1]2. Child Protection'!$B$8:$BG$226,'[1]2. Child Protection'!F$1,FALSE)=E20,"",VLOOKUP($A20,'[1]2. Child Protection'!$B$8:$BG$226,'[1]2. Child Protection'!F$1,FALSE))</f>
        <v/>
      </c>
      <c r="N20" s="16" t="str">
        <f>IF(VLOOKUP($A20,'[1]2. Child Protection'!$B$8:$BG$226,'[1]2. Child Protection'!G$1,FALSE)=F20,"",VLOOKUP($A20,'[1]2. Child Protection'!$B$8:$BG$226,'[1]2. Child Protection'!G$1,FALSE)-F20)</f>
        <v/>
      </c>
      <c r="O20" s="16" t="str">
        <f>IF(VLOOKUP($A20,'[1]2. Child Protection'!$B$8:$BG$226,'[1]2. Child Protection'!H$1,FALSE)=G20,"",VLOOKUP($A20,'[1]2. Child Protection'!$B$8:$BG$226,'[1]2. Child Protection'!H$1,FALSE))</f>
        <v/>
      </c>
      <c r="P20" s="6" t="str">
        <f>IF(VLOOKUP($A20,'[1]2. Child Protection'!$B$8:$BG$226,'[1]2. Child Protection'!I$1,FALSE)=H20,"",VLOOKUP($A20,'[1]2. Child Protection'!$B$8:$BG$226,'[1]2. Child Protection'!I$1,FALSE))</f>
        <v/>
      </c>
      <c r="T20" s="14" t="s">
        <v>25</v>
      </c>
      <c r="U20" s="15">
        <v>4.0999999999999996</v>
      </c>
      <c r="V20" s="15"/>
      <c r="W20" s="15">
        <v>5</v>
      </c>
      <c r="X20" s="15"/>
      <c r="Y20" s="15">
        <v>3</v>
      </c>
      <c r="Z20" s="15"/>
      <c r="AA20" s="17" t="s">
        <v>26</v>
      </c>
    </row>
    <row r="21" spans="1:27">
      <c r="A21" s="14" t="s">
        <v>27</v>
      </c>
      <c r="B21" s="15" t="s">
        <v>19</v>
      </c>
      <c r="C21" s="15"/>
      <c r="D21" s="15" t="s">
        <v>19</v>
      </c>
      <c r="E21" s="15"/>
      <c r="F21" s="15" t="s">
        <v>19</v>
      </c>
      <c r="G21" s="15"/>
      <c r="H21" s="17"/>
      <c r="J21" s="16" t="str">
        <f>IF(VLOOKUP($A21,'[1]2. Child Protection'!$B$8:$BG$226,'[1]2. Child Protection'!C$1,FALSE)=B21,"",VLOOKUP($A21,'[1]2. Child Protection'!$B$8:$BG$226,'[1]2. Child Protection'!C$1,FALSE)-B21)</f>
        <v/>
      </c>
      <c r="K21" s="16" t="str">
        <f>IF(VLOOKUP($A21,'[1]2. Child Protection'!$B$8:$BG$226,'[1]2. Child Protection'!D$1,FALSE)=C21,"",VLOOKUP($A21,'[1]2. Child Protection'!$B$8:$BG$226,'[1]2. Child Protection'!D$1,FALSE))</f>
        <v/>
      </c>
      <c r="L21" s="16" t="str">
        <f>IF(VLOOKUP($A21,'[1]2. Child Protection'!$B$8:$BG$226,'[1]2. Child Protection'!E$1,FALSE)=D21,"",VLOOKUP($A21,'[1]2. Child Protection'!$B$8:$BG$226,'[1]2. Child Protection'!E$1,FALSE)-D21)</f>
        <v/>
      </c>
      <c r="M21" s="16" t="str">
        <f>IF(VLOOKUP($A21,'[1]2. Child Protection'!$B$8:$BG$226,'[1]2. Child Protection'!F$1,FALSE)=E21,"",VLOOKUP($A21,'[1]2. Child Protection'!$B$8:$BG$226,'[1]2. Child Protection'!F$1,FALSE))</f>
        <v/>
      </c>
      <c r="N21" s="16" t="str">
        <f>IF(VLOOKUP($A21,'[1]2. Child Protection'!$B$8:$BG$226,'[1]2. Child Protection'!G$1,FALSE)=F21,"",VLOOKUP($A21,'[1]2. Child Protection'!$B$8:$BG$226,'[1]2. Child Protection'!G$1,FALSE)-F21)</f>
        <v/>
      </c>
      <c r="O21" s="16" t="str">
        <f>IF(VLOOKUP($A21,'[1]2. Child Protection'!$B$8:$BG$226,'[1]2. Child Protection'!H$1,FALSE)=G21,"",VLOOKUP($A21,'[1]2. Child Protection'!$B$8:$BG$226,'[1]2. Child Protection'!H$1,FALSE))</f>
        <v/>
      </c>
      <c r="P21" s="6" t="str">
        <f>IF(VLOOKUP($A21,'[1]2. Child Protection'!$B$8:$BG$226,'[1]2. Child Protection'!I$1,FALSE)=H21,"",VLOOKUP($A21,'[1]2. Child Protection'!$B$8:$BG$226,'[1]2. Child Protection'!I$1,FALSE))</f>
        <v/>
      </c>
      <c r="T21" s="14" t="s">
        <v>27</v>
      </c>
      <c r="U21" s="15" t="s">
        <v>19</v>
      </c>
      <c r="V21" s="15"/>
      <c r="W21" s="15" t="s">
        <v>19</v>
      </c>
      <c r="X21" s="15"/>
      <c r="Y21" s="15" t="s">
        <v>19</v>
      </c>
      <c r="Z21" s="15"/>
      <c r="AA21" s="17"/>
    </row>
    <row r="22" spans="1:27">
      <c r="A22" s="14" t="s">
        <v>28</v>
      </c>
      <c r="B22" s="15" t="s">
        <v>19</v>
      </c>
      <c r="C22" s="16"/>
      <c r="D22" s="15" t="s">
        <v>19</v>
      </c>
      <c r="E22" s="16"/>
      <c r="F22" s="15" t="s">
        <v>19</v>
      </c>
      <c r="G22" s="16"/>
      <c r="H22" s="17"/>
      <c r="J22" s="16" t="str">
        <f>IF(VLOOKUP($A22,'[1]2. Child Protection'!$B$8:$BG$226,'[1]2. Child Protection'!C$1,FALSE)=B22,"",VLOOKUP($A22,'[1]2. Child Protection'!$B$8:$BG$226,'[1]2. Child Protection'!C$1,FALSE)-B22)</f>
        <v/>
      </c>
      <c r="K22" s="16" t="str">
        <f>IF(VLOOKUP($A22,'[1]2. Child Protection'!$B$8:$BG$226,'[1]2. Child Protection'!D$1,FALSE)=C22,"",VLOOKUP($A22,'[1]2. Child Protection'!$B$8:$BG$226,'[1]2. Child Protection'!D$1,FALSE))</f>
        <v/>
      </c>
      <c r="L22" s="16" t="str">
        <f>IF(VLOOKUP($A22,'[1]2. Child Protection'!$B$8:$BG$226,'[1]2. Child Protection'!E$1,FALSE)=D22,"",VLOOKUP($A22,'[1]2. Child Protection'!$B$8:$BG$226,'[1]2. Child Protection'!E$1,FALSE)-D22)</f>
        <v/>
      </c>
      <c r="M22" s="16" t="str">
        <f>IF(VLOOKUP($A22,'[1]2. Child Protection'!$B$8:$BG$226,'[1]2. Child Protection'!F$1,FALSE)=E22,"",VLOOKUP($A22,'[1]2. Child Protection'!$B$8:$BG$226,'[1]2. Child Protection'!F$1,FALSE))</f>
        <v/>
      </c>
      <c r="N22" s="16" t="str">
        <f>IF(VLOOKUP($A22,'[1]2. Child Protection'!$B$8:$BG$226,'[1]2. Child Protection'!G$1,FALSE)=F22,"",VLOOKUP($A22,'[1]2. Child Protection'!$B$8:$BG$226,'[1]2. Child Protection'!G$1,FALSE)-F22)</f>
        <v/>
      </c>
      <c r="O22" s="16" t="str">
        <f>IF(VLOOKUP($A22,'[1]2. Child Protection'!$B$8:$BG$226,'[1]2. Child Protection'!H$1,FALSE)=G22,"",VLOOKUP($A22,'[1]2. Child Protection'!$B$8:$BG$226,'[1]2. Child Protection'!H$1,FALSE))</f>
        <v/>
      </c>
      <c r="P22" s="6" t="str">
        <f>IF(VLOOKUP($A22,'[1]2. Child Protection'!$B$8:$BG$226,'[1]2. Child Protection'!I$1,FALSE)=H22,"",VLOOKUP($A22,'[1]2. Child Protection'!$B$8:$BG$226,'[1]2. Child Protection'!I$1,FALSE))</f>
        <v/>
      </c>
      <c r="T22" s="14" t="s">
        <v>28</v>
      </c>
      <c r="U22" s="15" t="s">
        <v>19</v>
      </c>
      <c r="V22" s="16"/>
      <c r="W22" s="15" t="s">
        <v>19</v>
      </c>
      <c r="X22" s="16"/>
      <c r="Y22" s="15" t="s">
        <v>19</v>
      </c>
      <c r="Z22" s="16"/>
      <c r="AA22" s="17"/>
    </row>
    <row r="23" spans="1:27">
      <c r="A23" s="14" t="s">
        <v>29</v>
      </c>
      <c r="B23" s="15" t="s">
        <v>19</v>
      </c>
      <c r="C23" s="15"/>
      <c r="D23" s="15" t="s">
        <v>19</v>
      </c>
      <c r="E23" s="15"/>
      <c r="F23" s="15" t="s">
        <v>19</v>
      </c>
      <c r="G23" s="15"/>
      <c r="H23" s="17"/>
      <c r="J23" s="16" t="str">
        <f>IF(VLOOKUP($A23,'[1]2. Child Protection'!$B$8:$BG$226,'[1]2. Child Protection'!C$1,FALSE)=B23,"",VLOOKUP($A23,'[1]2. Child Protection'!$B$8:$BG$226,'[1]2. Child Protection'!C$1,FALSE)-B23)</f>
        <v/>
      </c>
      <c r="K23" s="16" t="str">
        <f>IF(VLOOKUP($A23,'[1]2. Child Protection'!$B$8:$BG$226,'[1]2. Child Protection'!D$1,FALSE)=C23,"",VLOOKUP($A23,'[1]2. Child Protection'!$B$8:$BG$226,'[1]2. Child Protection'!D$1,FALSE))</f>
        <v/>
      </c>
      <c r="L23" s="16" t="str">
        <f>IF(VLOOKUP($A23,'[1]2. Child Protection'!$B$8:$BG$226,'[1]2. Child Protection'!E$1,FALSE)=D23,"",VLOOKUP($A23,'[1]2. Child Protection'!$B$8:$BG$226,'[1]2. Child Protection'!E$1,FALSE)-D23)</f>
        <v/>
      </c>
      <c r="M23" s="16" t="str">
        <f>IF(VLOOKUP($A23,'[1]2. Child Protection'!$B$8:$BG$226,'[1]2. Child Protection'!F$1,FALSE)=E23,"",VLOOKUP($A23,'[1]2. Child Protection'!$B$8:$BG$226,'[1]2. Child Protection'!F$1,FALSE))</f>
        <v/>
      </c>
      <c r="N23" s="16" t="str">
        <f>IF(VLOOKUP($A23,'[1]2. Child Protection'!$B$8:$BG$226,'[1]2. Child Protection'!G$1,FALSE)=F23,"",VLOOKUP($A23,'[1]2. Child Protection'!$B$8:$BG$226,'[1]2. Child Protection'!G$1,FALSE)-F23)</f>
        <v/>
      </c>
      <c r="O23" s="16" t="str">
        <f>IF(VLOOKUP($A23,'[1]2. Child Protection'!$B$8:$BG$226,'[1]2. Child Protection'!H$1,FALSE)=G23,"",VLOOKUP($A23,'[1]2. Child Protection'!$B$8:$BG$226,'[1]2. Child Protection'!H$1,FALSE))</f>
        <v/>
      </c>
      <c r="P23" s="6" t="str">
        <f>IF(VLOOKUP($A23,'[1]2. Child Protection'!$B$8:$BG$226,'[1]2. Child Protection'!I$1,FALSE)=H23,"",VLOOKUP($A23,'[1]2. Child Protection'!$B$8:$BG$226,'[1]2. Child Protection'!I$1,FALSE))</f>
        <v/>
      </c>
      <c r="T23" s="14" t="s">
        <v>29</v>
      </c>
      <c r="U23" s="15" t="s">
        <v>19</v>
      </c>
      <c r="V23" s="15"/>
      <c r="W23" s="15" t="s">
        <v>19</v>
      </c>
      <c r="X23" s="15"/>
      <c r="Y23" s="15" t="s">
        <v>19</v>
      </c>
      <c r="Z23" s="15"/>
      <c r="AA23" s="17"/>
    </row>
    <row r="24" spans="1:27">
      <c r="A24" s="14" t="s">
        <v>30</v>
      </c>
      <c r="B24" s="15" t="s">
        <v>19</v>
      </c>
      <c r="C24" s="16"/>
      <c r="D24" s="15" t="s">
        <v>19</v>
      </c>
      <c r="E24" s="16"/>
      <c r="F24" s="15" t="s">
        <v>19</v>
      </c>
      <c r="G24" s="16"/>
      <c r="H24" s="17"/>
      <c r="J24" s="16" t="str">
        <f>IF(VLOOKUP($A24,'[1]2. Child Protection'!$B$8:$BG$226,'[1]2. Child Protection'!C$1,FALSE)=B24,"",VLOOKUP($A24,'[1]2. Child Protection'!$B$8:$BG$226,'[1]2. Child Protection'!C$1,FALSE)-B24)</f>
        <v/>
      </c>
      <c r="K24" s="16" t="str">
        <f>IF(VLOOKUP($A24,'[1]2. Child Protection'!$B$8:$BG$226,'[1]2. Child Protection'!D$1,FALSE)=C24,"",VLOOKUP($A24,'[1]2. Child Protection'!$B$8:$BG$226,'[1]2. Child Protection'!D$1,FALSE))</f>
        <v/>
      </c>
      <c r="L24" s="16" t="str">
        <f>IF(VLOOKUP($A24,'[1]2. Child Protection'!$B$8:$BG$226,'[1]2. Child Protection'!E$1,FALSE)=D24,"",VLOOKUP($A24,'[1]2. Child Protection'!$B$8:$BG$226,'[1]2. Child Protection'!E$1,FALSE)-D24)</f>
        <v/>
      </c>
      <c r="M24" s="16" t="str">
        <f>IF(VLOOKUP($A24,'[1]2. Child Protection'!$B$8:$BG$226,'[1]2. Child Protection'!F$1,FALSE)=E24,"",VLOOKUP($A24,'[1]2. Child Protection'!$B$8:$BG$226,'[1]2. Child Protection'!F$1,FALSE))</f>
        <v/>
      </c>
      <c r="N24" s="16" t="str">
        <f>IF(VLOOKUP($A24,'[1]2. Child Protection'!$B$8:$BG$226,'[1]2. Child Protection'!G$1,FALSE)=F24,"",VLOOKUP($A24,'[1]2. Child Protection'!$B$8:$BG$226,'[1]2. Child Protection'!G$1,FALSE)-F24)</f>
        <v/>
      </c>
      <c r="O24" s="16" t="str">
        <f>IF(VLOOKUP($A24,'[1]2. Child Protection'!$B$8:$BG$226,'[1]2. Child Protection'!H$1,FALSE)=G24,"",VLOOKUP($A24,'[1]2. Child Protection'!$B$8:$BG$226,'[1]2. Child Protection'!H$1,FALSE))</f>
        <v/>
      </c>
      <c r="P24" s="6" t="str">
        <f>IF(VLOOKUP($A24,'[1]2. Child Protection'!$B$8:$BG$226,'[1]2. Child Protection'!I$1,FALSE)=H24,"",VLOOKUP($A24,'[1]2. Child Protection'!$B$8:$BG$226,'[1]2. Child Protection'!I$1,FALSE))</f>
        <v/>
      </c>
      <c r="T24" s="14" t="s">
        <v>30</v>
      </c>
      <c r="U24" s="15" t="s">
        <v>19</v>
      </c>
      <c r="V24" s="16"/>
      <c r="W24" s="15" t="s">
        <v>19</v>
      </c>
      <c r="X24" s="16"/>
      <c r="Y24" s="15" t="s">
        <v>19</v>
      </c>
      <c r="Z24" s="16"/>
      <c r="AA24" s="17"/>
    </row>
    <row r="25" spans="1:27">
      <c r="A25" s="14" t="s">
        <v>31</v>
      </c>
      <c r="B25" s="15" t="s">
        <v>19</v>
      </c>
      <c r="C25" s="16"/>
      <c r="D25" s="15" t="s">
        <v>19</v>
      </c>
      <c r="E25" s="16"/>
      <c r="F25" s="15" t="s">
        <v>19</v>
      </c>
      <c r="G25" s="16"/>
      <c r="H25" s="17"/>
      <c r="J25" s="16" t="str">
        <f>IF(VLOOKUP($A25,'[1]2. Child Protection'!$B$8:$BG$226,'[1]2. Child Protection'!C$1,FALSE)=B25,"",VLOOKUP($A25,'[1]2. Child Protection'!$B$8:$BG$226,'[1]2. Child Protection'!C$1,FALSE)-B25)</f>
        <v/>
      </c>
      <c r="K25" s="16" t="str">
        <f>IF(VLOOKUP($A25,'[1]2. Child Protection'!$B$8:$BG$226,'[1]2. Child Protection'!D$1,FALSE)=C25,"",VLOOKUP($A25,'[1]2. Child Protection'!$B$8:$BG$226,'[1]2. Child Protection'!D$1,FALSE))</f>
        <v/>
      </c>
      <c r="L25" s="16" t="str">
        <f>IF(VLOOKUP($A25,'[1]2. Child Protection'!$B$8:$BG$226,'[1]2. Child Protection'!E$1,FALSE)=D25,"",VLOOKUP($A25,'[1]2. Child Protection'!$B$8:$BG$226,'[1]2. Child Protection'!E$1,FALSE)-D25)</f>
        <v/>
      </c>
      <c r="M25" s="16" t="str">
        <f>IF(VLOOKUP($A25,'[1]2. Child Protection'!$B$8:$BG$226,'[1]2. Child Protection'!F$1,FALSE)=E25,"",VLOOKUP($A25,'[1]2. Child Protection'!$B$8:$BG$226,'[1]2. Child Protection'!F$1,FALSE))</f>
        <v/>
      </c>
      <c r="N25" s="16" t="str">
        <f>IF(VLOOKUP($A25,'[1]2. Child Protection'!$B$8:$BG$226,'[1]2. Child Protection'!G$1,FALSE)=F25,"",VLOOKUP($A25,'[1]2. Child Protection'!$B$8:$BG$226,'[1]2. Child Protection'!G$1,FALSE)-F25)</f>
        <v/>
      </c>
      <c r="O25" s="16" t="str">
        <f>IF(VLOOKUP($A25,'[1]2. Child Protection'!$B$8:$BG$226,'[1]2. Child Protection'!H$1,FALSE)=G25,"",VLOOKUP($A25,'[1]2. Child Protection'!$B$8:$BG$226,'[1]2. Child Protection'!H$1,FALSE))</f>
        <v/>
      </c>
      <c r="P25" s="6" t="str">
        <f>IF(VLOOKUP($A25,'[1]2. Child Protection'!$B$8:$BG$226,'[1]2. Child Protection'!I$1,FALSE)=H25,"",VLOOKUP($A25,'[1]2. Child Protection'!$B$8:$BG$226,'[1]2. Child Protection'!I$1,FALSE))</f>
        <v/>
      </c>
      <c r="T25" s="14" t="s">
        <v>31</v>
      </c>
      <c r="U25" s="15" t="s">
        <v>19</v>
      </c>
      <c r="V25" s="16"/>
      <c r="W25" s="15" t="s">
        <v>19</v>
      </c>
      <c r="X25" s="16"/>
      <c r="Y25" s="15" t="s">
        <v>19</v>
      </c>
      <c r="Z25" s="16"/>
      <c r="AA25" s="17"/>
    </row>
    <row r="26" spans="1:27">
      <c r="A26" s="14" t="s">
        <v>32</v>
      </c>
      <c r="B26" s="15">
        <v>6.8</v>
      </c>
      <c r="C26" s="15"/>
      <c r="D26" s="15">
        <v>8.8000000000000007</v>
      </c>
      <c r="E26" s="15"/>
      <c r="F26" s="15">
        <v>4.5999999999999996</v>
      </c>
      <c r="G26" s="15"/>
      <c r="H26" s="17" t="s">
        <v>33</v>
      </c>
      <c r="J26" s="16" t="str">
        <f>IF(VLOOKUP($A26,'[1]2. Child Protection'!$B$8:$BG$226,'[1]2. Child Protection'!C$1,FALSE)=B26,"",VLOOKUP($A26,'[1]2. Child Protection'!$B$8:$BG$226,'[1]2. Child Protection'!C$1,FALSE)-B26)</f>
        <v/>
      </c>
      <c r="K26" s="16" t="str">
        <f>IF(VLOOKUP($A26,'[1]2. Child Protection'!$B$8:$BG$226,'[1]2. Child Protection'!D$1,FALSE)=C26,"",VLOOKUP($A26,'[1]2. Child Protection'!$B$8:$BG$226,'[1]2. Child Protection'!D$1,FALSE))</f>
        <v/>
      </c>
      <c r="L26" s="16" t="str">
        <f>IF(VLOOKUP($A26,'[1]2. Child Protection'!$B$8:$BG$226,'[1]2. Child Protection'!E$1,FALSE)=D26,"",VLOOKUP($A26,'[1]2. Child Protection'!$B$8:$BG$226,'[1]2. Child Protection'!E$1,FALSE)-D26)</f>
        <v/>
      </c>
      <c r="M26" s="16" t="str">
        <f>IF(VLOOKUP($A26,'[1]2. Child Protection'!$B$8:$BG$226,'[1]2. Child Protection'!F$1,FALSE)=E26,"",VLOOKUP($A26,'[1]2. Child Protection'!$B$8:$BG$226,'[1]2. Child Protection'!F$1,FALSE))</f>
        <v/>
      </c>
      <c r="N26" s="16" t="str">
        <f>IF(VLOOKUP($A26,'[1]2. Child Protection'!$B$8:$BG$226,'[1]2. Child Protection'!G$1,FALSE)=F26,"",VLOOKUP($A26,'[1]2. Child Protection'!$B$8:$BG$226,'[1]2. Child Protection'!G$1,FALSE)-F26)</f>
        <v/>
      </c>
      <c r="O26" s="16" t="str">
        <f>IF(VLOOKUP($A26,'[1]2. Child Protection'!$B$8:$BG$226,'[1]2. Child Protection'!H$1,FALSE)=G26,"",VLOOKUP($A26,'[1]2. Child Protection'!$B$8:$BG$226,'[1]2. Child Protection'!H$1,FALSE))</f>
        <v/>
      </c>
      <c r="P26" s="6" t="str">
        <f>IF(VLOOKUP($A26,'[1]2. Child Protection'!$B$8:$BG$226,'[1]2. Child Protection'!I$1,FALSE)=H26,"",VLOOKUP($A26,'[1]2. Child Protection'!$B$8:$BG$226,'[1]2. Child Protection'!I$1,FALSE))</f>
        <v/>
      </c>
      <c r="T26" s="14" t="s">
        <v>32</v>
      </c>
      <c r="U26" s="15">
        <v>6.8</v>
      </c>
      <c r="V26" s="15"/>
      <c r="W26" s="15">
        <v>8.8000000000000007</v>
      </c>
      <c r="X26" s="15"/>
      <c r="Y26" s="15">
        <v>4.5999999999999996</v>
      </c>
      <c r="Z26" s="15"/>
      <c r="AA26" s="17" t="s">
        <v>33</v>
      </c>
    </row>
    <row r="27" spans="1:27">
      <c r="A27" s="14" t="s">
        <v>34</v>
      </c>
      <c r="B27" s="19">
        <v>1.3540000000000001</v>
      </c>
      <c r="C27" s="16" t="s">
        <v>14</v>
      </c>
      <c r="D27" s="15">
        <v>1.776</v>
      </c>
      <c r="E27" s="16" t="s">
        <v>14</v>
      </c>
      <c r="F27" s="15">
        <v>0.94399999999999995</v>
      </c>
      <c r="G27" s="16" t="s">
        <v>14</v>
      </c>
      <c r="H27" s="17" t="s">
        <v>35</v>
      </c>
      <c r="J27" s="16" t="str">
        <f>IF(VLOOKUP($A27,'[1]2. Child Protection'!$B$8:$BG$226,'[1]2. Child Protection'!C$1,FALSE)=B27,"",VLOOKUP($A27,'[1]2. Child Protection'!$B$8:$BG$226,'[1]2. Child Protection'!C$1,FALSE)-B27)</f>
        <v/>
      </c>
      <c r="K27" s="16" t="str">
        <f>IF(VLOOKUP($A27,'[1]2. Child Protection'!$B$8:$BG$226,'[1]2. Child Protection'!D$1,FALSE)=C27,"",VLOOKUP($A27,'[1]2. Child Protection'!$B$8:$BG$226,'[1]2. Child Protection'!D$1,FALSE))</f>
        <v/>
      </c>
      <c r="L27" s="16" t="str">
        <f>IF(VLOOKUP($A27,'[1]2. Child Protection'!$B$8:$BG$226,'[1]2. Child Protection'!E$1,FALSE)=D27,"",VLOOKUP($A27,'[1]2. Child Protection'!$B$8:$BG$226,'[1]2. Child Protection'!E$1,FALSE)-D27)</f>
        <v/>
      </c>
      <c r="M27" s="16" t="str">
        <f>IF(VLOOKUP($A27,'[1]2. Child Protection'!$B$8:$BG$226,'[1]2. Child Protection'!F$1,FALSE)=E27,"",VLOOKUP($A27,'[1]2. Child Protection'!$B$8:$BG$226,'[1]2. Child Protection'!F$1,FALSE))</f>
        <v/>
      </c>
      <c r="N27" s="16" t="str">
        <f>IF(VLOOKUP($A27,'[1]2. Child Protection'!$B$8:$BG$226,'[1]2. Child Protection'!G$1,FALSE)=F27,"",VLOOKUP($A27,'[1]2. Child Protection'!$B$8:$BG$226,'[1]2. Child Protection'!G$1,FALSE)-F27)</f>
        <v/>
      </c>
      <c r="O27" s="16" t="str">
        <f>IF(VLOOKUP($A27,'[1]2. Child Protection'!$B$8:$BG$226,'[1]2. Child Protection'!H$1,FALSE)=G27,"",VLOOKUP($A27,'[1]2. Child Protection'!$B$8:$BG$226,'[1]2. Child Protection'!H$1,FALSE))</f>
        <v/>
      </c>
      <c r="P27" s="6" t="str">
        <f>IF(VLOOKUP($A27,'[1]2. Child Protection'!$B$8:$BG$226,'[1]2. Child Protection'!I$1,FALSE)=H27,"",VLOOKUP($A27,'[1]2. Child Protection'!$B$8:$BG$226,'[1]2. Child Protection'!I$1,FALSE))</f>
        <v/>
      </c>
      <c r="R27" s="18"/>
      <c r="T27" s="14" t="s">
        <v>34</v>
      </c>
      <c r="U27" s="19">
        <v>1.4</v>
      </c>
      <c r="V27" s="16" t="s">
        <v>39</v>
      </c>
      <c r="W27" s="15">
        <v>1.8</v>
      </c>
      <c r="X27" s="16" t="s">
        <v>39</v>
      </c>
      <c r="Y27" s="15">
        <v>0.9</v>
      </c>
      <c r="Z27" s="16" t="s">
        <v>39</v>
      </c>
      <c r="AA27" s="17" t="s">
        <v>35</v>
      </c>
    </row>
    <row r="28" spans="1:27">
      <c r="A28" s="14" t="s">
        <v>36</v>
      </c>
      <c r="B28" s="15">
        <v>4.0999999999999996</v>
      </c>
      <c r="C28" s="15"/>
      <c r="D28" s="15">
        <v>4.7</v>
      </c>
      <c r="E28" s="15"/>
      <c r="F28" s="15">
        <v>3.4</v>
      </c>
      <c r="G28" s="15"/>
      <c r="H28" s="17" t="s">
        <v>33</v>
      </c>
      <c r="J28" s="16" t="str">
        <f>IF(VLOOKUP($A28,'[1]2. Child Protection'!$B$8:$BG$226,'[1]2. Child Protection'!C$1,FALSE)=B28,"",VLOOKUP($A28,'[1]2. Child Protection'!$B$8:$BG$226,'[1]2. Child Protection'!C$1,FALSE)-B28)</f>
        <v/>
      </c>
      <c r="K28" s="16" t="str">
        <f>IF(VLOOKUP($A28,'[1]2. Child Protection'!$B$8:$BG$226,'[1]2. Child Protection'!D$1,FALSE)=C28,"",VLOOKUP($A28,'[1]2. Child Protection'!$B$8:$BG$226,'[1]2. Child Protection'!D$1,FALSE))</f>
        <v/>
      </c>
      <c r="L28" s="16" t="str">
        <f>IF(VLOOKUP($A28,'[1]2. Child Protection'!$B$8:$BG$226,'[1]2. Child Protection'!E$1,FALSE)=D28,"",VLOOKUP($A28,'[1]2. Child Protection'!$B$8:$BG$226,'[1]2. Child Protection'!E$1,FALSE)-D28)</f>
        <v/>
      </c>
      <c r="M28" s="16" t="str">
        <f>IF(VLOOKUP($A28,'[1]2. Child Protection'!$B$8:$BG$226,'[1]2. Child Protection'!F$1,FALSE)=E28,"",VLOOKUP($A28,'[1]2. Child Protection'!$B$8:$BG$226,'[1]2. Child Protection'!F$1,FALSE))</f>
        <v/>
      </c>
      <c r="N28" s="16" t="str">
        <f>IF(VLOOKUP($A28,'[1]2. Child Protection'!$B$8:$BG$226,'[1]2. Child Protection'!G$1,FALSE)=F28,"",VLOOKUP($A28,'[1]2. Child Protection'!$B$8:$BG$226,'[1]2. Child Protection'!G$1,FALSE)-F28)</f>
        <v/>
      </c>
      <c r="O28" s="16" t="str">
        <f>IF(VLOOKUP($A28,'[1]2. Child Protection'!$B$8:$BG$226,'[1]2. Child Protection'!H$1,FALSE)=G28,"",VLOOKUP($A28,'[1]2. Child Protection'!$B$8:$BG$226,'[1]2. Child Protection'!H$1,FALSE))</f>
        <v/>
      </c>
      <c r="P28" s="6" t="str">
        <f>IF(VLOOKUP($A28,'[1]2. Child Protection'!$B$8:$BG$226,'[1]2. Child Protection'!I$1,FALSE)=H28,"",VLOOKUP($A28,'[1]2. Child Protection'!$B$8:$BG$226,'[1]2. Child Protection'!I$1,FALSE))</f>
        <v/>
      </c>
      <c r="R28" s="18"/>
      <c r="T28" s="14" t="s">
        <v>36</v>
      </c>
      <c r="U28" s="15">
        <v>4.0999999999999996</v>
      </c>
      <c r="V28" s="15"/>
      <c r="W28" s="15">
        <v>4.7</v>
      </c>
      <c r="X28" s="15"/>
      <c r="Y28" s="15">
        <v>3.4</v>
      </c>
      <c r="Z28" s="15"/>
      <c r="AA28" s="17" t="s">
        <v>303</v>
      </c>
    </row>
    <row r="29" spans="1:27">
      <c r="A29" s="14" t="s">
        <v>37</v>
      </c>
      <c r="B29" s="15" t="s">
        <v>19</v>
      </c>
      <c r="C29" s="16"/>
      <c r="D29" s="15" t="s">
        <v>19</v>
      </c>
      <c r="E29" s="16"/>
      <c r="F29" s="15" t="s">
        <v>19</v>
      </c>
      <c r="G29" s="16"/>
      <c r="H29" s="17"/>
      <c r="J29" s="16" t="str">
        <f>IF(VLOOKUP($A29,'[1]2. Child Protection'!$B$8:$BG$226,'[1]2. Child Protection'!C$1,FALSE)=B29,"",VLOOKUP($A29,'[1]2. Child Protection'!$B$8:$BG$226,'[1]2. Child Protection'!C$1,FALSE)-B29)</f>
        <v/>
      </c>
      <c r="K29" s="16" t="str">
        <f>IF(VLOOKUP($A29,'[1]2. Child Protection'!$B$8:$BG$226,'[1]2. Child Protection'!D$1,FALSE)=C29,"",VLOOKUP($A29,'[1]2. Child Protection'!$B$8:$BG$226,'[1]2. Child Protection'!D$1,FALSE))</f>
        <v/>
      </c>
      <c r="L29" s="16" t="str">
        <f>IF(VLOOKUP($A29,'[1]2. Child Protection'!$B$8:$BG$226,'[1]2. Child Protection'!E$1,FALSE)=D29,"",VLOOKUP($A29,'[1]2. Child Protection'!$B$8:$BG$226,'[1]2. Child Protection'!E$1,FALSE)-D29)</f>
        <v/>
      </c>
      <c r="M29" s="16" t="str">
        <f>IF(VLOOKUP($A29,'[1]2. Child Protection'!$B$8:$BG$226,'[1]2. Child Protection'!F$1,FALSE)=E29,"",VLOOKUP($A29,'[1]2. Child Protection'!$B$8:$BG$226,'[1]2. Child Protection'!F$1,FALSE))</f>
        <v/>
      </c>
      <c r="N29" s="16" t="str">
        <f>IF(VLOOKUP($A29,'[1]2. Child Protection'!$B$8:$BG$226,'[1]2. Child Protection'!G$1,FALSE)=F29,"",VLOOKUP($A29,'[1]2. Child Protection'!$B$8:$BG$226,'[1]2. Child Protection'!G$1,FALSE)-F29)</f>
        <v/>
      </c>
      <c r="O29" s="16" t="str">
        <f>IF(VLOOKUP($A29,'[1]2. Child Protection'!$B$8:$BG$226,'[1]2. Child Protection'!H$1,FALSE)=G29,"",VLOOKUP($A29,'[1]2. Child Protection'!$B$8:$BG$226,'[1]2. Child Protection'!H$1,FALSE))</f>
        <v/>
      </c>
      <c r="P29" s="6" t="str">
        <f>IF(VLOOKUP($A29,'[1]2. Child Protection'!$B$8:$BG$226,'[1]2. Child Protection'!I$1,FALSE)=H29,"",VLOOKUP($A29,'[1]2. Child Protection'!$B$8:$BG$226,'[1]2. Child Protection'!I$1,FALSE))</f>
        <v/>
      </c>
      <c r="T29" s="14" t="s">
        <v>37</v>
      </c>
      <c r="U29" s="15" t="s">
        <v>19</v>
      </c>
      <c r="V29" s="16"/>
      <c r="W29" s="15" t="s">
        <v>19</v>
      </c>
      <c r="X29" s="16"/>
      <c r="Y29" s="15" t="s">
        <v>19</v>
      </c>
      <c r="Z29" s="16"/>
      <c r="AA29" s="17"/>
    </row>
    <row r="30" spans="1:27">
      <c r="A30" s="14" t="s">
        <v>38</v>
      </c>
      <c r="B30" s="15">
        <v>3.3</v>
      </c>
      <c r="C30" s="16" t="s">
        <v>39</v>
      </c>
      <c r="D30" s="15">
        <v>3.9</v>
      </c>
      <c r="E30" s="16" t="s">
        <v>39</v>
      </c>
      <c r="F30" s="15">
        <v>2.6</v>
      </c>
      <c r="G30" s="16" t="s">
        <v>39</v>
      </c>
      <c r="H30" s="17" t="s">
        <v>40</v>
      </c>
      <c r="J30" s="16" t="str">
        <f>IF(VLOOKUP($A30,'[1]2. Child Protection'!$B$8:$BG$226,'[1]2. Child Protection'!C$1,FALSE)=B30,"",VLOOKUP($A30,'[1]2. Child Protection'!$B$8:$BG$226,'[1]2. Child Protection'!C$1,FALSE)-B30)</f>
        <v/>
      </c>
      <c r="K30" s="16" t="str">
        <f>IF(VLOOKUP($A30,'[1]2. Child Protection'!$B$8:$BG$226,'[1]2. Child Protection'!D$1,FALSE)=C30,"",VLOOKUP($A30,'[1]2. Child Protection'!$B$8:$BG$226,'[1]2. Child Protection'!D$1,FALSE))</f>
        <v/>
      </c>
      <c r="L30" s="16" t="str">
        <f>IF(VLOOKUP($A30,'[1]2. Child Protection'!$B$8:$BG$226,'[1]2. Child Protection'!E$1,FALSE)=D30,"",VLOOKUP($A30,'[1]2. Child Protection'!$B$8:$BG$226,'[1]2. Child Protection'!E$1,FALSE)-D30)</f>
        <v/>
      </c>
      <c r="M30" s="16" t="str">
        <f>IF(VLOOKUP($A30,'[1]2. Child Protection'!$B$8:$BG$226,'[1]2. Child Protection'!F$1,FALSE)=E30,"",VLOOKUP($A30,'[1]2. Child Protection'!$B$8:$BG$226,'[1]2. Child Protection'!F$1,FALSE))</f>
        <v/>
      </c>
      <c r="N30" s="16" t="str">
        <f>IF(VLOOKUP($A30,'[1]2. Child Protection'!$B$8:$BG$226,'[1]2. Child Protection'!G$1,FALSE)=F30,"",VLOOKUP($A30,'[1]2. Child Protection'!$B$8:$BG$226,'[1]2. Child Protection'!G$1,FALSE)-F30)</f>
        <v/>
      </c>
      <c r="O30" s="16" t="str">
        <f>IF(VLOOKUP($A30,'[1]2. Child Protection'!$B$8:$BG$226,'[1]2. Child Protection'!H$1,FALSE)=G30,"",VLOOKUP($A30,'[1]2. Child Protection'!$B$8:$BG$226,'[1]2. Child Protection'!H$1,FALSE))</f>
        <v/>
      </c>
      <c r="P30" s="6" t="str">
        <f>IF(VLOOKUP($A30,'[1]2. Child Protection'!$B$8:$BG$226,'[1]2. Child Protection'!I$1,FALSE)=H30,"",VLOOKUP($A30,'[1]2. Child Protection'!$B$8:$BG$226,'[1]2. Child Protection'!I$1,FALSE))</f>
        <v/>
      </c>
      <c r="T30" s="14" t="s">
        <v>38</v>
      </c>
      <c r="U30" s="15">
        <v>3.3</v>
      </c>
      <c r="V30" s="16"/>
      <c r="W30" s="15">
        <v>3.9</v>
      </c>
      <c r="X30" s="16"/>
      <c r="Y30" s="15">
        <v>2.6</v>
      </c>
      <c r="Z30" s="16"/>
      <c r="AA30" s="17" t="s">
        <v>40</v>
      </c>
    </row>
    <row r="31" spans="1:27">
      <c r="A31" s="14" t="s">
        <v>41</v>
      </c>
      <c r="B31" s="15">
        <v>24.8</v>
      </c>
      <c r="C31" s="16"/>
      <c r="D31" s="15">
        <v>23.6</v>
      </c>
      <c r="E31" s="16"/>
      <c r="F31" s="15">
        <v>26</v>
      </c>
      <c r="G31" s="16"/>
      <c r="H31" s="17" t="s">
        <v>42</v>
      </c>
      <c r="J31" s="16" t="str">
        <f>IF(VLOOKUP($A31,'[1]2. Child Protection'!$B$8:$BG$226,'[1]2. Child Protection'!C$1,FALSE)=B31,"",VLOOKUP($A31,'[1]2. Child Protection'!$B$8:$BG$226,'[1]2. Child Protection'!C$1,FALSE)-B31)</f>
        <v/>
      </c>
      <c r="K31" s="16" t="str">
        <f>IF(VLOOKUP($A31,'[1]2. Child Protection'!$B$8:$BG$226,'[1]2. Child Protection'!D$1,FALSE)=C31,"",VLOOKUP($A31,'[1]2. Child Protection'!$B$8:$BG$226,'[1]2. Child Protection'!D$1,FALSE))</f>
        <v/>
      </c>
      <c r="L31" s="16" t="str">
        <f>IF(VLOOKUP($A31,'[1]2. Child Protection'!$B$8:$BG$226,'[1]2. Child Protection'!E$1,FALSE)=D31,"",VLOOKUP($A31,'[1]2. Child Protection'!$B$8:$BG$226,'[1]2. Child Protection'!E$1,FALSE)-D31)</f>
        <v/>
      </c>
      <c r="M31" s="16" t="str">
        <f>IF(VLOOKUP($A31,'[1]2. Child Protection'!$B$8:$BG$226,'[1]2. Child Protection'!F$1,FALSE)=E31,"",VLOOKUP($A31,'[1]2. Child Protection'!$B$8:$BG$226,'[1]2. Child Protection'!F$1,FALSE))</f>
        <v/>
      </c>
      <c r="N31" s="16" t="str">
        <f>IF(VLOOKUP($A31,'[1]2. Child Protection'!$B$8:$BG$226,'[1]2. Child Protection'!G$1,FALSE)=F31,"",VLOOKUP($A31,'[1]2. Child Protection'!$B$8:$BG$226,'[1]2. Child Protection'!G$1,FALSE)-F31)</f>
        <v/>
      </c>
      <c r="O31" s="16" t="str">
        <f>IF(VLOOKUP($A31,'[1]2. Child Protection'!$B$8:$BG$226,'[1]2. Child Protection'!H$1,FALSE)=G31,"",VLOOKUP($A31,'[1]2. Child Protection'!$B$8:$BG$226,'[1]2. Child Protection'!H$1,FALSE))</f>
        <v/>
      </c>
      <c r="P31" s="6" t="str">
        <f>IF(VLOOKUP($A31,'[1]2. Child Protection'!$B$8:$BG$226,'[1]2. Child Protection'!I$1,FALSE)=H31,"",VLOOKUP($A31,'[1]2. Child Protection'!$B$8:$BG$226,'[1]2. Child Protection'!I$1,FALSE))</f>
        <v/>
      </c>
      <c r="T31" s="14" t="s">
        <v>41</v>
      </c>
      <c r="U31" s="15">
        <v>24.8</v>
      </c>
      <c r="V31" s="16"/>
      <c r="W31" s="15">
        <v>23.6</v>
      </c>
      <c r="X31" s="16"/>
      <c r="Y31" s="15">
        <v>26</v>
      </c>
      <c r="Z31" s="16"/>
      <c r="AA31" s="17" t="s">
        <v>42</v>
      </c>
    </row>
    <row r="32" spans="1:27">
      <c r="A32" s="14" t="s">
        <v>43</v>
      </c>
      <c r="B32" s="15">
        <v>3.5030000000000001</v>
      </c>
      <c r="C32" s="16" t="s">
        <v>14</v>
      </c>
      <c r="D32" s="15">
        <v>2.8159999999999998</v>
      </c>
      <c r="E32" s="16" t="s">
        <v>14</v>
      </c>
      <c r="F32" s="15">
        <v>4.1559999999999997</v>
      </c>
      <c r="G32" s="16" t="s">
        <v>14</v>
      </c>
      <c r="H32" s="17" t="s">
        <v>44</v>
      </c>
      <c r="J32" s="16" t="str">
        <f>IF(VLOOKUP($A32,'[1]2. Child Protection'!$B$8:$BG$226,'[1]2. Child Protection'!C$1,FALSE)=B32,"",VLOOKUP($A32,'[1]2. Child Protection'!$B$8:$BG$226,'[1]2. Child Protection'!C$1,FALSE)-B32)</f>
        <v/>
      </c>
      <c r="K32" s="16" t="str">
        <f>IF(VLOOKUP($A32,'[1]2. Child Protection'!$B$8:$BG$226,'[1]2. Child Protection'!D$1,FALSE)=C32,"",VLOOKUP($A32,'[1]2. Child Protection'!$B$8:$BG$226,'[1]2. Child Protection'!D$1,FALSE))</f>
        <v/>
      </c>
      <c r="L32" s="16" t="str">
        <f>IF(VLOOKUP($A32,'[1]2. Child Protection'!$B$8:$BG$226,'[1]2. Child Protection'!E$1,FALSE)=D32,"",VLOOKUP($A32,'[1]2. Child Protection'!$B$8:$BG$226,'[1]2. Child Protection'!E$1,FALSE)-D32)</f>
        <v/>
      </c>
      <c r="M32" s="16" t="str">
        <f>IF(VLOOKUP($A32,'[1]2. Child Protection'!$B$8:$BG$226,'[1]2. Child Protection'!F$1,FALSE)=E32,"",VLOOKUP($A32,'[1]2. Child Protection'!$B$8:$BG$226,'[1]2. Child Protection'!F$1,FALSE))</f>
        <v/>
      </c>
      <c r="N32" s="16" t="str">
        <f>IF(VLOOKUP($A32,'[1]2. Child Protection'!$B$8:$BG$226,'[1]2. Child Protection'!G$1,FALSE)=F32,"",VLOOKUP($A32,'[1]2. Child Protection'!$B$8:$BG$226,'[1]2. Child Protection'!G$1,FALSE)-F32)</f>
        <v/>
      </c>
      <c r="O32" s="16" t="str">
        <f>IF(VLOOKUP($A32,'[1]2. Child Protection'!$B$8:$BG$226,'[1]2. Child Protection'!H$1,FALSE)=G32,"",VLOOKUP($A32,'[1]2. Child Protection'!$B$8:$BG$226,'[1]2. Child Protection'!H$1,FALSE))</f>
        <v/>
      </c>
      <c r="P32" s="6" t="str">
        <f>IF(VLOOKUP($A32,'[1]2. Child Protection'!$B$8:$BG$226,'[1]2. Child Protection'!I$1,FALSE)=H32,"",VLOOKUP($A32,'[1]2. Child Protection'!$B$8:$BG$226,'[1]2. Child Protection'!I$1,FALSE))</f>
        <v/>
      </c>
      <c r="R32" s="18"/>
      <c r="T32" s="14" t="s">
        <v>43</v>
      </c>
      <c r="U32" s="15">
        <v>3.5</v>
      </c>
      <c r="V32" s="16" t="s">
        <v>39</v>
      </c>
      <c r="W32" s="15">
        <v>2.8</v>
      </c>
      <c r="X32" s="16" t="s">
        <v>39</v>
      </c>
      <c r="Y32" s="15">
        <v>4.2</v>
      </c>
      <c r="Z32" s="16" t="s">
        <v>39</v>
      </c>
      <c r="AA32" s="17" t="s">
        <v>44</v>
      </c>
    </row>
    <row r="33" spans="1:27">
      <c r="A33" s="14" t="s">
        <v>45</v>
      </c>
      <c r="B33" s="15">
        <v>13.6</v>
      </c>
      <c r="C33" s="16"/>
      <c r="D33" s="15">
        <v>14</v>
      </c>
      <c r="E33" s="16"/>
      <c r="F33" s="15">
        <v>13.2</v>
      </c>
      <c r="G33" s="16"/>
      <c r="H33" s="17" t="s">
        <v>46</v>
      </c>
      <c r="J33" s="16" t="str">
        <f>IF(VLOOKUP($A33,'[1]2. Child Protection'!$B$8:$BG$226,'[1]2. Child Protection'!C$1,FALSE)=B33,"",VLOOKUP($A33,'[1]2. Child Protection'!$B$8:$BG$226,'[1]2. Child Protection'!C$1,FALSE)-B33)</f>
        <v/>
      </c>
      <c r="K33" s="16" t="str">
        <f>IF(VLOOKUP($A33,'[1]2. Child Protection'!$B$8:$BG$226,'[1]2. Child Protection'!D$1,FALSE)=C33,"",VLOOKUP($A33,'[1]2. Child Protection'!$B$8:$BG$226,'[1]2. Child Protection'!D$1,FALSE))</f>
        <v/>
      </c>
      <c r="L33" s="16" t="str">
        <f>IF(VLOOKUP($A33,'[1]2. Child Protection'!$B$8:$BG$226,'[1]2. Child Protection'!E$1,FALSE)=D33,"",VLOOKUP($A33,'[1]2. Child Protection'!$B$8:$BG$226,'[1]2. Child Protection'!E$1,FALSE)-D33)</f>
        <v/>
      </c>
      <c r="M33" s="16" t="str">
        <f>IF(VLOOKUP($A33,'[1]2. Child Protection'!$B$8:$BG$226,'[1]2. Child Protection'!F$1,FALSE)=E33,"",VLOOKUP($A33,'[1]2. Child Protection'!$B$8:$BG$226,'[1]2. Child Protection'!F$1,FALSE))</f>
        <v/>
      </c>
      <c r="N33" s="16" t="str">
        <f>IF(VLOOKUP($A33,'[1]2. Child Protection'!$B$8:$BG$226,'[1]2. Child Protection'!G$1,FALSE)=F33,"",VLOOKUP($A33,'[1]2. Child Protection'!$B$8:$BG$226,'[1]2. Child Protection'!G$1,FALSE)-F33)</f>
        <v/>
      </c>
      <c r="O33" s="16" t="str">
        <f>IF(VLOOKUP($A33,'[1]2. Child Protection'!$B$8:$BG$226,'[1]2. Child Protection'!H$1,FALSE)=G33,"",VLOOKUP($A33,'[1]2. Child Protection'!$B$8:$BG$226,'[1]2. Child Protection'!H$1,FALSE))</f>
        <v/>
      </c>
      <c r="P33" s="6" t="str">
        <f>IF(VLOOKUP($A33,'[1]2. Child Protection'!$B$8:$BG$226,'[1]2. Child Protection'!I$1,FALSE)=H33,"",VLOOKUP($A33,'[1]2. Child Protection'!$B$8:$BG$226,'[1]2. Child Protection'!I$1,FALSE))</f>
        <v/>
      </c>
      <c r="T33" s="14" t="s">
        <v>45</v>
      </c>
      <c r="U33" s="15">
        <v>13.6</v>
      </c>
      <c r="V33" s="16" t="s">
        <v>102</v>
      </c>
      <c r="W33" s="15">
        <v>14</v>
      </c>
      <c r="X33" s="16" t="s">
        <v>102</v>
      </c>
      <c r="Y33" s="15">
        <v>13.2</v>
      </c>
      <c r="Z33" s="16" t="s">
        <v>102</v>
      </c>
      <c r="AA33" s="17" t="s">
        <v>46</v>
      </c>
    </row>
    <row r="34" spans="1:27">
      <c r="A34" s="14" t="s">
        <v>47</v>
      </c>
      <c r="B34" s="15" t="s">
        <v>19</v>
      </c>
      <c r="C34" s="16"/>
      <c r="D34" s="15" t="s">
        <v>19</v>
      </c>
      <c r="E34" s="16"/>
      <c r="F34" s="15" t="s">
        <v>19</v>
      </c>
      <c r="G34" s="16"/>
      <c r="H34" s="17"/>
      <c r="J34" s="16" t="str">
        <f>IF(VLOOKUP($A34,'[1]2. Child Protection'!$B$8:$BG$226,'[1]2. Child Protection'!C$1,FALSE)=B34,"",VLOOKUP($A34,'[1]2. Child Protection'!$B$8:$BG$226,'[1]2. Child Protection'!C$1,FALSE)-B34)</f>
        <v/>
      </c>
      <c r="K34" s="16" t="str">
        <f>IF(VLOOKUP($A34,'[1]2. Child Protection'!$B$8:$BG$226,'[1]2. Child Protection'!D$1,FALSE)=C34,"",VLOOKUP($A34,'[1]2. Child Protection'!$B$8:$BG$226,'[1]2. Child Protection'!D$1,FALSE))</f>
        <v/>
      </c>
      <c r="L34" s="16" t="str">
        <f>IF(VLOOKUP($A34,'[1]2. Child Protection'!$B$8:$BG$226,'[1]2. Child Protection'!E$1,FALSE)=D34,"",VLOOKUP($A34,'[1]2. Child Protection'!$B$8:$BG$226,'[1]2. Child Protection'!E$1,FALSE)-D34)</f>
        <v/>
      </c>
      <c r="M34" s="16" t="str">
        <f>IF(VLOOKUP($A34,'[1]2. Child Protection'!$B$8:$BG$226,'[1]2. Child Protection'!F$1,FALSE)=E34,"",VLOOKUP($A34,'[1]2. Child Protection'!$B$8:$BG$226,'[1]2. Child Protection'!F$1,FALSE))</f>
        <v/>
      </c>
      <c r="N34" s="16" t="str">
        <f>IF(VLOOKUP($A34,'[1]2. Child Protection'!$B$8:$BG$226,'[1]2. Child Protection'!G$1,FALSE)=F34,"",VLOOKUP($A34,'[1]2. Child Protection'!$B$8:$BG$226,'[1]2. Child Protection'!G$1,FALSE)-F34)</f>
        <v/>
      </c>
      <c r="O34" s="16" t="str">
        <f>IF(VLOOKUP($A34,'[1]2. Child Protection'!$B$8:$BG$226,'[1]2. Child Protection'!H$1,FALSE)=G34,"",VLOOKUP($A34,'[1]2. Child Protection'!$B$8:$BG$226,'[1]2. Child Protection'!H$1,FALSE))</f>
        <v/>
      </c>
      <c r="P34" s="6" t="str">
        <f>IF(VLOOKUP($A34,'[1]2. Child Protection'!$B$8:$BG$226,'[1]2. Child Protection'!I$1,FALSE)=H34,"",VLOOKUP($A34,'[1]2. Child Protection'!$B$8:$BG$226,'[1]2. Child Protection'!I$1,FALSE))</f>
        <v/>
      </c>
      <c r="T34" s="14" t="s">
        <v>47</v>
      </c>
      <c r="U34" s="15" t="s">
        <v>19</v>
      </c>
      <c r="V34" s="16"/>
      <c r="W34" s="15" t="s">
        <v>19</v>
      </c>
      <c r="X34" s="16"/>
      <c r="Y34" s="15" t="s">
        <v>19</v>
      </c>
      <c r="Z34" s="16"/>
      <c r="AA34" s="17"/>
    </row>
    <row r="35" spans="1:27">
      <c r="A35" s="14" t="s">
        <v>48</v>
      </c>
      <c r="B35" s="15" t="s">
        <v>19</v>
      </c>
      <c r="C35" s="16"/>
      <c r="D35" s="15" t="s">
        <v>19</v>
      </c>
      <c r="E35" s="16"/>
      <c r="F35" s="15" t="s">
        <v>19</v>
      </c>
      <c r="G35" s="16"/>
      <c r="H35" s="17"/>
      <c r="J35" s="16" t="str">
        <f>IF(VLOOKUP($A35,'[1]2. Child Protection'!$B$8:$BG$226,'[1]2. Child Protection'!C$1,FALSE)=B35,"",VLOOKUP($A35,'[1]2. Child Protection'!$B$8:$BG$226,'[1]2. Child Protection'!C$1,FALSE)-B35)</f>
        <v/>
      </c>
      <c r="K35" s="16" t="str">
        <f>IF(VLOOKUP($A35,'[1]2. Child Protection'!$B$8:$BG$226,'[1]2. Child Protection'!D$1,FALSE)=C35,"",VLOOKUP($A35,'[1]2. Child Protection'!$B$8:$BG$226,'[1]2. Child Protection'!D$1,FALSE))</f>
        <v/>
      </c>
      <c r="L35" s="16" t="str">
        <f>IF(VLOOKUP($A35,'[1]2. Child Protection'!$B$8:$BG$226,'[1]2. Child Protection'!E$1,FALSE)=D35,"",VLOOKUP($A35,'[1]2. Child Protection'!$B$8:$BG$226,'[1]2. Child Protection'!E$1,FALSE)-D35)</f>
        <v/>
      </c>
      <c r="M35" s="16" t="str">
        <f>IF(VLOOKUP($A35,'[1]2. Child Protection'!$B$8:$BG$226,'[1]2. Child Protection'!F$1,FALSE)=E35,"",VLOOKUP($A35,'[1]2. Child Protection'!$B$8:$BG$226,'[1]2. Child Protection'!F$1,FALSE))</f>
        <v/>
      </c>
      <c r="N35" s="16" t="str">
        <f>IF(VLOOKUP($A35,'[1]2. Child Protection'!$B$8:$BG$226,'[1]2. Child Protection'!G$1,FALSE)=F35,"",VLOOKUP($A35,'[1]2. Child Protection'!$B$8:$BG$226,'[1]2. Child Protection'!G$1,FALSE)-F35)</f>
        <v/>
      </c>
      <c r="O35" s="16" t="str">
        <f>IF(VLOOKUP($A35,'[1]2. Child Protection'!$B$8:$BG$226,'[1]2. Child Protection'!H$1,FALSE)=G35,"",VLOOKUP($A35,'[1]2. Child Protection'!$B$8:$BG$226,'[1]2. Child Protection'!H$1,FALSE))</f>
        <v/>
      </c>
      <c r="P35" s="6" t="str">
        <f>IF(VLOOKUP($A35,'[1]2. Child Protection'!$B$8:$BG$226,'[1]2. Child Protection'!I$1,FALSE)=H35,"",VLOOKUP($A35,'[1]2. Child Protection'!$B$8:$BG$226,'[1]2. Child Protection'!I$1,FALSE))</f>
        <v/>
      </c>
      <c r="T35" s="14" t="s">
        <v>48</v>
      </c>
      <c r="U35" s="15" t="s">
        <v>19</v>
      </c>
      <c r="V35" s="16"/>
      <c r="W35" s="15" t="s">
        <v>19</v>
      </c>
      <c r="X35" s="16"/>
      <c r="Y35" s="15" t="s">
        <v>19</v>
      </c>
      <c r="Z35" s="16"/>
      <c r="AA35" s="17"/>
    </row>
    <row r="36" spans="1:27">
      <c r="A36" s="14" t="s">
        <v>49</v>
      </c>
      <c r="B36" s="15">
        <v>5.4</v>
      </c>
      <c r="C36" s="15"/>
      <c r="D36" s="15">
        <v>5.4</v>
      </c>
      <c r="E36" s="15"/>
      <c r="F36" s="15">
        <v>5.3</v>
      </c>
      <c r="G36" s="15"/>
      <c r="H36" s="17" t="s">
        <v>50</v>
      </c>
      <c r="J36" s="16" t="str">
        <f>IF(VLOOKUP($A36,'[1]2. Child Protection'!$B$8:$BG$226,'[1]2. Child Protection'!C$1,FALSE)=B36,"",VLOOKUP($A36,'[1]2. Child Protection'!$B$8:$BG$226,'[1]2. Child Protection'!C$1,FALSE)-B36)</f>
        <v/>
      </c>
      <c r="K36" s="16" t="str">
        <f>IF(VLOOKUP($A36,'[1]2. Child Protection'!$B$8:$BG$226,'[1]2. Child Protection'!D$1,FALSE)=C36,"",VLOOKUP($A36,'[1]2. Child Protection'!$B$8:$BG$226,'[1]2. Child Protection'!D$1,FALSE))</f>
        <v/>
      </c>
      <c r="L36" s="16" t="str">
        <f>IF(VLOOKUP($A36,'[1]2. Child Protection'!$B$8:$BG$226,'[1]2. Child Protection'!E$1,FALSE)=D36,"",VLOOKUP($A36,'[1]2. Child Protection'!$B$8:$BG$226,'[1]2. Child Protection'!E$1,FALSE)-D36)</f>
        <v/>
      </c>
      <c r="M36" s="16" t="str">
        <f>IF(VLOOKUP($A36,'[1]2. Child Protection'!$B$8:$BG$226,'[1]2. Child Protection'!F$1,FALSE)=E36,"",VLOOKUP($A36,'[1]2. Child Protection'!$B$8:$BG$226,'[1]2. Child Protection'!F$1,FALSE))</f>
        <v/>
      </c>
      <c r="N36" s="16" t="str">
        <f>IF(VLOOKUP($A36,'[1]2. Child Protection'!$B$8:$BG$226,'[1]2. Child Protection'!G$1,FALSE)=F36,"",VLOOKUP($A36,'[1]2. Child Protection'!$B$8:$BG$226,'[1]2. Child Protection'!G$1,FALSE)-F36)</f>
        <v/>
      </c>
      <c r="O36" s="16" t="str">
        <f>IF(VLOOKUP($A36,'[1]2. Child Protection'!$B$8:$BG$226,'[1]2. Child Protection'!H$1,FALSE)=G36,"",VLOOKUP($A36,'[1]2. Child Protection'!$B$8:$BG$226,'[1]2. Child Protection'!H$1,FALSE))</f>
        <v/>
      </c>
      <c r="P36" s="6" t="str">
        <f>IF(VLOOKUP($A36,'[1]2. Child Protection'!$B$8:$BG$226,'[1]2. Child Protection'!I$1,FALSE)=H36,"",VLOOKUP($A36,'[1]2. Child Protection'!$B$8:$BG$226,'[1]2. Child Protection'!I$1,FALSE))</f>
        <v/>
      </c>
      <c r="T36" s="14" t="s">
        <v>49</v>
      </c>
      <c r="U36" s="15">
        <v>5.4</v>
      </c>
      <c r="V36" s="15"/>
      <c r="W36" s="15">
        <v>5.4</v>
      </c>
      <c r="X36" s="15"/>
      <c r="Y36" s="15">
        <v>5.3</v>
      </c>
      <c r="Z36" s="15"/>
      <c r="AA36" s="17" t="s">
        <v>304</v>
      </c>
    </row>
    <row r="37" spans="1:27">
      <c r="A37" s="14" t="s">
        <v>51</v>
      </c>
      <c r="B37" s="15" t="s">
        <v>19</v>
      </c>
      <c r="C37" s="15"/>
      <c r="D37" s="15" t="s">
        <v>19</v>
      </c>
      <c r="E37" s="15"/>
      <c r="F37" s="15" t="s">
        <v>19</v>
      </c>
      <c r="G37" s="15"/>
      <c r="H37" s="17"/>
      <c r="J37" s="16" t="str">
        <f>IF(VLOOKUP($A37,'[1]2. Child Protection'!$B$8:$BG$226,'[1]2. Child Protection'!C$1,FALSE)=B37,"",VLOOKUP($A37,'[1]2. Child Protection'!$B$8:$BG$226,'[1]2. Child Protection'!C$1,FALSE)-B37)</f>
        <v/>
      </c>
      <c r="K37" s="16" t="str">
        <f>IF(VLOOKUP($A37,'[1]2. Child Protection'!$B$8:$BG$226,'[1]2. Child Protection'!D$1,FALSE)=C37,"",VLOOKUP($A37,'[1]2. Child Protection'!$B$8:$BG$226,'[1]2. Child Protection'!D$1,FALSE))</f>
        <v/>
      </c>
      <c r="L37" s="16" t="str">
        <f>IF(VLOOKUP($A37,'[1]2. Child Protection'!$B$8:$BG$226,'[1]2. Child Protection'!E$1,FALSE)=D37,"",VLOOKUP($A37,'[1]2. Child Protection'!$B$8:$BG$226,'[1]2. Child Protection'!E$1,FALSE)-D37)</f>
        <v/>
      </c>
      <c r="M37" s="16" t="str">
        <f>IF(VLOOKUP($A37,'[1]2. Child Protection'!$B$8:$BG$226,'[1]2. Child Protection'!F$1,FALSE)=E37,"",VLOOKUP($A37,'[1]2. Child Protection'!$B$8:$BG$226,'[1]2. Child Protection'!F$1,FALSE))</f>
        <v/>
      </c>
      <c r="N37" s="16" t="str">
        <f>IF(VLOOKUP($A37,'[1]2. Child Protection'!$B$8:$BG$226,'[1]2. Child Protection'!G$1,FALSE)=F37,"",VLOOKUP($A37,'[1]2. Child Protection'!$B$8:$BG$226,'[1]2. Child Protection'!G$1,FALSE)-F37)</f>
        <v/>
      </c>
      <c r="O37" s="16" t="str">
        <f>IF(VLOOKUP($A37,'[1]2. Child Protection'!$B$8:$BG$226,'[1]2. Child Protection'!H$1,FALSE)=G37,"",VLOOKUP($A37,'[1]2. Child Protection'!$B$8:$BG$226,'[1]2. Child Protection'!H$1,FALSE))</f>
        <v/>
      </c>
      <c r="P37" s="6" t="str">
        <f>IF(VLOOKUP($A37,'[1]2. Child Protection'!$B$8:$BG$226,'[1]2. Child Protection'!I$1,FALSE)=H37,"",VLOOKUP($A37,'[1]2. Child Protection'!$B$8:$BG$226,'[1]2. Child Protection'!I$1,FALSE))</f>
        <v/>
      </c>
      <c r="T37" s="14" t="s">
        <v>51</v>
      </c>
      <c r="U37" s="15" t="s">
        <v>19</v>
      </c>
      <c r="V37" s="15"/>
      <c r="W37" s="15" t="s">
        <v>19</v>
      </c>
      <c r="X37" s="15"/>
      <c r="Y37" s="15" t="s">
        <v>19</v>
      </c>
      <c r="Z37" s="15"/>
      <c r="AA37" s="17"/>
    </row>
    <row r="38" spans="1:27">
      <c r="A38" s="14" t="s">
        <v>52</v>
      </c>
      <c r="B38" s="15" t="s">
        <v>19</v>
      </c>
      <c r="C38" s="16"/>
      <c r="D38" s="15" t="s">
        <v>19</v>
      </c>
      <c r="E38" s="16"/>
      <c r="F38" s="15" t="s">
        <v>19</v>
      </c>
      <c r="G38" s="16"/>
      <c r="H38" s="17"/>
      <c r="J38" s="16" t="str">
        <f>IF(VLOOKUP($A38,'[1]2. Child Protection'!$B$8:$BG$226,'[1]2. Child Protection'!C$1,FALSE)=B38,"",VLOOKUP($A38,'[1]2. Child Protection'!$B$8:$BG$226,'[1]2. Child Protection'!C$1,FALSE)-B38)</f>
        <v/>
      </c>
      <c r="K38" s="16" t="str">
        <f>IF(VLOOKUP($A38,'[1]2. Child Protection'!$B$8:$BG$226,'[1]2. Child Protection'!D$1,FALSE)=C38,"",VLOOKUP($A38,'[1]2. Child Protection'!$B$8:$BG$226,'[1]2. Child Protection'!D$1,FALSE))</f>
        <v/>
      </c>
      <c r="L38" s="16" t="str">
        <f>IF(VLOOKUP($A38,'[1]2. Child Protection'!$B$8:$BG$226,'[1]2. Child Protection'!E$1,FALSE)=D38,"",VLOOKUP($A38,'[1]2. Child Protection'!$B$8:$BG$226,'[1]2. Child Protection'!E$1,FALSE)-D38)</f>
        <v/>
      </c>
      <c r="M38" s="16" t="str">
        <f>IF(VLOOKUP($A38,'[1]2. Child Protection'!$B$8:$BG$226,'[1]2. Child Protection'!F$1,FALSE)=E38,"",VLOOKUP($A38,'[1]2. Child Protection'!$B$8:$BG$226,'[1]2. Child Protection'!F$1,FALSE))</f>
        <v/>
      </c>
      <c r="N38" s="16" t="str">
        <f>IF(VLOOKUP($A38,'[1]2. Child Protection'!$B$8:$BG$226,'[1]2. Child Protection'!G$1,FALSE)=F38,"",VLOOKUP($A38,'[1]2. Child Protection'!$B$8:$BG$226,'[1]2. Child Protection'!G$1,FALSE)-F38)</f>
        <v/>
      </c>
      <c r="O38" s="16" t="str">
        <f>IF(VLOOKUP($A38,'[1]2. Child Protection'!$B$8:$BG$226,'[1]2. Child Protection'!H$1,FALSE)=G38,"",VLOOKUP($A38,'[1]2. Child Protection'!$B$8:$BG$226,'[1]2. Child Protection'!H$1,FALSE))</f>
        <v/>
      </c>
      <c r="P38" s="6" t="str">
        <f>IF(VLOOKUP($A38,'[1]2. Child Protection'!$B$8:$BG$226,'[1]2. Child Protection'!I$1,FALSE)=H38,"",VLOOKUP($A38,'[1]2. Child Protection'!$B$8:$BG$226,'[1]2. Child Protection'!I$1,FALSE))</f>
        <v/>
      </c>
      <c r="T38" s="14" t="s">
        <v>52</v>
      </c>
      <c r="U38" s="15" t="s">
        <v>19</v>
      </c>
      <c r="V38" s="16"/>
      <c r="W38" s="15" t="s">
        <v>19</v>
      </c>
      <c r="X38" s="16"/>
      <c r="Y38" s="15" t="s">
        <v>19</v>
      </c>
      <c r="Z38" s="16"/>
      <c r="AA38" s="17"/>
    </row>
    <row r="39" spans="1:27">
      <c r="A39" s="14" t="s">
        <v>53</v>
      </c>
      <c r="B39" s="15" t="s">
        <v>19</v>
      </c>
      <c r="C39" s="16"/>
      <c r="D39" s="15" t="s">
        <v>19</v>
      </c>
      <c r="E39" s="16"/>
      <c r="F39" s="15" t="s">
        <v>19</v>
      </c>
      <c r="G39" s="16"/>
      <c r="H39" s="17"/>
      <c r="J39" s="16" t="str">
        <f>IF(VLOOKUP($A39,'[1]2. Child Protection'!$B$8:$BG$226,'[1]2. Child Protection'!C$1,FALSE)=B39,"",VLOOKUP($A39,'[1]2. Child Protection'!$B$8:$BG$226,'[1]2. Child Protection'!C$1,FALSE)-B39)</f>
        <v/>
      </c>
      <c r="K39" s="16" t="str">
        <f>IF(VLOOKUP($A39,'[1]2. Child Protection'!$B$8:$BG$226,'[1]2. Child Protection'!D$1,FALSE)=C39,"",VLOOKUP($A39,'[1]2. Child Protection'!$B$8:$BG$226,'[1]2. Child Protection'!D$1,FALSE))</f>
        <v/>
      </c>
      <c r="L39" s="16" t="str">
        <f>IF(VLOOKUP($A39,'[1]2. Child Protection'!$B$8:$BG$226,'[1]2. Child Protection'!E$1,FALSE)=D39,"",VLOOKUP($A39,'[1]2. Child Protection'!$B$8:$BG$226,'[1]2. Child Protection'!E$1,FALSE)-D39)</f>
        <v/>
      </c>
      <c r="M39" s="16" t="str">
        <f>IF(VLOOKUP($A39,'[1]2. Child Protection'!$B$8:$BG$226,'[1]2. Child Protection'!F$1,FALSE)=E39,"",VLOOKUP($A39,'[1]2. Child Protection'!$B$8:$BG$226,'[1]2. Child Protection'!F$1,FALSE))</f>
        <v/>
      </c>
      <c r="N39" s="16" t="str">
        <f>IF(VLOOKUP($A39,'[1]2. Child Protection'!$B$8:$BG$226,'[1]2. Child Protection'!G$1,FALSE)=F39,"",VLOOKUP($A39,'[1]2. Child Protection'!$B$8:$BG$226,'[1]2. Child Protection'!G$1,FALSE)-F39)</f>
        <v/>
      </c>
      <c r="O39" s="16" t="str">
        <f>IF(VLOOKUP($A39,'[1]2. Child Protection'!$B$8:$BG$226,'[1]2. Child Protection'!H$1,FALSE)=G39,"",VLOOKUP($A39,'[1]2. Child Protection'!$B$8:$BG$226,'[1]2. Child Protection'!H$1,FALSE))</f>
        <v/>
      </c>
      <c r="P39" s="6" t="str">
        <f>IF(VLOOKUP($A39,'[1]2. Child Protection'!$B$8:$BG$226,'[1]2. Child Protection'!I$1,FALSE)=H39,"",VLOOKUP($A39,'[1]2. Child Protection'!$B$8:$BG$226,'[1]2. Child Protection'!I$1,FALSE))</f>
        <v/>
      </c>
      <c r="T39" s="14" t="s">
        <v>53</v>
      </c>
      <c r="U39" s="15" t="s">
        <v>19</v>
      </c>
      <c r="V39" s="16"/>
      <c r="W39" s="15" t="s">
        <v>19</v>
      </c>
      <c r="X39" s="16"/>
      <c r="Y39" s="15" t="s">
        <v>19</v>
      </c>
      <c r="Z39" s="16"/>
      <c r="AA39" s="17"/>
    </row>
    <row r="40" spans="1:27">
      <c r="A40" s="14" t="s">
        <v>54</v>
      </c>
      <c r="B40" s="15">
        <v>42.002000000000002</v>
      </c>
      <c r="C40" s="16" t="s">
        <v>14</v>
      </c>
      <c r="D40" s="15">
        <v>43.738</v>
      </c>
      <c r="E40" s="15" t="s">
        <v>14</v>
      </c>
      <c r="F40" s="15">
        <v>39.908000000000001</v>
      </c>
      <c r="G40" s="15" t="s">
        <v>14</v>
      </c>
      <c r="H40" s="17" t="s">
        <v>55</v>
      </c>
      <c r="J40" s="16" t="str">
        <f>IF(VLOOKUP($A40,'[1]2. Child Protection'!$B$8:$BG$226,'[1]2. Child Protection'!C$1,FALSE)=B40,"",VLOOKUP($A40,'[1]2. Child Protection'!$B$8:$BG$226,'[1]2. Child Protection'!C$1,FALSE)-B40)</f>
        <v/>
      </c>
      <c r="K40" s="16" t="str">
        <f>IF(VLOOKUP($A40,'[1]2. Child Protection'!$B$8:$BG$226,'[1]2. Child Protection'!D$1,FALSE)=C40,"",VLOOKUP($A40,'[1]2. Child Protection'!$B$8:$BG$226,'[1]2. Child Protection'!D$1,FALSE))</f>
        <v/>
      </c>
      <c r="L40" s="16" t="str">
        <f>IF(VLOOKUP($A40,'[1]2. Child Protection'!$B$8:$BG$226,'[1]2. Child Protection'!E$1,FALSE)=D40,"",VLOOKUP($A40,'[1]2. Child Protection'!$B$8:$BG$226,'[1]2. Child Protection'!E$1,FALSE)-D40)</f>
        <v/>
      </c>
      <c r="M40" s="16" t="str">
        <f>IF(VLOOKUP($A40,'[1]2. Child Protection'!$B$8:$BG$226,'[1]2. Child Protection'!F$1,FALSE)=E40,"",VLOOKUP($A40,'[1]2. Child Protection'!$B$8:$BG$226,'[1]2. Child Protection'!F$1,FALSE))</f>
        <v/>
      </c>
      <c r="N40" s="16" t="str">
        <f>IF(VLOOKUP($A40,'[1]2. Child Protection'!$B$8:$BG$226,'[1]2. Child Protection'!G$1,FALSE)=F40,"",VLOOKUP($A40,'[1]2. Child Protection'!$B$8:$BG$226,'[1]2. Child Protection'!G$1,FALSE)-F40)</f>
        <v/>
      </c>
      <c r="O40" s="16" t="str">
        <f>IF(VLOOKUP($A40,'[1]2. Child Protection'!$B$8:$BG$226,'[1]2. Child Protection'!H$1,FALSE)=G40,"",VLOOKUP($A40,'[1]2. Child Protection'!$B$8:$BG$226,'[1]2. Child Protection'!H$1,FALSE))</f>
        <v/>
      </c>
      <c r="P40" s="6" t="str">
        <f>IF(VLOOKUP($A40,'[1]2. Child Protection'!$B$8:$BG$226,'[1]2. Child Protection'!I$1,FALSE)=H40,"",VLOOKUP($A40,'[1]2. Child Protection'!$B$8:$BG$226,'[1]2. Child Protection'!I$1,FALSE))</f>
        <v/>
      </c>
      <c r="R40" s="18"/>
      <c r="T40" s="14" t="s">
        <v>54</v>
      </c>
      <c r="U40" s="15">
        <v>42</v>
      </c>
      <c r="V40" s="16" t="s">
        <v>39</v>
      </c>
      <c r="W40" s="15">
        <v>43.7</v>
      </c>
      <c r="X40" s="15" t="s">
        <v>39</v>
      </c>
      <c r="Y40" s="15">
        <v>39.9</v>
      </c>
      <c r="Z40" s="15" t="s">
        <v>39</v>
      </c>
      <c r="AA40" s="17" t="s">
        <v>55</v>
      </c>
    </row>
    <row r="41" spans="1:27">
      <c r="A41" s="14" t="s">
        <v>56</v>
      </c>
      <c r="B41" s="15">
        <v>30.922000000000001</v>
      </c>
      <c r="C41" s="16"/>
      <c r="D41" s="15">
        <v>29.66</v>
      </c>
      <c r="E41" s="16"/>
      <c r="F41" s="15">
        <v>32.161999999999999</v>
      </c>
      <c r="G41" s="16"/>
      <c r="H41" s="17" t="s">
        <v>57</v>
      </c>
      <c r="J41" s="16" t="str">
        <f>IF(VLOOKUP($A41,'[1]2. Child Protection'!$B$8:$BG$226,'[1]2. Child Protection'!C$1,FALSE)=B41,"",VLOOKUP($A41,'[1]2. Child Protection'!$B$8:$BG$226,'[1]2. Child Protection'!C$1,FALSE)-B41)</f>
        <v/>
      </c>
      <c r="K41" s="16" t="str">
        <f>IF(VLOOKUP($A41,'[1]2. Child Protection'!$B$8:$BG$226,'[1]2. Child Protection'!D$1,FALSE)=C41,"",VLOOKUP($A41,'[1]2. Child Protection'!$B$8:$BG$226,'[1]2. Child Protection'!D$1,FALSE))</f>
        <v/>
      </c>
      <c r="L41" s="16" t="str">
        <f>IF(VLOOKUP($A41,'[1]2. Child Protection'!$B$8:$BG$226,'[1]2. Child Protection'!E$1,FALSE)=D41,"",VLOOKUP($A41,'[1]2. Child Protection'!$B$8:$BG$226,'[1]2. Child Protection'!E$1,FALSE)-D41)</f>
        <v/>
      </c>
      <c r="M41" s="16" t="str">
        <f>IF(VLOOKUP($A41,'[1]2. Child Protection'!$B$8:$BG$226,'[1]2. Child Protection'!F$1,FALSE)=E41,"",VLOOKUP($A41,'[1]2. Child Protection'!$B$8:$BG$226,'[1]2. Child Protection'!F$1,FALSE))</f>
        <v/>
      </c>
      <c r="N41" s="16" t="str">
        <f>IF(VLOOKUP($A41,'[1]2. Child Protection'!$B$8:$BG$226,'[1]2. Child Protection'!G$1,FALSE)=F41,"",VLOOKUP($A41,'[1]2. Child Protection'!$B$8:$BG$226,'[1]2. Child Protection'!G$1,FALSE)-F41)</f>
        <v/>
      </c>
      <c r="O41" s="16" t="str">
        <f>IF(VLOOKUP($A41,'[1]2. Child Protection'!$B$8:$BG$226,'[1]2. Child Protection'!H$1,FALSE)=G41,"",VLOOKUP($A41,'[1]2. Child Protection'!$B$8:$BG$226,'[1]2. Child Protection'!H$1,FALSE))</f>
        <v/>
      </c>
      <c r="P41" s="6" t="str">
        <f>IF(VLOOKUP($A41,'[1]2. Child Protection'!$B$8:$BG$226,'[1]2. Child Protection'!I$1,FALSE)=H41,"",VLOOKUP($A41,'[1]2. Child Protection'!$B$8:$BG$226,'[1]2. Child Protection'!I$1,FALSE))</f>
        <v/>
      </c>
      <c r="R41" s="18"/>
      <c r="T41" s="14" t="s">
        <v>56</v>
      </c>
      <c r="U41" s="15">
        <v>30.9</v>
      </c>
      <c r="V41" s="16"/>
      <c r="W41" s="15">
        <v>29.7</v>
      </c>
      <c r="X41" s="16"/>
      <c r="Y41" s="15">
        <v>32.200000000000003</v>
      </c>
      <c r="Z41" s="16"/>
      <c r="AA41" s="17" t="s">
        <v>57</v>
      </c>
    </row>
    <row r="42" spans="1:27">
      <c r="A42" s="14" t="s">
        <v>58</v>
      </c>
      <c r="B42" s="15" t="s">
        <v>19</v>
      </c>
      <c r="C42" s="16"/>
      <c r="D42" s="15" t="s">
        <v>19</v>
      </c>
      <c r="E42" s="16"/>
      <c r="F42" s="15" t="s">
        <v>19</v>
      </c>
      <c r="G42" s="16"/>
      <c r="H42" s="17"/>
      <c r="J42" s="16" t="str">
        <f>IF(VLOOKUP($A42,'[1]2. Child Protection'!$B$8:$BG$226,'[1]2. Child Protection'!C$1,FALSE)=B42,"",VLOOKUP($A42,'[1]2. Child Protection'!$B$8:$BG$226,'[1]2. Child Protection'!C$1,FALSE)-B42)</f>
        <v/>
      </c>
      <c r="K42" s="16" t="str">
        <f>IF(VLOOKUP($A42,'[1]2. Child Protection'!$B$8:$BG$226,'[1]2. Child Protection'!D$1,FALSE)=C42,"",VLOOKUP($A42,'[1]2. Child Protection'!$B$8:$BG$226,'[1]2. Child Protection'!D$1,FALSE))</f>
        <v/>
      </c>
      <c r="L42" s="16" t="str">
        <f>IF(VLOOKUP($A42,'[1]2. Child Protection'!$B$8:$BG$226,'[1]2. Child Protection'!E$1,FALSE)=D42,"",VLOOKUP($A42,'[1]2. Child Protection'!$B$8:$BG$226,'[1]2. Child Protection'!E$1,FALSE)-D42)</f>
        <v/>
      </c>
      <c r="M42" s="16" t="str">
        <f>IF(VLOOKUP($A42,'[1]2. Child Protection'!$B$8:$BG$226,'[1]2. Child Protection'!F$1,FALSE)=E42,"",VLOOKUP($A42,'[1]2. Child Protection'!$B$8:$BG$226,'[1]2. Child Protection'!F$1,FALSE))</f>
        <v/>
      </c>
      <c r="N42" s="16" t="str">
        <f>IF(VLOOKUP($A42,'[1]2. Child Protection'!$B$8:$BG$226,'[1]2. Child Protection'!G$1,FALSE)=F42,"",VLOOKUP($A42,'[1]2. Child Protection'!$B$8:$BG$226,'[1]2. Child Protection'!G$1,FALSE)-F42)</f>
        <v/>
      </c>
      <c r="O42" s="16" t="str">
        <f>IF(VLOOKUP($A42,'[1]2. Child Protection'!$B$8:$BG$226,'[1]2. Child Protection'!H$1,FALSE)=G42,"",VLOOKUP($A42,'[1]2. Child Protection'!$B$8:$BG$226,'[1]2. Child Protection'!H$1,FALSE))</f>
        <v/>
      </c>
      <c r="P42" s="6" t="str">
        <f>IF(VLOOKUP($A42,'[1]2. Child Protection'!$B$8:$BG$226,'[1]2. Child Protection'!I$1,FALSE)=H42,"",VLOOKUP($A42,'[1]2. Child Protection'!$B$8:$BG$226,'[1]2. Child Protection'!I$1,FALSE))</f>
        <v/>
      </c>
      <c r="T42" s="14" t="s">
        <v>58</v>
      </c>
      <c r="U42" s="15" t="s">
        <v>19</v>
      </c>
      <c r="V42" s="16"/>
      <c r="W42" s="15" t="s">
        <v>19</v>
      </c>
      <c r="X42" s="16"/>
      <c r="Y42" s="15" t="s">
        <v>19</v>
      </c>
      <c r="Z42" s="16"/>
      <c r="AA42" s="17"/>
    </row>
    <row r="43" spans="1:27">
      <c r="A43" s="14" t="s">
        <v>59</v>
      </c>
      <c r="B43" s="15">
        <v>12.6</v>
      </c>
      <c r="C43" s="15" t="s">
        <v>39</v>
      </c>
      <c r="D43" s="15">
        <v>11.5</v>
      </c>
      <c r="E43" s="15" t="s">
        <v>39</v>
      </c>
      <c r="F43" s="15">
        <v>13.8</v>
      </c>
      <c r="G43" s="15" t="s">
        <v>39</v>
      </c>
      <c r="H43" s="17" t="s">
        <v>60</v>
      </c>
      <c r="J43" s="16" t="str">
        <f>IF(VLOOKUP($A43,'[1]2. Child Protection'!$B$8:$BG$226,'[1]2. Child Protection'!C$1,FALSE)=B43,"",VLOOKUP($A43,'[1]2. Child Protection'!$B$8:$BG$226,'[1]2. Child Protection'!C$1,FALSE)-B43)</f>
        <v/>
      </c>
      <c r="K43" s="16" t="str">
        <f>IF(VLOOKUP($A43,'[1]2. Child Protection'!$B$8:$BG$226,'[1]2. Child Protection'!D$1,FALSE)=C43,"",VLOOKUP($A43,'[1]2. Child Protection'!$B$8:$BG$226,'[1]2. Child Protection'!D$1,FALSE))</f>
        <v/>
      </c>
      <c r="L43" s="16" t="str">
        <f>IF(VLOOKUP($A43,'[1]2. Child Protection'!$B$8:$BG$226,'[1]2. Child Protection'!E$1,FALSE)=D43,"",VLOOKUP($A43,'[1]2. Child Protection'!$B$8:$BG$226,'[1]2. Child Protection'!E$1,FALSE)-D43)</f>
        <v/>
      </c>
      <c r="M43" s="16" t="str">
        <f>IF(VLOOKUP($A43,'[1]2. Child Protection'!$B$8:$BG$226,'[1]2. Child Protection'!F$1,FALSE)=E43,"",VLOOKUP($A43,'[1]2. Child Protection'!$B$8:$BG$226,'[1]2. Child Protection'!F$1,FALSE))</f>
        <v/>
      </c>
      <c r="N43" s="16" t="str">
        <f>IF(VLOOKUP($A43,'[1]2. Child Protection'!$B$8:$BG$226,'[1]2. Child Protection'!G$1,FALSE)=F43,"",VLOOKUP($A43,'[1]2. Child Protection'!$B$8:$BG$226,'[1]2. Child Protection'!G$1,FALSE)-F43)</f>
        <v/>
      </c>
      <c r="O43" s="16" t="str">
        <f>IF(VLOOKUP($A43,'[1]2. Child Protection'!$B$8:$BG$226,'[1]2. Child Protection'!H$1,FALSE)=G43,"",VLOOKUP($A43,'[1]2. Child Protection'!$B$8:$BG$226,'[1]2. Child Protection'!H$1,FALSE))</f>
        <v/>
      </c>
      <c r="P43" s="6" t="str">
        <f>IF(VLOOKUP($A43,'[1]2. Child Protection'!$B$8:$BG$226,'[1]2. Child Protection'!I$1,FALSE)=H43,"",VLOOKUP($A43,'[1]2. Child Protection'!$B$8:$BG$226,'[1]2. Child Protection'!I$1,FALSE))</f>
        <v/>
      </c>
      <c r="T43" s="14" t="s">
        <v>59</v>
      </c>
      <c r="U43" s="15">
        <v>12.6</v>
      </c>
      <c r="V43" s="15" t="s">
        <v>39</v>
      </c>
      <c r="W43" s="15">
        <v>11.5</v>
      </c>
      <c r="X43" s="15" t="s">
        <v>39</v>
      </c>
      <c r="Y43" s="15">
        <v>13.8</v>
      </c>
      <c r="Z43" s="15" t="s">
        <v>39</v>
      </c>
      <c r="AA43" s="17" t="s">
        <v>60</v>
      </c>
    </row>
    <row r="44" spans="1:27">
      <c r="A44" s="14" t="s">
        <v>61</v>
      </c>
      <c r="B44" s="15">
        <v>38.9</v>
      </c>
      <c r="C44" s="16"/>
      <c r="D44" s="15">
        <v>40.119999999999997</v>
      </c>
      <c r="E44" s="16"/>
      <c r="F44" s="15">
        <v>37.700000000000003</v>
      </c>
      <c r="G44" s="16"/>
      <c r="H44" s="17" t="s">
        <v>62</v>
      </c>
      <c r="J44" s="16" t="str">
        <f>IF(VLOOKUP($A44,'[1]2. Child Protection'!$B$8:$BG$226,'[1]2. Child Protection'!C$1,FALSE)=B44,"",VLOOKUP($A44,'[1]2. Child Protection'!$B$8:$BG$226,'[1]2. Child Protection'!C$1,FALSE)-B44)</f>
        <v/>
      </c>
      <c r="K44" s="16" t="str">
        <f>IF(VLOOKUP($A44,'[1]2. Child Protection'!$B$8:$BG$226,'[1]2. Child Protection'!D$1,FALSE)=C44,"",VLOOKUP($A44,'[1]2. Child Protection'!$B$8:$BG$226,'[1]2. Child Protection'!D$1,FALSE))</f>
        <v/>
      </c>
      <c r="L44" s="16" t="str">
        <f>IF(VLOOKUP($A44,'[1]2. Child Protection'!$B$8:$BG$226,'[1]2. Child Protection'!E$1,FALSE)=D44,"",VLOOKUP($A44,'[1]2. Child Protection'!$B$8:$BG$226,'[1]2. Child Protection'!E$1,FALSE)-D44)</f>
        <v/>
      </c>
      <c r="M44" s="16" t="str">
        <f>IF(VLOOKUP($A44,'[1]2. Child Protection'!$B$8:$BG$226,'[1]2. Child Protection'!F$1,FALSE)=E44,"",VLOOKUP($A44,'[1]2. Child Protection'!$B$8:$BG$226,'[1]2. Child Protection'!F$1,FALSE))</f>
        <v/>
      </c>
      <c r="N44" s="16" t="str">
        <f>IF(VLOOKUP($A44,'[1]2. Child Protection'!$B$8:$BG$226,'[1]2. Child Protection'!G$1,FALSE)=F44,"",VLOOKUP($A44,'[1]2. Child Protection'!$B$8:$BG$226,'[1]2. Child Protection'!G$1,FALSE)-F44)</f>
        <v/>
      </c>
      <c r="O44" s="16" t="str">
        <f>IF(VLOOKUP($A44,'[1]2. Child Protection'!$B$8:$BG$226,'[1]2. Child Protection'!H$1,FALSE)=G44,"",VLOOKUP($A44,'[1]2. Child Protection'!$B$8:$BG$226,'[1]2. Child Protection'!H$1,FALSE))</f>
        <v/>
      </c>
      <c r="P44" s="6" t="str">
        <f>IF(VLOOKUP($A44,'[1]2. Child Protection'!$B$8:$BG$226,'[1]2. Child Protection'!I$1,FALSE)=H44,"",VLOOKUP($A44,'[1]2. Child Protection'!$B$8:$BG$226,'[1]2. Child Protection'!I$1,FALSE))</f>
        <v/>
      </c>
      <c r="T44" s="14" t="s">
        <v>61</v>
      </c>
      <c r="U44" s="15">
        <v>38.9</v>
      </c>
      <c r="V44" s="16"/>
      <c r="W44" s="15">
        <v>40.1</v>
      </c>
      <c r="X44" s="16"/>
      <c r="Y44" s="15">
        <v>37.700000000000003</v>
      </c>
      <c r="Z44" s="16"/>
      <c r="AA44" s="17" t="s">
        <v>62</v>
      </c>
    </row>
    <row r="45" spans="1:27">
      <c r="A45" s="14" t="s">
        <v>63</v>
      </c>
      <c r="B45" s="15" t="s">
        <v>19</v>
      </c>
      <c r="C45" s="16"/>
      <c r="D45" s="15" t="s">
        <v>19</v>
      </c>
      <c r="E45" s="16"/>
      <c r="F45" s="15" t="s">
        <v>19</v>
      </c>
      <c r="G45" s="16"/>
      <c r="H45" s="17"/>
      <c r="J45" s="16" t="str">
        <f>IF(VLOOKUP($A45,'[1]2. Child Protection'!$B$8:$BG$226,'[1]2. Child Protection'!C$1,FALSE)=B45,"",VLOOKUP($A45,'[1]2. Child Protection'!$B$8:$BG$226,'[1]2. Child Protection'!C$1,FALSE)-B45)</f>
        <v/>
      </c>
      <c r="K45" s="16" t="str">
        <f>IF(VLOOKUP($A45,'[1]2. Child Protection'!$B$8:$BG$226,'[1]2. Child Protection'!D$1,FALSE)=C45,"",VLOOKUP($A45,'[1]2. Child Protection'!$B$8:$BG$226,'[1]2. Child Protection'!D$1,FALSE))</f>
        <v/>
      </c>
      <c r="L45" s="16" t="str">
        <f>IF(VLOOKUP($A45,'[1]2. Child Protection'!$B$8:$BG$226,'[1]2. Child Protection'!E$1,FALSE)=D45,"",VLOOKUP($A45,'[1]2. Child Protection'!$B$8:$BG$226,'[1]2. Child Protection'!E$1,FALSE)-D45)</f>
        <v/>
      </c>
      <c r="M45" s="16" t="str">
        <f>IF(VLOOKUP($A45,'[1]2. Child Protection'!$B$8:$BG$226,'[1]2. Child Protection'!F$1,FALSE)=E45,"",VLOOKUP($A45,'[1]2. Child Protection'!$B$8:$BG$226,'[1]2. Child Protection'!F$1,FALSE))</f>
        <v/>
      </c>
      <c r="N45" s="16" t="str">
        <f>IF(VLOOKUP($A45,'[1]2. Child Protection'!$B$8:$BG$226,'[1]2. Child Protection'!G$1,FALSE)=F45,"",VLOOKUP($A45,'[1]2. Child Protection'!$B$8:$BG$226,'[1]2. Child Protection'!G$1,FALSE)-F45)</f>
        <v/>
      </c>
      <c r="O45" s="16" t="str">
        <f>IF(VLOOKUP($A45,'[1]2. Child Protection'!$B$8:$BG$226,'[1]2. Child Protection'!H$1,FALSE)=G45,"",VLOOKUP($A45,'[1]2. Child Protection'!$B$8:$BG$226,'[1]2. Child Protection'!H$1,FALSE))</f>
        <v/>
      </c>
      <c r="P45" s="6" t="str">
        <f>IF(VLOOKUP($A45,'[1]2. Child Protection'!$B$8:$BG$226,'[1]2. Child Protection'!I$1,FALSE)=H45,"",VLOOKUP($A45,'[1]2. Child Protection'!$B$8:$BG$226,'[1]2. Child Protection'!I$1,FALSE))</f>
        <v/>
      </c>
      <c r="T45" s="14" t="s">
        <v>63</v>
      </c>
      <c r="U45" s="15" t="s">
        <v>19</v>
      </c>
      <c r="V45" s="16"/>
      <c r="W45" s="15" t="s">
        <v>19</v>
      </c>
      <c r="X45" s="16"/>
      <c r="Y45" s="15" t="s">
        <v>19</v>
      </c>
      <c r="Z45" s="16"/>
      <c r="AA45" s="17"/>
    </row>
    <row r="46" spans="1:27">
      <c r="A46" s="14" t="s">
        <v>64</v>
      </c>
      <c r="B46" s="15">
        <v>26.9</v>
      </c>
      <c r="C46" s="16"/>
      <c r="D46" s="15">
        <v>24.9</v>
      </c>
      <c r="E46" s="15"/>
      <c r="F46" s="15">
        <v>29</v>
      </c>
      <c r="G46" s="15"/>
      <c r="H46" s="17" t="s">
        <v>17</v>
      </c>
      <c r="J46" s="16" t="str">
        <f>IF(VLOOKUP($A46,'[1]2. Child Protection'!$B$8:$BG$226,'[1]2. Child Protection'!C$1,FALSE)=B46,"",VLOOKUP($A46,'[1]2. Child Protection'!$B$8:$BG$226,'[1]2. Child Protection'!C$1,FALSE)-B46)</f>
        <v/>
      </c>
      <c r="K46" s="16" t="str">
        <f>IF(VLOOKUP($A46,'[1]2. Child Protection'!$B$8:$BG$226,'[1]2. Child Protection'!D$1,FALSE)=C46,"",VLOOKUP($A46,'[1]2. Child Protection'!$B$8:$BG$226,'[1]2. Child Protection'!D$1,FALSE))</f>
        <v/>
      </c>
      <c r="L46" s="16" t="str">
        <f>IF(VLOOKUP($A46,'[1]2. Child Protection'!$B$8:$BG$226,'[1]2. Child Protection'!E$1,FALSE)=D46,"",VLOOKUP($A46,'[1]2. Child Protection'!$B$8:$BG$226,'[1]2. Child Protection'!E$1,FALSE)-D46)</f>
        <v/>
      </c>
      <c r="M46" s="16" t="str">
        <f>IF(VLOOKUP($A46,'[1]2. Child Protection'!$B$8:$BG$226,'[1]2. Child Protection'!F$1,FALSE)=E46,"",VLOOKUP($A46,'[1]2. Child Protection'!$B$8:$BG$226,'[1]2. Child Protection'!F$1,FALSE))</f>
        <v/>
      </c>
      <c r="N46" s="16" t="str">
        <f>IF(VLOOKUP($A46,'[1]2. Child Protection'!$B$8:$BG$226,'[1]2. Child Protection'!G$1,FALSE)=F46,"",VLOOKUP($A46,'[1]2. Child Protection'!$B$8:$BG$226,'[1]2. Child Protection'!G$1,FALSE)-F46)</f>
        <v/>
      </c>
      <c r="O46" s="16" t="str">
        <f>IF(VLOOKUP($A46,'[1]2. Child Protection'!$B$8:$BG$226,'[1]2. Child Protection'!H$1,FALSE)=G46,"",VLOOKUP($A46,'[1]2. Child Protection'!$B$8:$BG$226,'[1]2. Child Protection'!H$1,FALSE))</f>
        <v/>
      </c>
      <c r="P46" s="6" t="str">
        <f>IF(VLOOKUP($A46,'[1]2. Child Protection'!$B$8:$BG$226,'[1]2. Child Protection'!I$1,FALSE)=H46,"",VLOOKUP($A46,'[1]2. Child Protection'!$B$8:$BG$226,'[1]2. Child Protection'!I$1,FALSE))</f>
        <v/>
      </c>
      <c r="R46" s="18"/>
      <c r="T46" s="14" t="s">
        <v>64</v>
      </c>
      <c r="U46" s="15">
        <v>26.9</v>
      </c>
      <c r="V46" s="16"/>
      <c r="W46" s="15">
        <v>24.9</v>
      </c>
      <c r="X46" s="15"/>
      <c r="Y46" s="15">
        <v>29</v>
      </c>
      <c r="Z46" s="15"/>
      <c r="AA46" s="17" t="s">
        <v>302</v>
      </c>
    </row>
    <row r="47" spans="1:27">
      <c r="A47" s="14" t="s">
        <v>65</v>
      </c>
      <c r="B47" s="15">
        <v>39</v>
      </c>
      <c r="C47" s="15"/>
      <c r="D47" s="15">
        <v>38.5</v>
      </c>
      <c r="E47" s="15"/>
      <c r="F47" s="15">
        <v>39.6</v>
      </c>
      <c r="G47" s="15"/>
      <c r="H47" s="17" t="s">
        <v>33</v>
      </c>
      <c r="J47" s="16" t="str">
        <f>IF(VLOOKUP($A47,'[1]2. Child Protection'!$B$8:$BG$226,'[1]2. Child Protection'!C$1,FALSE)=B47,"",VLOOKUP($A47,'[1]2. Child Protection'!$B$8:$BG$226,'[1]2. Child Protection'!C$1,FALSE)-B47)</f>
        <v/>
      </c>
      <c r="K47" s="16" t="str">
        <f>IF(VLOOKUP($A47,'[1]2. Child Protection'!$B$8:$BG$226,'[1]2. Child Protection'!D$1,FALSE)=C47,"",VLOOKUP($A47,'[1]2. Child Protection'!$B$8:$BG$226,'[1]2. Child Protection'!D$1,FALSE))</f>
        <v/>
      </c>
      <c r="L47" s="16" t="str">
        <f>IF(VLOOKUP($A47,'[1]2. Child Protection'!$B$8:$BG$226,'[1]2. Child Protection'!E$1,FALSE)=D47,"",VLOOKUP($A47,'[1]2. Child Protection'!$B$8:$BG$226,'[1]2. Child Protection'!E$1,FALSE)-D47)</f>
        <v/>
      </c>
      <c r="M47" s="16" t="str">
        <f>IF(VLOOKUP($A47,'[1]2. Child Protection'!$B$8:$BG$226,'[1]2. Child Protection'!F$1,FALSE)=E47,"",VLOOKUP($A47,'[1]2. Child Protection'!$B$8:$BG$226,'[1]2. Child Protection'!F$1,FALSE))</f>
        <v/>
      </c>
      <c r="N47" s="16" t="str">
        <f>IF(VLOOKUP($A47,'[1]2. Child Protection'!$B$8:$BG$226,'[1]2. Child Protection'!G$1,FALSE)=F47,"",VLOOKUP($A47,'[1]2. Child Protection'!$B$8:$BG$226,'[1]2. Child Protection'!G$1,FALSE)-F47)</f>
        <v/>
      </c>
      <c r="O47" s="16" t="str">
        <f>IF(VLOOKUP($A47,'[1]2. Child Protection'!$B$8:$BG$226,'[1]2. Child Protection'!H$1,FALSE)=G47,"",VLOOKUP($A47,'[1]2. Child Protection'!$B$8:$BG$226,'[1]2. Child Protection'!H$1,FALSE))</f>
        <v/>
      </c>
      <c r="P47" s="6" t="str">
        <f>IF(VLOOKUP($A47,'[1]2. Child Protection'!$B$8:$BG$226,'[1]2. Child Protection'!I$1,FALSE)=H47,"",VLOOKUP($A47,'[1]2. Child Protection'!$B$8:$BG$226,'[1]2. Child Protection'!I$1,FALSE))</f>
        <v/>
      </c>
      <c r="R47" s="18"/>
      <c r="T47" s="14" t="s">
        <v>65</v>
      </c>
      <c r="U47" s="15">
        <v>39</v>
      </c>
      <c r="V47" s="15"/>
      <c r="W47" s="15">
        <v>38.5</v>
      </c>
      <c r="X47" s="15"/>
      <c r="Y47" s="15">
        <v>39.6</v>
      </c>
      <c r="Z47" s="15"/>
      <c r="AA47" s="17" t="s">
        <v>303</v>
      </c>
    </row>
    <row r="48" spans="1:27">
      <c r="A48" s="14" t="s">
        <v>66</v>
      </c>
      <c r="B48" s="15">
        <v>5.9</v>
      </c>
      <c r="C48" s="16" t="s">
        <v>39</v>
      </c>
      <c r="D48" s="15">
        <v>6.7</v>
      </c>
      <c r="E48" s="16" t="s">
        <v>39</v>
      </c>
      <c r="F48" s="15">
        <v>5.2</v>
      </c>
      <c r="G48" s="16" t="s">
        <v>39</v>
      </c>
      <c r="H48" s="17" t="s">
        <v>67</v>
      </c>
      <c r="J48" s="16" t="str">
        <f>IF(VLOOKUP($A48,'[1]2. Child Protection'!$B$8:$BG$226,'[1]2. Child Protection'!C$1,FALSE)=B48,"",VLOOKUP($A48,'[1]2. Child Protection'!$B$8:$BG$226,'[1]2. Child Protection'!C$1,FALSE)-B48)</f>
        <v/>
      </c>
      <c r="K48" s="16" t="str">
        <f>IF(VLOOKUP($A48,'[1]2. Child Protection'!$B$8:$BG$226,'[1]2. Child Protection'!D$1,FALSE)=C48,"",VLOOKUP($A48,'[1]2. Child Protection'!$B$8:$BG$226,'[1]2. Child Protection'!D$1,FALSE))</f>
        <v/>
      </c>
      <c r="L48" s="16" t="str">
        <f>IF(VLOOKUP($A48,'[1]2. Child Protection'!$B$8:$BG$226,'[1]2. Child Protection'!E$1,FALSE)=D48,"",VLOOKUP($A48,'[1]2. Child Protection'!$B$8:$BG$226,'[1]2. Child Protection'!E$1,FALSE)-D48)</f>
        <v/>
      </c>
      <c r="M48" s="16" t="str">
        <f>IF(VLOOKUP($A48,'[1]2. Child Protection'!$B$8:$BG$226,'[1]2. Child Protection'!F$1,FALSE)=E48,"",VLOOKUP($A48,'[1]2. Child Protection'!$B$8:$BG$226,'[1]2. Child Protection'!F$1,FALSE))</f>
        <v/>
      </c>
      <c r="N48" s="16" t="str">
        <f>IF(VLOOKUP($A48,'[1]2. Child Protection'!$B$8:$BG$226,'[1]2. Child Protection'!G$1,FALSE)=F48,"",VLOOKUP($A48,'[1]2. Child Protection'!$B$8:$BG$226,'[1]2. Child Protection'!G$1,FALSE)-F48)</f>
        <v/>
      </c>
      <c r="O48" s="16" t="str">
        <f>IF(VLOOKUP($A48,'[1]2. Child Protection'!$B$8:$BG$226,'[1]2. Child Protection'!H$1,FALSE)=G48,"",VLOOKUP($A48,'[1]2. Child Protection'!$B$8:$BG$226,'[1]2. Child Protection'!H$1,FALSE))</f>
        <v/>
      </c>
      <c r="P48" s="6" t="str">
        <f>IF(VLOOKUP($A48,'[1]2. Child Protection'!$B$8:$BG$226,'[1]2. Child Protection'!I$1,FALSE)=H48,"",VLOOKUP($A48,'[1]2. Child Protection'!$B$8:$BG$226,'[1]2. Child Protection'!I$1,FALSE))</f>
        <v/>
      </c>
      <c r="T48" s="14" t="s">
        <v>66</v>
      </c>
      <c r="U48" s="15">
        <v>5.9</v>
      </c>
      <c r="V48" s="16" t="s">
        <v>39</v>
      </c>
      <c r="W48" s="15">
        <v>6.7</v>
      </c>
      <c r="X48" s="16" t="s">
        <v>39</v>
      </c>
      <c r="Y48" s="15">
        <v>5.2</v>
      </c>
      <c r="Z48" s="16" t="s">
        <v>39</v>
      </c>
      <c r="AA48" s="17" t="s">
        <v>305</v>
      </c>
    </row>
    <row r="49" spans="1:27">
      <c r="A49" s="14" t="s">
        <v>68</v>
      </c>
      <c r="B49" s="15" t="s">
        <v>19</v>
      </c>
      <c r="C49" s="16"/>
      <c r="D49" s="15" t="s">
        <v>19</v>
      </c>
      <c r="E49" s="16"/>
      <c r="F49" s="15" t="s">
        <v>19</v>
      </c>
      <c r="G49" s="16"/>
      <c r="H49" s="17"/>
      <c r="J49" s="16" t="str">
        <f>IF(VLOOKUP($A49,'[1]2. Child Protection'!$B$8:$BG$226,'[1]2. Child Protection'!C$1,FALSE)=B49,"",VLOOKUP($A49,'[1]2. Child Protection'!$B$8:$BG$226,'[1]2. Child Protection'!C$1,FALSE)-B49)</f>
        <v/>
      </c>
      <c r="K49" s="16" t="str">
        <f>IF(VLOOKUP($A49,'[1]2. Child Protection'!$B$8:$BG$226,'[1]2. Child Protection'!D$1,FALSE)=C49,"",VLOOKUP($A49,'[1]2. Child Protection'!$B$8:$BG$226,'[1]2. Child Protection'!D$1,FALSE))</f>
        <v/>
      </c>
      <c r="L49" s="16" t="str">
        <f>IF(VLOOKUP($A49,'[1]2. Child Protection'!$B$8:$BG$226,'[1]2. Child Protection'!E$1,FALSE)=D49,"",VLOOKUP($A49,'[1]2. Child Protection'!$B$8:$BG$226,'[1]2. Child Protection'!E$1,FALSE)-D49)</f>
        <v/>
      </c>
      <c r="M49" s="16" t="str">
        <f>IF(VLOOKUP($A49,'[1]2. Child Protection'!$B$8:$BG$226,'[1]2. Child Protection'!F$1,FALSE)=E49,"",VLOOKUP($A49,'[1]2. Child Protection'!$B$8:$BG$226,'[1]2. Child Protection'!F$1,FALSE))</f>
        <v/>
      </c>
      <c r="N49" s="16" t="str">
        <f>IF(VLOOKUP($A49,'[1]2. Child Protection'!$B$8:$BG$226,'[1]2. Child Protection'!G$1,FALSE)=F49,"",VLOOKUP($A49,'[1]2. Child Protection'!$B$8:$BG$226,'[1]2. Child Protection'!G$1,FALSE)-F49)</f>
        <v/>
      </c>
      <c r="O49" s="16" t="str">
        <f>IF(VLOOKUP($A49,'[1]2. Child Protection'!$B$8:$BG$226,'[1]2. Child Protection'!H$1,FALSE)=G49,"",VLOOKUP($A49,'[1]2. Child Protection'!$B$8:$BG$226,'[1]2. Child Protection'!H$1,FALSE))</f>
        <v/>
      </c>
      <c r="P49" s="6" t="str">
        <f>IF(VLOOKUP($A49,'[1]2. Child Protection'!$B$8:$BG$226,'[1]2. Child Protection'!I$1,FALSE)=H49,"",VLOOKUP($A49,'[1]2. Child Protection'!$B$8:$BG$226,'[1]2. Child Protection'!I$1,FALSE))</f>
        <v/>
      </c>
      <c r="T49" s="14" t="s">
        <v>68</v>
      </c>
      <c r="U49" s="15" t="s">
        <v>19</v>
      </c>
      <c r="V49" s="16"/>
      <c r="W49" s="15" t="s">
        <v>19</v>
      </c>
      <c r="X49" s="16"/>
      <c r="Y49" s="15" t="s">
        <v>19</v>
      </c>
      <c r="Z49" s="16"/>
      <c r="AA49" s="17"/>
    </row>
    <row r="50" spans="1:27">
      <c r="A50" s="14" t="s">
        <v>69</v>
      </c>
      <c r="B50" s="15">
        <v>6.95</v>
      </c>
      <c r="C50" s="16"/>
      <c r="D50" s="15">
        <v>6.7629999999999999</v>
      </c>
      <c r="E50" s="16"/>
      <c r="F50" s="15">
        <v>7.1520000000000001</v>
      </c>
      <c r="G50" s="16"/>
      <c r="H50" s="17" t="s">
        <v>70</v>
      </c>
      <c r="J50" s="16" t="str">
        <f>IF(VLOOKUP($A50,'[1]2. Child Protection'!$B$8:$BG$226,'[1]2. Child Protection'!C$1,FALSE)=B50,"",VLOOKUP($A50,'[1]2. Child Protection'!$B$8:$BG$226,'[1]2. Child Protection'!C$1,FALSE)-B50)</f>
        <v/>
      </c>
      <c r="K50" s="16" t="str">
        <f>IF(VLOOKUP($A50,'[1]2. Child Protection'!$B$8:$BG$226,'[1]2. Child Protection'!D$1,FALSE)=C50,"",VLOOKUP($A50,'[1]2. Child Protection'!$B$8:$BG$226,'[1]2. Child Protection'!D$1,FALSE))</f>
        <v/>
      </c>
      <c r="L50" s="16" t="str">
        <f>IF(VLOOKUP($A50,'[1]2. Child Protection'!$B$8:$BG$226,'[1]2. Child Protection'!E$1,FALSE)=D50,"",VLOOKUP($A50,'[1]2. Child Protection'!$B$8:$BG$226,'[1]2. Child Protection'!E$1,FALSE)-D50)</f>
        <v/>
      </c>
      <c r="M50" s="16" t="str">
        <f>IF(VLOOKUP($A50,'[1]2. Child Protection'!$B$8:$BG$226,'[1]2. Child Protection'!F$1,FALSE)=E50,"",VLOOKUP($A50,'[1]2. Child Protection'!$B$8:$BG$226,'[1]2. Child Protection'!F$1,FALSE))</f>
        <v/>
      </c>
      <c r="N50" s="16" t="str">
        <f>IF(VLOOKUP($A50,'[1]2. Child Protection'!$B$8:$BG$226,'[1]2. Child Protection'!G$1,FALSE)=F50,"",VLOOKUP($A50,'[1]2. Child Protection'!$B$8:$BG$226,'[1]2. Child Protection'!G$1,FALSE)-F50)</f>
        <v/>
      </c>
      <c r="O50" s="16" t="str">
        <f>IF(VLOOKUP($A50,'[1]2. Child Protection'!$B$8:$BG$226,'[1]2. Child Protection'!H$1,FALSE)=G50,"",VLOOKUP($A50,'[1]2. Child Protection'!$B$8:$BG$226,'[1]2. Child Protection'!H$1,FALSE))</f>
        <v/>
      </c>
      <c r="P50" s="6" t="str">
        <f>IF(VLOOKUP($A50,'[1]2. Child Protection'!$B$8:$BG$226,'[1]2. Child Protection'!I$1,FALSE)=H50,"",VLOOKUP($A50,'[1]2. Child Protection'!$B$8:$BG$226,'[1]2. Child Protection'!I$1,FALSE))</f>
        <v/>
      </c>
      <c r="R50" s="18"/>
      <c r="T50" s="14" t="s">
        <v>69</v>
      </c>
      <c r="U50" s="15">
        <v>7</v>
      </c>
      <c r="V50" s="16"/>
      <c r="W50" s="15">
        <v>6.8</v>
      </c>
      <c r="X50" s="16"/>
      <c r="Y50" s="15">
        <v>7.2</v>
      </c>
      <c r="Z50" s="16"/>
      <c r="AA50" s="17" t="s">
        <v>70</v>
      </c>
    </row>
    <row r="51" spans="1:27">
      <c r="A51" s="14" t="s">
        <v>71</v>
      </c>
      <c r="B51" s="15">
        <v>28.472000000000001</v>
      </c>
      <c r="C51" s="15" t="s">
        <v>14</v>
      </c>
      <c r="D51" s="15">
        <v>25.141999999999999</v>
      </c>
      <c r="E51" s="15" t="s">
        <v>14</v>
      </c>
      <c r="F51" s="15">
        <v>31.885999999999999</v>
      </c>
      <c r="G51" s="15" t="s">
        <v>14</v>
      </c>
      <c r="H51" s="17" t="s">
        <v>72</v>
      </c>
      <c r="J51" s="16" t="str">
        <f>IF(VLOOKUP($A51,'[1]2. Child Protection'!$B$8:$BG$226,'[1]2. Child Protection'!C$1,FALSE)=B51,"",VLOOKUP($A51,'[1]2. Child Protection'!$B$8:$BG$226,'[1]2. Child Protection'!C$1,FALSE)-B51)</f>
        <v/>
      </c>
      <c r="K51" s="16" t="str">
        <f>IF(VLOOKUP($A51,'[1]2. Child Protection'!$B$8:$BG$226,'[1]2. Child Protection'!D$1,FALSE)=C51,"",VLOOKUP($A51,'[1]2. Child Protection'!$B$8:$BG$226,'[1]2. Child Protection'!D$1,FALSE))</f>
        <v/>
      </c>
      <c r="L51" s="16" t="str">
        <f>IF(VLOOKUP($A51,'[1]2. Child Protection'!$B$8:$BG$226,'[1]2. Child Protection'!E$1,FALSE)=D51,"",VLOOKUP($A51,'[1]2. Child Protection'!$B$8:$BG$226,'[1]2. Child Protection'!E$1,FALSE)-D51)</f>
        <v/>
      </c>
      <c r="M51" s="16" t="str">
        <f>IF(VLOOKUP($A51,'[1]2. Child Protection'!$B$8:$BG$226,'[1]2. Child Protection'!F$1,FALSE)=E51,"",VLOOKUP($A51,'[1]2. Child Protection'!$B$8:$BG$226,'[1]2. Child Protection'!F$1,FALSE))</f>
        <v/>
      </c>
      <c r="N51" s="16" t="str">
        <f>IF(VLOOKUP($A51,'[1]2. Child Protection'!$B$8:$BG$226,'[1]2. Child Protection'!G$1,FALSE)=F51,"",VLOOKUP($A51,'[1]2. Child Protection'!$B$8:$BG$226,'[1]2. Child Protection'!G$1,FALSE)-F51)</f>
        <v/>
      </c>
      <c r="O51" s="16" t="str">
        <f>IF(VLOOKUP($A51,'[1]2. Child Protection'!$B$8:$BG$226,'[1]2. Child Protection'!H$1,FALSE)=G51,"",VLOOKUP($A51,'[1]2. Child Protection'!$B$8:$BG$226,'[1]2. Child Protection'!H$1,FALSE))</f>
        <v/>
      </c>
      <c r="P51" s="6" t="str">
        <f>IF(VLOOKUP($A51,'[1]2. Child Protection'!$B$8:$BG$226,'[1]2. Child Protection'!I$1,FALSE)=H51,"",VLOOKUP($A51,'[1]2. Child Protection'!$B$8:$BG$226,'[1]2. Child Protection'!I$1,FALSE))</f>
        <v/>
      </c>
      <c r="R51" s="18"/>
      <c r="T51" s="14" t="s">
        <v>71</v>
      </c>
      <c r="U51" s="15">
        <v>28.5</v>
      </c>
      <c r="V51" s="15" t="s">
        <v>39</v>
      </c>
      <c r="W51" s="15">
        <v>25.1</v>
      </c>
      <c r="X51" s="15" t="s">
        <v>39</v>
      </c>
      <c r="Y51" s="15">
        <v>31.9</v>
      </c>
      <c r="Z51" s="15" t="s">
        <v>39</v>
      </c>
      <c r="AA51" s="17" t="s">
        <v>72</v>
      </c>
    </row>
    <row r="52" spans="1:27">
      <c r="A52" s="14" t="s">
        <v>73</v>
      </c>
      <c r="B52" s="15">
        <v>14.125</v>
      </c>
      <c r="C52" s="16"/>
      <c r="D52" s="15">
        <v>13.409000000000001</v>
      </c>
      <c r="E52" s="16"/>
      <c r="F52" s="15">
        <v>14.827999999999999</v>
      </c>
      <c r="G52" s="16"/>
      <c r="H52" s="17" t="s">
        <v>74</v>
      </c>
      <c r="J52" s="16" t="str">
        <f>IF(VLOOKUP($A52,'[1]2. Child Protection'!$B$8:$BG$226,'[1]2. Child Protection'!C$1,FALSE)=B52,"",VLOOKUP($A52,'[1]2. Child Protection'!$B$8:$BG$226,'[1]2. Child Protection'!C$1,FALSE)-B52)</f>
        <v/>
      </c>
      <c r="K52" s="16" t="str">
        <f>IF(VLOOKUP($A52,'[1]2. Child Protection'!$B$8:$BG$226,'[1]2. Child Protection'!D$1,FALSE)=C52,"",VLOOKUP($A52,'[1]2. Child Protection'!$B$8:$BG$226,'[1]2. Child Protection'!D$1,FALSE))</f>
        <v/>
      </c>
      <c r="L52" s="16" t="str">
        <f>IF(VLOOKUP($A52,'[1]2. Child Protection'!$B$8:$BG$226,'[1]2. Child Protection'!E$1,FALSE)=D52,"",VLOOKUP($A52,'[1]2. Child Protection'!$B$8:$BG$226,'[1]2. Child Protection'!E$1,FALSE)-D52)</f>
        <v/>
      </c>
      <c r="M52" s="16" t="str">
        <f>IF(VLOOKUP($A52,'[1]2. Child Protection'!$B$8:$BG$226,'[1]2. Child Protection'!F$1,FALSE)=E52,"",VLOOKUP($A52,'[1]2. Child Protection'!$B$8:$BG$226,'[1]2. Child Protection'!F$1,FALSE))</f>
        <v/>
      </c>
      <c r="N52" s="16" t="str">
        <f>IF(VLOOKUP($A52,'[1]2. Child Protection'!$B$8:$BG$226,'[1]2. Child Protection'!G$1,FALSE)=F52,"",VLOOKUP($A52,'[1]2. Child Protection'!$B$8:$BG$226,'[1]2. Child Protection'!G$1,FALSE)-F52)</f>
        <v/>
      </c>
      <c r="O52" s="16" t="str">
        <f>IF(VLOOKUP($A52,'[1]2. Child Protection'!$B$8:$BG$226,'[1]2. Child Protection'!H$1,FALSE)=G52,"",VLOOKUP($A52,'[1]2. Child Protection'!$B$8:$BG$226,'[1]2. Child Protection'!H$1,FALSE))</f>
        <v/>
      </c>
      <c r="P52" s="6" t="str">
        <f>IF(VLOOKUP($A52,'[1]2. Child Protection'!$B$8:$BG$226,'[1]2. Child Protection'!I$1,FALSE)=H52,"",VLOOKUP($A52,'[1]2. Child Protection'!$B$8:$BG$226,'[1]2. Child Protection'!I$1,FALSE))</f>
        <v/>
      </c>
      <c r="R52" s="18"/>
      <c r="T52" s="14" t="s">
        <v>73</v>
      </c>
      <c r="U52" s="15">
        <v>14.1</v>
      </c>
      <c r="V52" s="16"/>
      <c r="W52" s="15">
        <v>13.4</v>
      </c>
      <c r="X52" s="16"/>
      <c r="Y52" s="15">
        <v>14.8</v>
      </c>
      <c r="Z52" s="16"/>
      <c r="AA52" s="17" t="s">
        <v>74</v>
      </c>
    </row>
    <row r="53" spans="1:27">
      <c r="A53" s="14" t="s">
        <v>75</v>
      </c>
      <c r="B53" s="15" t="s">
        <v>19</v>
      </c>
      <c r="C53" s="16"/>
      <c r="D53" s="15" t="s">
        <v>19</v>
      </c>
      <c r="E53" s="16"/>
      <c r="F53" s="15" t="s">
        <v>19</v>
      </c>
      <c r="G53" s="16"/>
      <c r="H53" s="17"/>
      <c r="J53" s="16" t="str">
        <f>IF(VLOOKUP($A53,'[1]2. Child Protection'!$B$8:$BG$226,'[1]2. Child Protection'!C$1,FALSE)=B53,"",VLOOKUP($A53,'[1]2. Child Protection'!$B$8:$BG$226,'[1]2. Child Protection'!C$1,FALSE)-B53)</f>
        <v/>
      </c>
      <c r="K53" s="16" t="str">
        <f>IF(VLOOKUP($A53,'[1]2. Child Protection'!$B$8:$BG$226,'[1]2. Child Protection'!D$1,FALSE)=C53,"",VLOOKUP($A53,'[1]2. Child Protection'!$B$8:$BG$226,'[1]2. Child Protection'!D$1,FALSE))</f>
        <v/>
      </c>
      <c r="L53" s="16" t="str">
        <f>IF(VLOOKUP($A53,'[1]2. Child Protection'!$B$8:$BG$226,'[1]2. Child Protection'!E$1,FALSE)=D53,"",VLOOKUP($A53,'[1]2. Child Protection'!$B$8:$BG$226,'[1]2. Child Protection'!E$1,FALSE)-D53)</f>
        <v/>
      </c>
      <c r="M53" s="16" t="str">
        <f>IF(VLOOKUP($A53,'[1]2. Child Protection'!$B$8:$BG$226,'[1]2. Child Protection'!F$1,FALSE)=E53,"",VLOOKUP($A53,'[1]2. Child Protection'!$B$8:$BG$226,'[1]2. Child Protection'!F$1,FALSE))</f>
        <v/>
      </c>
      <c r="N53" s="16" t="str">
        <f>IF(VLOOKUP($A53,'[1]2. Child Protection'!$B$8:$BG$226,'[1]2. Child Protection'!G$1,FALSE)=F53,"",VLOOKUP($A53,'[1]2. Child Protection'!$B$8:$BG$226,'[1]2. Child Protection'!G$1,FALSE)-F53)</f>
        <v/>
      </c>
      <c r="O53" s="16" t="str">
        <f>IF(VLOOKUP($A53,'[1]2. Child Protection'!$B$8:$BG$226,'[1]2. Child Protection'!H$1,FALSE)=G53,"",VLOOKUP($A53,'[1]2. Child Protection'!$B$8:$BG$226,'[1]2. Child Protection'!H$1,FALSE))</f>
        <v/>
      </c>
      <c r="P53" s="6" t="str">
        <f>IF(VLOOKUP($A53,'[1]2. Child Protection'!$B$8:$BG$226,'[1]2. Child Protection'!I$1,FALSE)=H53,"",VLOOKUP($A53,'[1]2. Child Protection'!$B$8:$BG$226,'[1]2. Child Protection'!I$1,FALSE))</f>
        <v/>
      </c>
      <c r="T53" s="14" t="s">
        <v>75</v>
      </c>
      <c r="U53" s="15" t="s">
        <v>19</v>
      </c>
      <c r="V53" s="16"/>
      <c r="W53" s="15" t="s">
        <v>19</v>
      </c>
      <c r="X53" s="16"/>
      <c r="Y53" s="15" t="s">
        <v>19</v>
      </c>
      <c r="Z53" s="16"/>
      <c r="AA53" s="17"/>
    </row>
    <row r="54" spans="1:27">
      <c r="A54" s="14" t="s">
        <v>76</v>
      </c>
      <c r="B54" s="15">
        <v>3.8</v>
      </c>
      <c r="C54" s="15"/>
      <c r="D54" s="15">
        <v>4.3</v>
      </c>
      <c r="E54" s="15"/>
      <c r="F54" s="15">
        <v>3.2</v>
      </c>
      <c r="G54" s="15"/>
      <c r="H54" s="17" t="s">
        <v>77</v>
      </c>
      <c r="J54" s="16" t="str">
        <f>IF(VLOOKUP($A54,'[1]2. Child Protection'!$B$8:$BG$226,'[1]2. Child Protection'!C$1,FALSE)=B54,"",VLOOKUP($A54,'[1]2. Child Protection'!$B$8:$BG$226,'[1]2. Child Protection'!C$1,FALSE)-B54)</f>
        <v/>
      </c>
      <c r="K54" s="16" t="str">
        <f>IF(VLOOKUP($A54,'[1]2. Child Protection'!$B$8:$BG$226,'[1]2. Child Protection'!D$1,FALSE)=C54,"",VLOOKUP($A54,'[1]2. Child Protection'!$B$8:$BG$226,'[1]2. Child Protection'!D$1,FALSE))</f>
        <v/>
      </c>
      <c r="L54" s="16" t="str">
        <f>IF(VLOOKUP($A54,'[1]2. Child Protection'!$B$8:$BG$226,'[1]2. Child Protection'!E$1,FALSE)=D54,"",VLOOKUP($A54,'[1]2. Child Protection'!$B$8:$BG$226,'[1]2. Child Protection'!E$1,FALSE)-D54)</f>
        <v/>
      </c>
      <c r="M54" s="16" t="str">
        <f>IF(VLOOKUP($A54,'[1]2. Child Protection'!$B$8:$BG$226,'[1]2. Child Protection'!F$1,FALSE)=E54,"",VLOOKUP($A54,'[1]2. Child Protection'!$B$8:$BG$226,'[1]2. Child Protection'!F$1,FALSE))</f>
        <v/>
      </c>
      <c r="N54" s="16" t="str">
        <f>IF(VLOOKUP($A54,'[1]2. Child Protection'!$B$8:$BG$226,'[1]2. Child Protection'!G$1,FALSE)=F54,"",VLOOKUP($A54,'[1]2. Child Protection'!$B$8:$BG$226,'[1]2. Child Protection'!G$1,FALSE)-F54)</f>
        <v/>
      </c>
      <c r="O54" s="16" t="str">
        <f>IF(VLOOKUP($A54,'[1]2. Child Protection'!$B$8:$BG$226,'[1]2. Child Protection'!H$1,FALSE)=G54,"",VLOOKUP($A54,'[1]2. Child Protection'!$B$8:$BG$226,'[1]2. Child Protection'!H$1,FALSE))</f>
        <v/>
      </c>
      <c r="P54" s="6" t="str">
        <f>IF(VLOOKUP($A54,'[1]2. Child Protection'!$B$8:$BG$226,'[1]2. Child Protection'!I$1,FALSE)=H54,"",VLOOKUP($A54,'[1]2. Child Protection'!$B$8:$BG$226,'[1]2. Child Protection'!I$1,FALSE))</f>
        <v/>
      </c>
      <c r="T54" s="14" t="s">
        <v>76</v>
      </c>
      <c r="U54" s="15">
        <v>3.8</v>
      </c>
      <c r="V54" s="15"/>
      <c r="W54" s="15">
        <v>4.3</v>
      </c>
      <c r="X54" s="15"/>
      <c r="Y54" s="15">
        <v>3.2</v>
      </c>
      <c r="Z54" s="15"/>
      <c r="AA54" s="17" t="s">
        <v>77</v>
      </c>
    </row>
    <row r="55" spans="1:27">
      <c r="A55" s="14" t="s">
        <v>78</v>
      </c>
      <c r="B55" s="15">
        <v>22.1</v>
      </c>
      <c r="C55" s="15"/>
      <c r="D55" s="15">
        <v>21.5</v>
      </c>
      <c r="E55" s="15"/>
      <c r="F55" s="15">
        <v>22.6</v>
      </c>
      <c r="G55" s="15"/>
      <c r="H55" s="17" t="s">
        <v>79</v>
      </c>
      <c r="J55" s="16" t="str">
        <f>IF(VLOOKUP($A55,'[1]2. Child Protection'!$B$8:$BG$226,'[1]2. Child Protection'!C$1,FALSE)=B55,"",VLOOKUP($A55,'[1]2. Child Protection'!$B$8:$BG$226,'[1]2. Child Protection'!C$1,FALSE)-B55)</f>
        <v/>
      </c>
      <c r="K55" s="16" t="str">
        <f>IF(VLOOKUP($A55,'[1]2. Child Protection'!$B$8:$BG$226,'[1]2. Child Protection'!D$1,FALSE)=C55,"",VLOOKUP($A55,'[1]2. Child Protection'!$B$8:$BG$226,'[1]2. Child Protection'!D$1,FALSE))</f>
        <v/>
      </c>
      <c r="L55" s="16" t="str">
        <f>IF(VLOOKUP($A55,'[1]2. Child Protection'!$B$8:$BG$226,'[1]2. Child Protection'!E$1,FALSE)=D55,"",VLOOKUP($A55,'[1]2. Child Protection'!$B$8:$BG$226,'[1]2. Child Protection'!E$1,FALSE)-D55)</f>
        <v/>
      </c>
      <c r="M55" s="16" t="str">
        <f>IF(VLOOKUP($A55,'[1]2. Child Protection'!$B$8:$BG$226,'[1]2. Child Protection'!F$1,FALSE)=E55,"",VLOOKUP($A55,'[1]2. Child Protection'!$B$8:$BG$226,'[1]2. Child Protection'!F$1,FALSE))</f>
        <v/>
      </c>
      <c r="N55" s="16" t="str">
        <f>IF(VLOOKUP($A55,'[1]2. Child Protection'!$B$8:$BG$226,'[1]2. Child Protection'!G$1,FALSE)=F55,"",VLOOKUP($A55,'[1]2. Child Protection'!$B$8:$BG$226,'[1]2. Child Protection'!G$1,FALSE)-F55)</f>
        <v/>
      </c>
      <c r="O55" s="16" t="str">
        <f>IF(VLOOKUP($A55,'[1]2. Child Protection'!$B$8:$BG$226,'[1]2. Child Protection'!H$1,FALSE)=G55,"",VLOOKUP($A55,'[1]2. Child Protection'!$B$8:$BG$226,'[1]2. Child Protection'!H$1,FALSE))</f>
        <v/>
      </c>
      <c r="P55" s="6" t="str">
        <f>IF(VLOOKUP($A55,'[1]2. Child Protection'!$B$8:$BG$226,'[1]2. Child Protection'!I$1,FALSE)=H55,"",VLOOKUP($A55,'[1]2. Child Protection'!$B$8:$BG$226,'[1]2. Child Protection'!I$1,FALSE))</f>
        <v/>
      </c>
      <c r="T55" s="14" t="s">
        <v>78</v>
      </c>
      <c r="U55" s="15">
        <v>22.1</v>
      </c>
      <c r="V55" s="15"/>
      <c r="W55" s="15">
        <v>21.5</v>
      </c>
      <c r="X55" s="15"/>
      <c r="Y55" s="15">
        <v>22.6</v>
      </c>
      <c r="Z55" s="15"/>
      <c r="AA55" s="17" t="s">
        <v>79</v>
      </c>
    </row>
    <row r="56" spans="1:27">
      <c r="A56" s="14" t="s">
        <v>80</v>
      </c>
      <c r="B56" s="15" t="s">
        <v>19</v>
      </c>
      <c r="C56" s="15"/>
      <c r="D56" s="15" t="s">
        <v>19</v>
      </c>
      <c r="E56" s="15"/>
      <c r="F56" s="15" t="s">
        <v>19</v>
      </c>
      <c r="G56" s="15"/>
      <c r="H56" s="17"/>
      <c r="J56" s="16" t="str">
        <f>IF(VLOOKUP($A56,'[1]2. Child Protection'!$B$8:$BG$226,'[1]2. Child Protection'!C$1,FALSE)=B56,"",VLOOKUP($A56,'[1]2. Child Protection'!$B$8:$BG$226,'[1]2. Child Protection'!C$1,FALSE)-B56)</f>
        <v/>
      </c>
      <c r="K56" s="16" t="str">
        <f>IF(VLOOKUP($A56,'[1]2. Child Protection'!$B$8:$BG$226,'[1]2. Child Protection'!D$1,FALSE)=C56,"",VLOOKUP($A56,'[1]2. Child Protection'!$B$8:$BG$226,'[1]2. Child Protection'!D$1,FALSE))</f>
        <v/>
      </c>
      <c r="L56" s="16" t="str">
        <f>IF(VLOOKUP($A56,'[1]2. Child Protection'!$B$8:$BG$226,'[1]2. Child Protection'!E$1,FALSE)=D56,"",VLOOKUP($A56,'[1]2. Child Protection'!$B$8:$BG$226,'[1]2. Child Protection'!E$1,FALSE)-D56)</f>
        <v/>
      </c>
      <c r="M56" s="16" t="str">
        <f>IF(VLOOKUP($A56,'[1]2. Child Protection'!$B$8:$BG$226,'[1]2. Child Protection'!F$1,FALSE)=E56,"",VLOOKUP($A56,'[1]2. Child Protection'!$B$8:$BG$226,'[1]2. Child Protection'!F$1,FALSE))</f>
        <v/>
      </c>
      <c r="N56" s="16" t="str">
        <f>IF(VLOOKUP($A56,'[1]2. Child Protection'!$B$8:$BG$226,'[1]2. Child Protection'!G$1,FALSE)=F56,"",VLOOKUP($A56,'[1]2. Child Protection'!$B$8:$BG$226,'[1]2. Child Protection'!G$1,FALSE)-F56)</f>
        <v/>
      </c>
      <c r="O56" s="16" t="str">
        <f>IF(VLOOKUP($A56,'[1]2. Child Protection'!$B$8:$BG$226,'[1]2. Child Protection'!H$1,FALSE)=G56,"",VLOOKUP($A56,'[1]2. Child Protection'!$B$8:$BG$226,'[1]2. Child Protection'!H$1,FALSE))</f>
        <v/>
      </c>
      <c r="P56" s="6" t="str">
        <f>IF(VLOOKUP($A56,'[1]2. Child Protection'!$B$8:$BG$226,'[1]2. Child Protection'!I$1,FALSE)=H56,"",VLOOKUP($A56,'[1]2. Child Protection'!$B$8:$BG$226,'[1]2. Child Protection'!I$1,FALSE))</f>
        <v/>
      </c>
      <c r="T56" s="14" t="s">
        <v>80</v>
      </c>
      <c r="U56" s="15" t="s">
        <v>19</v>
      </c>
      <c r="V56" s="15"/>
      <c r="W56" s="15" t="s">
        <v>19</v>
      </c>
      <c r="X56" s="15"/>
      <c r="Y56" s="15" t="s">
        <v>19</v>
      </c>
      <c r="Z56" s="15"/>
      <c r="AA56" s="17"/>
    </row>
    <row r="57" spans="1:27">
      <c r="A57" s="14" t="s">
        <v>81</v>
      </c>
      <c r="B57" s="15" t="s">
        <v>19</v>
      </c>
      <c r="C57" s="15"/>
      <c r="D57" s="15" t="s">
        <v>19</v>
      </c>
      <c r="E57" s="15"/>
      <c r="F57" s="15" t="s">
        <v>19</v>
      </c>
      <c r="G57" s="15"/>
      <c r="H57" s="17"/>
      <c r="J57" s="16" t="str">
        <f>IF(VLOOKUP($A57,'[1]2. Child Protection'!$B$8:$BG$226,'[1]2. Child Protection'!C$1,FALSE)=B57,"",VLOOKUP($A57,'[1]2. Child Protection'!$B$8:$BG$226,'[1]2. Child Protection'!C$1,FALSE)-B57)</f>
        <v/>
      </c>
      <c r="K57" s="16" t="str">
        <f>IF(VLOOKUP($A57,'[1]2. Child Protection'!$B$8:$BG$226,'[1]2. Child Protection'!D$1,FALSE)=C57,"",VLOOKUP($A57,'[1]2. Child Protection'!$B$8:$BG$226,'[1]2. Child Protection'!D$1,FALSE))</f>
        <v/>
      </c>
      <c r="L57" s="16" t="str">
        <f>IF(VLOOKUP($A57,'[1]2. Child Protection'!$B$8:$BG$226,'[1]2. Child Protection'!E$1,FALSE)=D57,"",VLOOKUP($A57,'[1]2. Child Protection'!$B$8:$BG$226,'[1]2. Child Protection'!E$1,FALSE)-D57)</f>
        <v/>
      </c>
      <c r="M57" s="16" t="str">
        <f>IF(VLOOKUP($A57,'[1]2. Child Protection'!$B$8:$BG$226,'[1]2. Child Protection'!F$1,FALSE)=E57,"",VLOOKUP($A57,'[1]2. Child Protection'!$B$8:$BG$226,'[1]2. Child Protection'!F$1,FALSE))</f>
        <v/>
      </c>
      <c r="N57" s="16" t="str">
        <f>IF(VLOOKUP($A57,'[1]2. Child Protection'!$B$8:$BG$226,'[1]2. Child Protection'!G$1,FALSE)=F57,"",VLOOKUP($A57,'[1]2. Child Protection'!$B$8:$BG$226,'[1]2. Child Protection'!G$1,FALSE)-F57)</f>
        <v/>
      </c>
      <c r="O57" s="16" t="str">
        <f>IF(VLOOKUP($A57,'[1]2. Child Protection'!$B$8:$BG$226,'[1]2. Child Protection'!H$1,FALSE)=G57,"",VLOOKUP($A57,'[1]2. Child Protection'!$B$8:$BG$226,'[1]2. Child Protection'!H$1,FALSE))</f>
        <v/>
      </c>
      <c r="P57" s="6" t="str">
        <f>IF(VLOOKUP($A57,'[1]2. Child Protection'!$B$8:$BG$226,'[1]2. Child Protection'!I$1,FALSE)=H57,"",VLOOKUP($A57,'[1]2. Child Protection'!$B$8:$BG$226,'[1]2. Child Protection'!I$1,FALSE))</f>
        <v/>
      </c>
      <c r="T57" s="14" t="s">
        <v>81</v>
      </c>
      <c r="U57" s="15" t="s">
        <v>19</v>
      </c>
      <c r="V57" s="15"/>
      <c r="W57" s="15" t="s">
        <v>19</v>
      </c>
      <c r="X57" s="15"/>
      <c r="Y57" s="15" t="s">
        <v>19</v>
      </c>
      <c r="Z57" s="15"/>
      <c r="AA57" s="17"/>
    </row>
    <row r="58" spans="1:27">
      <c r="A58" s="14" t="s">
        <v>82</v>
      </c>
      <c r="B58" s="15" t="s">
        <v>19</v>
      </c>
      <c r="C58" s="15"/>
      <c r="D58" s="15" t="s">
        <v>19</v>
      </c>
      <c r="E58" s="15"/>
      <c r="F58" s="15" t="s">
        <v>19</v>
      </c>
      <c r="G58" s="15"/>
      <c r="H58" s="17"/>
      <c r="J58" s="16" t="str">
        <f>IF(VLOOKUP($A58,'[1]2. Child Protection'!$B$8:$BG$226,'[1]2. Child Protection'!C$1,FALSE)=B58,"",VLOOKUP($A58,'[1]2. Child Protection'!$B$8:$BG$226,'[1]2. Child Protection'!C$1,FALSE)-B58)</f>
        <v/>
      </c>
      <c r="K58" s="16" t="str">
        <f>IF(VLOOKUP($A58,'[1]2. Child Protection'!$B$8:$BG$226,'[1]2. Child Protection'!D$1,FALSE)=C58,"",VLOOKUP($A58,'[1]2. Child Protection'!$B$8:$BG$226,'[1]2. Child Protection'!D$1,FALSE))</f>
        <v/>
      </c>
      <c r="L58" s="16" t="str">
        <f>IF(VLOOKUP($A58,'[1]2. Child Protection'!$B$8:$BG$226,'[1]2. Child Protection'!E$1,FALSE)=D58,"",VLOOKUP($A58,'[1]2. Child Protection'!$B$8:$BG$226,'[1]2. Child Protection'!E$1,FALSE)-D58)</f>
        <v/>
      </c>
      <c r="M58" s="16" t="str">
        <f>IF(VLOOKUP($A58,'[1]2. Child Protection'!$B$8:$BG$226,'[1]2. Child Protection'!F$1,FALSE)=E58,"",VLOOKUP($A58,'[1]2. Child Protection'!$B$8:$BG$226,'[1]2. Child Protection'!F$1,FALSE))</f>
        <v/>
      </c>
      <c r="N58" s="16" t="str">
        <f>IF(VLOOKUP($A58,'[1]2. Child Protection'!$B$8:$BG$226,'[1]2. Child Protection'!G$1,FALSE)=F58,"",VLOOKUP($A58,'[1]2. Child Protection'!$B$8:$BG$226,'[1]2. Child Protection'!G$1,FALSE)-F58)</f>
        <v/>
      </c>
      <c r="O58" s="16" t="str">
        <f>IF(VLOOKUP($A58,'[1]2. Child Protection'!$B$8:$BG$226,'[1]2. Child Protection'!H$1,FALSE)=G58,"",VLOOKUP($A58,'[1]2. Child Protection'!$B$8:$BG$226,'[1]2. Child Protection'!H$1,FALSE))</f>
        <v/>
      </c>
      <c r="P58" s="6" t="str">
        <f>IF(VLOOKUP($A58,'[1]2. Child Protection'!$B$8:$BG$226,'[1]2. Child Protection'!I$1,FALSE)=H58,"",VLOOKUP($A58,'[1]2. Child Protection'!$B$8:$BG$226,'[1]2. Child Protection'!I$1,FALSE))</f>
        <v/>
      </c>
      <c r="T58" s="14" t="s">
        <v>82</v>
      </c>
      <c r="U58" s="15" t="s">
        <v>19</v>
      </c>
      <c r="V58" s="15"/>
      <c r="W58" s="15" t="s">
        <v>19</v>
      </c>
      <c r="X58" s="15"/>
      <c r="Y58" s="15" t="s">
        <v>19</v>
      </c>
      <c r="Z58" s="15"/>
      <c r="AA58" s="17"/>
    </row>
    <row r="59" spans="1:27">
      <c r="A59" s="14" t="s">
        <v>83</v>
      </c>
      <c r="B59" s="15" t="s">
        <v>19</v>
      </c>
      <c r="C59" s="16"/>
      <c r="D59" s="15" t="s">
        <v>19</v>
      </c>
      <c r="E59" s="16"/>
      <c r="F59" s="15" t="s">
        <v>19</v>
      </c>
      <c r="G59" s="16"/>
      <c r="H59" s="17"/>
      <c r="J59" s="16" t="str">
        <f>IF(VLOOKUP($A59,'[1]2. Child Protection'!$B$8:$BG$226,'[1]2. Child Protection'!C$1,FALSE)=B59,"",VLOOKUP($A59,'[1]2. Child Protection'!$B$8:$BG$226,'[1]2. Child Protection'!C$1,FALSE)-B59)</f>
        <v/>
      </c>
      <c r="K59" s="16" t="str">
        <f>IF(VLOOKUP($A59,'[1]2. Child Protection'!$B$8:$BG$226,'[1]2. Child Protection'!D$1,FALSE)=C59,"",VLOOKUP($A59,'[1]2. Child Protection'!$B$8:$BG$226,'[1]2. Child Protection'!D$1,FALSE))</f>
        <v/>
      </c>
      <c r="L59" s="16" t="str">
        <f>IF(VLOOKUP($A59,'[1]2. Child Protection'!$B$8:$BG$226,'[1]2. Child Protection'!E$1,FALSE)=D59,"",VLOOKUP($A59,'[1]2. Child Protection'!$B$8:$BG$226,'[1]2. Child Protection'!E$1,FALSE)-D59)</f>
        <v/>
      </c>
      <c r="M59" s="16" t="str">
        <f>IF(VLOOKUP($A59,'[1]2. Child Protection'!$B$8:$BG$226,'[1]2. Child Protection'!F$1,FALSE)=E59,"",VLOOKUP($A59,'[1]2. Child Protection'!$B$8:$BG$226,'[1]2. Child Protection'!F$1,FALSE))</f>
        <v/>
      </c>
      <c r="N59" s="16" t="str">
        <f>IF(VLOOKUP($A59,'[1]2. Child Protection'!$B$8:$BG$226,'[1]2. Child Protection'!G$1,FALSE)=F59,"",VLOOKUP($A59,'[1]2. Child Protection'!$B$8:$BG$226,'[1]2. Child Protection'!G$1,FALSE)-F59)</f>
        <v/>
      </c>
      <c r="O59" s="16" t="str">
        <f>IF(VLOOKUP($A59,'[1]2. Child Protection'!$B$8:$BG$226,'[1]2. Child Protection'!H$1,FALSE)=G59,"",VLOOKUP($A59,'[1]2. Child Protection'!$B$8:$BG$226,'[1]2. Child Protection'!H$1,FALSE))</f>
        <v/>
      </c>
      <c r="P59" s="6" t="str">
        <f>IF(VLOOKUP($A59,'[1]2. Child Protection'!$B$8:$BG$226,'[1]2. Child Protection'!I$1,FALSE)=H59,"",VLOOKUP($A59,'[1]2. Child Protection'!$B$8:$BG$226,'[1]2. Child Protection'!I$1,FALSE))</f>
        <v/>
      </c>
      <c r="T59" s="14" t="s">
        <v>83</v>
      </c>
      <c r="U59" s="15" t="s">
        <v>19</v>
      </c>
      <c r="V59" s="16"/>
      <c r="W59" s="15" t="s">
        <v>19</v>
      </c>
      <c r="X59" s="16"/>
      <c r="Y59" s="15" t="s">
        <v>19</v>
      </c>
      <c r="Z59" s="16"/>
      <c r="AA59" s="17"/>
    </row>
    <row r="60" spans="1:27">
      <c r="A60" s="14" t="s">
        <v>84</v>
      </c>
      <c r="B60" s="15">
        <v>4.3</v>
      </c>
      <c r="C60" s="15"/>
      <c r="D60" s="15">
        <v>4.5</v>
      </c>
      <c r="E60" s="15"/>
      <c r="F60" s="15">
        <v>4.0999999999999996</v>
      </c>
      <c r="G60" s="15"/>
      <c r="H60" s="17" t="s">
        <v>85</v>
      </c>
      <c r="J60" s="16" t="str">
        <f>IF(VLOOKUP($A60,'[1]2. Child Protection'!$B$8:$BG$226,'[1]2. Child Protection'!C$1,FALSE)=B60,"",VLOOKUP($A60,'[1]2. Child Protection'!$B$8:$BG$226,'[1]2. Child Protection'!C$1,FALSE)-B60)</f>
        <v/>
      </c>
      <c r="K60" s="16" t="str">
        <f>IF(VLOOKUP($A60,'[1]2. Child Protection'!$B$8:$BG$226,'[1]2. Child Protection'!D$1,FALSE)=C60,"",VLOOKUP($A60,'[1]2. Child Protection'!$B$8:$BG$226,'[1]2. Child Protection'!D$1,FALSE))</f>
        <v/>
      </c>
      <c r="L60" s="16" t="str">
        <f>IF(VLOOKUP($A60,'[1]2. Child Protection'!$B$8:$BG$226,'[1]2. Child Protection'!E$1,FALSE)=D60,"",VLOOKUP($A60,'[1]2. Child Protection'!$B$8:$BG$226,'[1]2. Child Protection'!E$1,FALSE)-D60)</f>
        <v/>
      </c>
      <c r="M60" s="16" t="str">
        <f>IF(VLOOKUP($A60,'[1]2. Child Protection'!$B$8:$BG$226,'[1]2. Child Protection'!F$1,FALSE)=E60,"",VLOOKUP($A60,'[1]2. Child Protection'!$B$8:$BG$226,'[1]2. Child Protection'!F$1,FALSE))</f>
        <v/>
      </c>
      <c r="N60" s="16" t="str">
        <f>IF(VLOOKUP($A60,'[1]2. Child Protection'!$B$8:$BG$226,'[1]2. Child Protection'!G$1,FALSE)=F60,"",VLOOKUP($A60,'[1]2. Child Protection'!$B$8:$BG$226,'[1]2. Child Protection'!G$1,FALSE)-F60)</f>
        <v/>
      </c>
      <c r="O60" s="16" t="str">
        <f>IF(VLOOKUP($A60,'[1]2. Child Protection'!$B$8:$BG$226,'[1]2. Child Protection'!H$1,FALSE)=G60,"",VLOOKUP($A60,'[1]2. Child Protection'!$B$8:$BG$226,'[1]2. Child Protection'!H$1,FALSE))</f>
        <v/>
      </c>
      <c r="P60" s="6" t="str">
        <f>IF(VLOOKUP($A60,'[1]2. Child Protection'!$B$8:$BG$226,'[1]2. Child Protection'!I$1,FALSE)=H60,"",VLOOKUP($A60,'[1]2. Child Protection'!$B$8:$BG$226,'[1]2. Child Protection'!I$1,FALSE))</f>
        <v/>
      </c>
      <c r="T60" s="14" t="s">
        <v>84</v>
      </c>
      <c r="U60" s="15">
        <v>4.3</v>
      </c>
      <c r="V60" s="15"/>
      <c r="W60" s="15">
        <v>4.5</v>
      </c>
      <c r="X60" s="15"/>
      <c r="Y60" s="15">
        <v>4.0999999999999996</v>
      </c>
      <c r="Z60" s="15"/>
      <c r="AA60" s="17" t="s">
        <v>85</v>
      </c>
    </row>
    <row r="61" spans="1:27">
      <c r="A61" s="14" t="s">
        <v>86</v>
      </c>
      <c r="B61" s="15">
        <v>14.7</v>
      </c>
      <c r="C61" s="16"/>
      <c r="D61" s="15">
        <v>12.6</v>
      </c>
      <c r="E61" s="16"/>
      <c r="F61" s="15">
        <v>16.7</v>
      </c>
      <c r="G61" s="16"/>
      <c r="H61" s="17" t="s">
        <v>87</v>
      </c>
      <c r="J61" s="16" t="str">
        <f>IF(VLOOKUP($A61,'[1]2. Child Protection'!$B$8:$BG$226,'[1]2. Child Protection'!C$1,FALSE)=B61,"",VLOOKUP($A61,'[1]2. Child Protection'!$B$8:$BG$226,'[1]2. Child Protection'!C$1,FALSE)-B61)</f>
        <v/>
      </c>
      <c r="K61" s="16" t="str">
        <f>IF(VLOOKUP($A61,'[1]2. Child Protection'!$B$8:$BG$226,'[1]2. Child Protection'!D$1,FALSE)=C61,"",VLOOKUP($A61,'[1]2. Child Protection'!$B$8:$BG$226,'[1]2. Child Protection'!D$1,FALSE))</f>
        <v/>
      </c>
      <c r="L61" s="16" t="str">
        <f>IF(VLOOKUP($A61,'[1]2. Child Protection'!$B$8:$BG$226,'[1]2. Child Protection'!E$1,FALSE)=D61,"",VLOOKUP($A61,'[1]2. Child Protection'!$B$8:$BG$226,'[1]2. Child Protection'!E$1,FALSE)-D61)</f>
        <v/>
      </c>
      <c r="M61" s="16" t="str">
        <f>IF(VLOOKUP($A61,'[1]2. Child Protection'!$B$8:$BG$226,'[1]2. Child Protection'!F$1,FALSE)=E61,"",VLOOKUP($A61,'[1]2. Child Protection'!$B$8:$BG$226,'[1]2. Child Protection'!F$1,FALSE))</f>
        <v/>
      </c>
      <c r="N61" s="16" t="str">
        <f>IF(VLOOKUP($A61,'[1]2. Child Protection'!$B$8:$BG$226,'[1]2. Child Protection'!G$1,FALSE)=F61,"",VLOOKUP($A61,'[1]2. Child Protection'!$B$8:$BG$226,'[1]2. Child Protection'!G$1,FALSE)-F61)</f>
        <v/>
      </c>
      <c r="O61" s="16" t="str">
        <f>IF(VLOOKUP($A61,'[1]2. Child Protection'!$B$8:$BG$226,'[1]2. Child Protection'!H$1,FALSE)=G61,"",VLOOKUP($A61,'[1]2. Child Protection'!$B$8:$BG$226,'[1]2. Child Protection'!H$1,FALSE))</f>
        <v/>
      </c>
      <c r="P61" s="6" t="str">
        <f>IF(VLOOKUP($A61,'[1]2. Child Protection'!$B$8:$BG$226,'[1]2. Child Protection'!I$1,FALSE)=H61,"",VLOOKUP($A61,'[1]2. Child Protection'!$B$8:$BG$226,'[1]2. Child Protection'!I$1,FALSE))</f>
        <v/>
      </c>
      <c r="T61" s="14" t="s">
        <v>86</v>
      </c>
      <c r="U61" s="15">
        <v>14.7</v>
      </c>
      <c r="V61" s="16"/>
      <c r="W61" s="15">
        <v>12.6</v>
      </c>
      <c r="X61" s="16"/>
      <c r="Y61" s="15">
        <v>16.7</v>
      </c>
      <c r="Z61" s="16"/>
      <c r="AA61" s="17" t="s">
        <v>87</v>
      </c>
    </row>
    <row r="62" spans="1:27">
      <c r="A62" s="14" t="s">
        <v>88</v>
      </c>
      <c r="B62" s="15" t="s">
        <v>19</v>
      </c>
      <c r="C62" s="15"/>
      <c r="D62" s="15" t="s">
        <v>19</v>
      </c>
      <c r="E62" s="15"/>
      <c r="F62" s="15" t="s">
        <v>19</v>
      </c>
      <c r="G62" s="15"/>
      <c r="H62" s="17"/>
      <c r="J62" s="16" t="str">
        <f>IF(VLOOKUP($A62,'[1]2. Child Protection'!$B$8:$BG$226,'[1]2. Child Protection'!C$1,FALSE)=B62,"",VLOOKUP($A62,'[1]2. Child Protection'!$B$8:$BG$226,'[1]2. Child Protection'!C$1,FALSE)-B62)</f>
        <v/>
      </c>
      <c r="K62" s="16" t="str">
        <f>IF(VLOOKUP($A62,'[1]2. Child Protection'!$B$8:$BG$226,'[1]2. Child Protection'!D$1,FALSE)=C62,"",VLOOKUP($A62,'[1]2. Child Protection'!$B$8:$BG$226,'[1]2. Child Protection'!D$1,FALSE))</f>
        <v/>
      </c>
      <c r="L62" s="16" t="str">
        <f>IF(VLOOKUP($A62,'[1]2. Child Protection'!$B$8:$BG$226,'[1]2. Child Protection'!E$1,FALSE)=D62,"",VLOOKUP($A62,'[1]2. Child Protection'!$B$8:$BG$226,'[1]2. Child Protection'!E$1,FALSE)-D62)</f>
        <v/>
      </c>
      <c r="M62" s="16" t="str">
        <f>IF(VLOOKUP($A62,'[1]2. Child Protection'!$B$8:$BG$226,'[1]2. Child Protection'!F$1,FALSE)=E62,"",VLOOKUP($A62,'[1]2. Child Protection'!$B$8:$BG$226,'[1]2. Child Protection'!F$1,FALSE))</f>
        <v/>
      </c>
      <c r="N62" s="16" t="str">
        <f>IF(VLOOKUP($A62,'[1]2. Child Protection'!$B$8:$BG$226,'[1]2. Child Protection'!G$1,FALSE)=F62,"",VLOOKUP($A62,'[1]2. Child Protection'!$B$8:$BG$226,'[1]2. Child Protection'!G$1,FALSE)-F62)</f>
        <v/>
      </c>
      <c r="O62" s="16" t="str">
        <f>IF(VLOOKUP($A62,'[1]2. Child Protection'!$B$8:$BG$226,'[1]2. Child Protection'!H$1,FALSE)=G62,"",VLOOKUP($A62,'[1]2. Child Protection'!$B$8:$BG$226,'[1]2. Child Protection'!H$1,FALSE))</f>
        <v/>
      </c>
      <c r="P62" s="6" t="str">
        <f>IF(VLOOKUP($A62,'[1]2. Child Protection'!$B$8:$BG$226,'[1]2. Child Protection'!I$1,FALSE)=H62,"",VLOOKUP($A62,'[1]2. Child Protection'!$B$8:$BG$226,'[1]2. Child Protection'!I$1,FALSE))</f>
        <v/>
      </c>
      <c r="T62" s="14" t="s">
        <v>88</v>
      </c>
      <c r="U62" s="15" t="s">
        <v>19</v>
      </c>
      <c r="V62" s="15"/>
      <c r="W62" s="15" t="s">
        <v>19</v>
      </c>
      <c r="X62" s="15"/>
      <c r="Y62" s="15" t="s">
        <v>19</v>
      </c>
      <c r="Z62" s="15"/>
      <c r="AA62" s="17"/>
    </row>
    <row r="63" spans="1:27">
      <c r="A63" s="14" t="s">
        <v>89</v>
      </c>
      <c r="B63" s="15" t="s">
        <v>19</v>
      </c>
      <c r="C63" s="16"/>
      <c r="D63" s="15" t="s">
        <v>19</v>
      </c>
      <c r="E63" s="16"/>
      <c r="F63" s="15" t="s">
        <v>19</v>
      </c>
      <c r="G63" s="16"/>
      <c r="H63" s="17"/>
      <c r="J63" s="16" t="str">
        <f>IF(VLOOKUP($A63,'[1]2. Child Protection'!$B$8:$BG$226,'[1]2. Child Protection'!C$1,FALSE)=B63,"",VLOOKUP($A63,'[1]2. Child Protection'!$B$8:$BG$226,'[1]2. Child Protection'!C$1,FALSE)-B63)</f>
        <v/>
      </c>
      <c r="K63" s="16" t="str">
        <f>IF(VLOOKUP($A63,'[1]2. Child Protection'!$B$8:$BG$226,'[1]2. Child Protection'!D$1,FALSE)=C63,"",VLOOKUP($A63,'[1]2. Child Protection'!$B$8:$BG$226,'[1]2. Child Protection'!D$1,FALSE))</f>
        <v/>
      </c>
      <c r="L63" s="16" t="str">
        <f>IF(VLOOKUP($A63,'[1]2. Child Protection'!$B$8:$BG$226,'[1]2. Child Protection'!E$1,FALSE)=D63,"",VLOOKUP($A63,'[1]2. Child Protection'!$B$8:$BG$226,'[1]2. Child Protection'!E$1,FALSE)-D63)</f>
        <v/>
      </c>
      <c r="M63" s="16" t="str">
        <f>IF(VLOOKUP($A63,'[1]2. Child Protection'!$B$8:$BG$226,'[1]2. Child Protection'!F$1,FALSE)=E63,"",VLOOKUP($A63,'[1]2. Child Protection'!$B$8:$BG$226,'[1]2. Child Protection'!F$1,FALSE))</f>
        <v/>
      </c>
      <c r="N63" s="16" t="str">
        <f>IF(VLOOKUP($A63,'[1]2. Child Protection'!$B$8:$BG$226,'[1]2. Child Protection'!G$1,FALSE)=F63,"",VLOOKUP($A63,'[1]2. Child Protection'!$B$8:$BG$226,'[1]2. Child Protection'!G$1,FALSE)-F63)</f>
        <v/>
      </c>
      <c r="O63" s="16" t="str">
        <f>IF(VLOOKUP($A63,'[1]2. Child Protection'!$B$8:$BG$226,'[1]2. Child Protection'!H$1,FALSE)=G63,"",VLOOKUP($A63,'[1]2. Child Protection'!$B$8:$BG$226,'[1]2. Child Protection'!H$1,FALSE))</f>
        <v/>
      </c>
      <c r="P63" s="6" t="str">
        <f>IF(VLOOKUP($A63,'[1]2. Child Protection'!$B$8:$BG$226,'[1]2. Child Protection'!I$1,FALSE)=H63,"",VLOOKUP($A63,'[1]2. Child Protection'!$B$8:$BG$226,'[1]2. Child Protection'!I$1,FALSE))</f>
        <v/>
      </c>
      <c r="T63" s="14" t="s">
        <v>89</v>
      </c>
      <c r="U63" s="15" t="s">
        <v>19</v>
      </c>
      <c r="V63" s="16"/>
      <c r="W63" s="15" t="s">
        <v>19</v>
      </c>
      <c r="X63" s="16"/>
      <c r="Y63" s="15" t="s">
        <v>19</v>
      </c>
      <c r="Z63" s="16"/>
      <c r="AA63" s="17"/>
    </row>
    <row r="64" spans="1:27">
      <c r="A64" s="14" t="s">
        <v>90</v>
      </c>
      <c r="B64" s="15" t="s">
        <v>19</v>
      </c>
      <c r="C64" s="16"/>
      <c r="D64" s="15" t="s">
        <v>19</v>
      </c>
      <c r="E64" s="15"/>
      <c r="F64" s="15" t="s">
        <v>19</v>
      </c>
      <c r="G64" s="15"/>
      <c r="H64" s="17"/>
      <c r="J64" s="16" t="str">
        <f>IF(VLOOKUP($A64,'[1]2. Child Protection'!$B$8:$BG$226,'[1]2. Child Protection'!C$1,FALSE)=B64,"",VLOOKUP($A64,'[1]2. Child Protection'!$B$8:$BG$226,'[1]2. Child Protection'!C$1,FALSE)-B64)</f>
        <v/>
      </c>
      <c r="K64" s="16" t="str">
        <f>IF(VLOOKUP($A64,'[1]2. Child Protection'!$B$8:$BG$226,'[1]2. Child Protection'!D$1,FALSE)=C64,"",VLOOKUP($A64,'[1]2. Child Protection'!$B$8:$BG$226,'[1]2. Child Protection'!D$1,FALSE))</f>
        <v/>
      </c>
      <c r="L64" s="16" t="str">
        <f>IF(VLOOKUP($A64,'[1]2. Child Protection'!$B$8:$BG$226,'[1]2. Child Protection'!E$1,FALSE)=D64,"",VLOOKUP($A64,'[1]2. Child Protection'!$B$8:$BG$226,'[1]2. Child Protection'!E$1,FALSE)-D64)</f>
        <v/>
      </c>
      <c r="M64" s="16" t="str">
        <f>IF(VLOOKUP($A64,'[1]2. Child Protection'!$B$8:$BG$226,'[1]2. Child Protection'!F$1,FALSE)=E64,"",VLOOKUP($A64,'[1]2. Child Protection'!$B$8:$BG$226,'[1]2. Child Protection'!F$1,FALSE))</f>
        <v/>
      </c>
      <c r="N64" s="16" t="str">
        <f>IF(VLOOKUP($A64,'[1]2. Child Protection'!$B$8:$BG$226,'[1]2. Child Protection'!G$1,FALSE)=F64,"",VLOOKUP($A64,'[1]2. Child Protection'!$B$8:$BG$226,'[1]2. Child Protection'!G$1,FALSE)-F64)</f>
        <v/>
      </c>
      <c r="O64" s="16" t="str">
        <f>IF(VLOOKUP($A64,'[1]2. Child Protection'!$B$8:$BG$226,'[1]2. Child Protection'!H$1,FALSE)=G64,"",VLOOKUP($A64,'[1]2. Child Protection'!$B$8:$BG$226,'[1]2. Child Protection'!H$1,FALSE))</f>
        <v/>
      </c>
      <c r="P64" s="6" t="str">
        <f>IF(VLOOKUP($A64,'[1]2. Child Protection'!$B$8:$BG$226,'[1]2. Child Protection'!I$1,FALSE)=H64,"",VLOOKUP($A64,'[1]2. Child Protection'!$B$8:$BG$226,'[1]2. Child Protection'!I$1,FALSE))</f>
        <v/>
      </c>
      <c r="T64" s="14" t="s">
        <v>90</v>
      </c>
      <c r="U64" s="15" t="s">
        <v>19</v>
      </c>
      <c r="V64" s="16"/>
      <c r="W64" s="15" t="s">
        <v>19</v>
      </c>
      <c r="X64" s="15"/>
      <c r="Y64" s="15" t="s">
        <v>19</v>
      </c>
      <c r="Z64" s="15"/>
      <c r="AA64" s="17"/>
    </row>
    <row r="65" spans="1:27">
      <c r="A65" s="14" t="s">
        <v>91</v>
      </c>
      <c r="B65" s="15">
        <v>3.7810000000000001</v>
      </c>
      <c r="C65" s="16"/>
      <c r="D65" s="15">
        <v>4.5679999999999996</v>
      </c>
      <c r="E65" s="16"/>
      <c r="F65" s="15">
        <v>2.9660000000000002</v>
      </c>
      <c r="G65" s="16"/>
      <c r="H65" s="17" t="s">
        <v>33</v>
      </c>
      <c r="J65" s="16" t="str">
        <f>IF(VLOOKUP($A65,'[1]2. Child Protection'!$B$8:$BG$226,'[1]2. Child Protection'!C$1,FALSE)=B65,"",VLOOKUP($A65,'[1]2. Child Protection'!$B$8:$BG$226,'[1]2. Child Protection'!C$1,FALSE)-B65)</f>
        <v/>
      </c>
      <c r="K65" s="16" t="str">
        <f>IF(VLOOKUP($A65,'[1]2. Child Protection'!$B$8:$BG$226,'[1]2. Child Protection'!D$1,FALSE)=C65,"",VLOOKUP($A65,'[1]2. Child Protection'!$B$8:$BG$226,'[1]2. Child Protection'!D$1,FALSE))</f>
        <v/>
      </c>
      <c r="L65" s="16" t="str">
        <f>IF(VLOOKUP($A65,'[1]2. Child Protection'!$B$8:$BG$226,'[1]2. Child Protection'!E$1,FALSE)=D65,"",VLOOKUP($A65,'[1]2. Child Protection'!$B$8:$BG$226,'[1]2. Child Protection'!E$1,FALSE)-D65)</f>
        <v/>
      </c>
      <c r="M65" s="16" t="str">
        <f>IF(VLOOKUP($A65,'[1]2. Child Protection'!$B$8:$BG$226,'[1]2. Child Protection'!F$1,FALSE)=E65,"",VLOOKUP($A65,'[1]2. Child Protection'!$B$8:$BG$226,'[1]2. Child Protection'!F$1,FALSE))</f>
        <v/>
      </c>
      <c r="N65" s="16" t="str">
        <f>IF(VLOOKUP($A65,'[1]2. Child Protection'!$B$8:$BG$226,'[1]2. Child Protection'!G$1,FALSE)=F65,"",VLOOKUP($A65,'[1]2. Child Protection'!$B$8:$BG$226,'[1]2. Child Protection'!G$1,FALSE)-F65)</f>
        <v/>
      </c>
      <c r="O65" s="16" t="str">
        <f>IF(VLOOKUP($A65,'[1]2. Child Protection'!$B$8:$BG$226,'[1]2. Child Protection'!H$1,FALSE)=G65,"",VLOOKUP($A65,'[1]2. Child Protection'!$B$8:$BG$226,'[1]2. Child Protection'!H$1,FALSE))</f>
        <v/>
      </c>
      <c r="P65" s="6" t="str">
        <f>IF(VLOOKUP($A65,'[1]2. Child Protection'!$B$8:$BG$226,'[1]2. Child Protection'!I$1,FALSE)=H65,"",VLOOKUP($A65,'[1]2. Child Protection'!$B$8:$BG$226,'[1]2. Child Protection'!I$1,FALSE))</f>
        <v/>
      </c>
      <c r="R65" s="18"/>
      <c r="T65" s="14" t="s">
        <v>91</v>
      </c>
      <c r="U65" s="15">
        <v>3.8</v>
      </c>
      <c r="V65" s="16"/>
      <c r="W65" s="15">
        <v>4.5999999999999996</v>
      </c>
      <c r="X65" s="16"/>
      <c r="Y65" s="15">
        <v>3</v>
      </c>
      <c r="Z65" s="16"/>
      <c r="AA65" s="17" t="s">
        <v>303</v>
      </c>
    </row>
    <row r="66" spans="1:27">
      <c r="A66" s="14" t="s">
        <v>92</v>
      </c>
      <c r="B66" s="15" t="s">
        <v>19</v>
      </c>
      <c r="C66" s="16"/>
      <c r="D66" s="15" t="s">
        <v>19</v>
      </c>
      <c r="E66" s="16"/>
      <c r="F66" s="15" t="s">
        <v>19</v>
      </c>
      <c r="G66" s="16"/>
      <c r="H66" s="17"/>
      <c r="J66" s="16" t="str">
        <f>IF(VLOOKUP($A66,'[1]2. Child Protection'!$B$8:$BG$226,'[1]2. Child Protection'!C$1,FALSE)=B66,"",VLOOKUP($A66,'[1]2. Child Protection'!$B$8:$BG$226,'[1]2. Child Protection'!C$1,FALSE)-B66)</f>
        <v/>
      </c>
      <c r="K66" s="16" t="str">
        <f>IF(VLOOKUP($A66,'[1]2. Child Protection'!$B$8:$BG$226,'[1]2. Child Protection'!D$1,FALSE)=C66,"",VLOOKUP($A66,'[1]2. Child Protection'!$B$8:$BG$226,'[1]2. Child Protection'!D$1,FALSE))</f>
        <v/>
      </c>
      <c r="L66" s="16" t="str">
        <f>IF(VLOOKUP($A66,'[1]2. Child Protection'!$B$8:$BG$226,'[1]2. Child Protection'!E$1,FALSE)=D66,"",VLOOKUP($A66,'[1]2. Child Protection'!$B$8:$BG$226,'[1]2. Child Protection'!E$1,FALSE)-D66)</f>
        <v/>
      </c>
      <c r="M66" s="16" t="str">
        <f>IF(VLOOKUP($A66,'[1]2. Child Protection'!$B$8:$BG$226,'[1]2. Child Protection'!F$1,FALSE)=E66,"",VLOOKUP($A66,'[1]2. Child Protection'!$B$8:$BG$226,'[1]2. Child Protection'!F$1,FALSE))</f>
        <v/>
      </c>
      <c r="N66" s="16" t="str">
        <f>IF(VLOOKUP($A66,'[1]2. Child Protection'!$B$8:$BG$226,'[1]2. Child Protection'!G$1,FALSE)=F66,"",VLOOKUP($A66,'[1]2. Child Protection'!$B$8:$BG$226,'[1]2. Child Protection'!G$1,FALSE)-F66)</f>
        <v/>
      </c>
      <c r="O66" s="16" t="str">
        <f>IF(VLOOKUP($A66,'[1]2. Child Protection'!$B$8:$BG$226,'[1]2. Child Protection'!H$1,FALSE)=G66,"",VLOOKUP($A66,'[1]2. Child Protection'!$B$8:$BG$226,'[1]2. Child Protection'!H$1,FALSE))</f>
        <v/>
      </c>
      <c r="P66" s="6" t="str">
        <f>IF(VLOOKUP($A66,'[1]2. Child Protection'!$B$8:$BG$226,'[1]2. Child Protection'!I$1,FALSE)=H66,"",VLOOKUP($A66,'[1]2. Child Protection'!$B$8:$BG$226,'[1]2. Child Protection'!I$1,FALSE))</f>
        <v/>
      </c>
      <c r="T66" s="14" t="s">
        <v>92</v>
      </c>
      <c r="U66" s="15" t="s">
        <v>19</v>
      </c>
      <c r="V66" s="16"/>
      <c r="W66" s="15" t="s">
        <v>19</v>
      </c>
      <c r="X66" s="16"/>
      <c r="Y66" s="15" t="s">
        <v>19</v>
      </c>
      <c r="Z66" s="16"/>
      <c r="AA66" s="17"/>
    </row>
    <row r="67" spans="1:27">
      <c r="A67" s="14" t="s">
        <v>93</v>
      </c>
      <c r="B67" s="15">
        <v>4.79</v>
      </c>
      <c r="C67" s="16"/>
      <c r="D67" s="15">
        <v>5.76</v>
      </c>
      <c r="E67" s="16"/>
      <c r="F67" s="15">
        <v>3.74</v>
      </c>
      <c r="G67" s="16"/>
      <c r="H67" s="17" t="s">
        <v>94</v>
      </c>
      <c r="J67" s="16" t="str">
        <f>IF(VLOOKUP($A67,'[1]2. Child Protection'!$B$8:$BG$226,'[1]2. Child Protection'!C$1,FALSE)=B67,"",VLOOKUP($A67,'[1]2. Child Protection'!$B$8:$BG$226,'[1]2. Child Protection'!C$1,FALSE)-B67)</f>
        <v/>
      </c>
      <c r="K67" s="16" t="str">
        <f>IF(VLOOKUP($A67,'[1]2. Child Protection'!$B$8:$BG$226,'[1]2. Child Protection'!D$1,FALSE)=C67,"",VLOOKUP($A67,'[1]2. Child Protection'!$B$8:$BG$226,'[1]2. Child Protection'!D$1,FALSE))</f>
        <v/>
      </c>
      <c r="L67" s="16" t="str">
        <f>IF(VLOOKUP($A67,'[1]2. Child Protection'!$B$8:$BG$226,'[1]2. Child Protection'!E$1,FALSE)=D67,"",VLOOKUP($A67,'[1]2. Child Protection'!$B$8:$BG$226,'[1]2. Child Protection'!E$1,FALSE)-D67)</f>
        <v/>
      </c>
      <c r="M67" s="16" t="str">
        <f>IF(VLOOKUP($A67,'[1]2. Child Protection'!$B$8:$BG$226,'[1]2. Child Protection'!F$1,FALSE)=E67,"",VLOOKUP($A67,'[1]2. Child Protection'!$B$8:$BG$226,'[1]2. Child Protection'!F$1,FALSE))</f>
        <v/>
      </c>
      <c r="N67" s="16" t="str">
        <f>IF(VLOOKUP($A67,'[1]2. Child Protection'!$B$8:$BG$226,'[1]2. Child Protection'!G$1,FALSE)=F67,"",VLOOKUP($A67,'[1]2. Child Protection'!$B$8:$BG$226,'[1]2. Child Protection'!G$1,FALSE)-F67)</f>
        <v/>
      </c>
      <c r="O67" s="16" t="str">
        <f>IF(VLOOKUP($A67,'[1]2. Child Protection'!$B$8:$BG$226,'[1]2. Child Protection'!H$1,FALSE)=G67,"",VLOOKUP($A67,'[1]2. Child Protection'!$B$8:$BG$226,'[1]2. Child Protection'!H$1,FALSE))</f>
        <v/>
      </c>
      <c r="P67" s="6" t="str">
        <f>IF(VLOOKUP($A67,'[1]2. Child Protection'!$B$8:$BG$226,'[1]2. Child Protection'!I$1,FALSE)=H67,"",VLOOKUP($A67,'[1]2. Child Protection'!$B$8:$BG$226,'[1]2. Child Protection'!I$1,FALSE))</f>
        <v/>
      </c>
      <c r="R67" s="18"/>
      <c r="T67" s="14" t="s">
        <v>93</v>
      </c>
      <c r="U67" s="15">
        <v>4.8</v>
      </c>
      <c r="V67" s="16"/>
      <c r="W67" s="15">
        <v>5.8</v>
      </c>
      <c r="X67" s="16"/>
      <c r="Y67" s="15">
        <v>3.7</v>
      </c>
      <c r="Z67" s="16"/>
      <c r="AA67" s="17" t="s">
        <v>94</v>
      </c>
    </row>
    <row r="68" spans="1:27">
      <c r="A68" s="14" t="s">
        <v>95</v>
      </c>
      <c r="B68" s="15">
        <v>6.88</v>
      </c>
      <c r="C68" s="15"/>
      <c r="D68" s="15">
        <v>6.48</v>
      </c>
      <c r="E68" s="15"/>
      <c r="F68" s="15">
        <v>7.3</v>
      </c>
      <c r="G68" s="15"/>
      <c r="H68" s="17" t="s">
        <v>96</v>
      </c>
      <c r="J68" s="16" t="str">
        <f>IF(VLOOKUP($A68,'[1]2. Child Protection'!$B$8:$BG$226,'[1]2. Child Protection'!C$1,FALSE)=B68,"",VLOOKUP($A68,'[1]2. Child Protection'!$B$8:$BG$226,'[1]2. Child Protection'!C$1,FALSE)-B68)</f>
        <v/>
      </c>
      <c r="K68" s="16" t="str">
        <f>IF(VLOOKUP($A68,'[1]2. Child Protection'!$B$8:$BG$226,'[1]2. Child Protection'!D$1,FALSE)=C68,"",VLOOKUP($A68,'[1]2. Child Protection'!$B$8:$BG$226,'[1]2. Child Protection'!D$1,FALSE))</f>
        <v/>
      </c>
      <c r="L68" s="16" t="str">
        <f>IF(VLOOKUP($A68,'[1]2. Child Protection'!$B$8:$BG$226,'[1]2. Child Protection'!E$1,FALSE)=D68,"",VLOOKUP($A68,'[1]2. Child Protection'!$B$8:$BG$226,'[1]2. Child Protection'!E$1,FALSE)-D68)</f>
        <v/>
      </c>
      <c r="M68" s="16" t="str">
        <f>IF(VLOOKUP($A68,'[1]2. Child Protection'!$B$8:$BG$226,'[1]2. Child Protection'!F$1,FALSE)=E68,"",VLOOKUP($A68,'[1]2. Child Protection'!$B$8:$BG$226,'[1]2. Child Protection'!F$1,FALSE))</f>
        <v/>
      </c>
      <c r="N68" s="16" t="str">
        <f>IF(VLOOKUP($A68,'[1]2. Child Protection'!$B$8:$BG$226,'[1]2. Child Protection'!G$1,FALSE)=F68,"",VLOOKUP($A68,'[1]2. Child Protection'!$B$8:$BG$226,'[1]2. Child Protection'!G$1,FALSE)-F68)</f>
        <v/>
      </c>
      <c r="O68" s="16" t="str">
        <f>IF(VLOOKUP($A68,'[1]2. Child Protection'!$B$8:$BG$226,'[1]2. Child Protection'!H$1,FALSE)=G68,"",VLOOKUP($A68,'[1]2. Child Protection'!$B$8:$BG$226,'[1]2. Child Protection'!H$1,FALSE))</f>
        <v/>
      </c>
      <c r="P68" s="6" t="str">
        <f>IF(VLOOKUP($A68,'[1]2. Child Protection'!$B$8:$BG$226,'[1]2. Child Protection'!I$1,FALSE)=H68,"",VLOOKUP($A68,'[1]2. Child Protection'!$B$8:$BG$226,'[1]2. Child Protection'!I$1,FALSE))</f>
        <v/>
      </c>
      <c r="R68" s="18"/>
      <c r="T68" s="14" t="s">
        <v>95</v>
      </c>
      <c r="U68" s="15">
        <v>6.9</v>
      </c>
      <c r="V68" s="15"/>
      <c r="W68" s="15">
        <v>6.5</v>
      </c>
      <c r="X68" s="15"/>
      <c r="Y68" s="15">
        <v>7.3</v>
      </c>
      <c r="Z68" s="15"/>
      <c r="AA68" s="17" t="s">
        <v>96</v>
      </c>
    </row>
    <row r="69" spans="1:27">
      <c r="A69" s="14" t="s">
        <v>97</v>
      </c>
      <c r="B69" s="15" t="s">
        <v>19</v>
      </c>
      <c r="C69" s="15"/>
      <c r="D69" s="15" t="s">
        <v>19</v>
      </c>
      <c r="E69" s="15"/>
      <c r="F69" s="15" t="s">
        <v>19</v>
      </c>
      <c r="G69" s="15"/>
      <c r="H69" s="17"/>
      <c r="J69" s="16" t="str">
        <f>IF(VLOOKUP($A69,'[1]2. Child Protection'!$B$8:$BG$226,'[1]2. Child Protection'!C$1,FALSE)=B69,"",VLOOKUP($A69,'[1]2. Child Protection'!$B$8:$BG$226,'[1]2. Child Protection'!C$1,FALSE)-B69)</f>
        <v/>
      </c>
      <c r="K69" s="16" t="str">
        <f>IF(VLOOKUP($A69,'[1]2. Child Protection'!$B$8:$BG$226,'[1]2. Child Protection'!D$1,FALSE)=C69,"",VLOOKUP($A69,'[1]2. Child Protection'!$B$8:$BG$226,'[1]2. Child Protection'!D$1,FALSE))</f>
        <v/>
      </c>
      <c r="L69" s="16" t="str">
        <f>IF(VLOOKUP($A69,'[1]2. Child Protection'!$B$8:$BG$226,'[1]2. Child Protection'!E$1,FALSE)=D69,"",VLOOKUP($A69,'[1]2. Child Protection'!$B$8:$BG$226,'[1]2. Child Protection'!E$1,FALSE)-D69)</f>
        <v/>
      </c>
      <c r="M69" s="16" t="str">
        <f>IF(VLOOKUP($A69,'[1]2. Child Protection'!$B$8:$BG$226,'[1]2. Child Protection'!F$1,FALSE)=E69,"",VLOOKUP($A69,'[1]2. Child Protection'!$B$8:$BG$226,'[1]2. Child Protection'!F$1,FALSE))</f>
        <v/>
      </c>
      <c r="N69" s="16" t="str">
        <f>IF(VLOOKUP($A69,'[1]2. Child Protection'!$B$8:$BG$226,'[1]2. Child Protection'!G$1,FALSE)=F69,"",VLOOKUP($A69,'[1]2. Child Protection'!$B$8:$BG$226,'[1]2. Child Protection'!G$1,FALSE)-F69)</f>
        <v/>
      </c>
      <c r="O69" s="16" t="str">
        <f>IF(VLOOKUP($A69,'[1]2. Child Protection'!$B$8:$BG$226,'[1]2. Child Protection'!H$1,FALSE)=G69,"",VLOOKUP($A69,'[1]2. Child Protection'!$B$8:$BG$226,'[1]2. Child Protection'!H$1,FALSE))</f>
        <v/>
      </c>
      <c r="P69" s="6" t="str">
        <f>IF(VLOOKUP($A69,'[1]2. Child Protection'!$B$8:$BG$226,'[1]2. Child Protection'!I$1,FALSE)=H69,"",VLOOKUP($A69,'[1]2. Child Protection'!$B$8:$BG$226,'[1]2. Child Protection'!I$1,FALSE))</f>
        <v/>
      </c>
      <c r="T69" s="14" t="s">
        <v>97</v>
      </c>
      <c r="U69" s="15" t="s">
        <v>19</v>
      </c>
      <c r="V69" s="15"/>
      <c r="W69" s="15" t="s">
        <v>19</v>
      </c>
      <c r="X69" s="15"/>
      <c r="Y69" s="15" t="s">
        <v>19</v>
      </c>
      <c r="Z69" s="15"/>
      <c r="AA69" s="17"/>
    </row>
    <row r="70" spans="1:27">
      <c r="A70" s="14" t="s">
        <v>98</v>
      </c>
      <c r="B70" s="15" t="s">
        <v>19</v>
      </c>
      <c r="C70" s="16"/>
      <c r="D70" s="15" t="s">
        <v>19</v>
      </c>
      <c r="E70" s="16"/>
      <c r="F70" s="15" t="s">
        <v>19</v>
      </c>
      <c r="G70" s="16"/>
      <c r="H70" s="17"/>
      <c r="J70" s="16" t="str">
        <f>IF(VLOOKUP($A70,'[1]2. Child Protection'!$B$8:$BG$226,'[1]2. Child Protection'!C$1,FALSE)=B70,"",VLOOKUP($A70,'[1]2. Child Protection'!$B$8:$BG$226,'[1]2. Child Protection'!C$1,FALSE)-B70)</f>
        <v/>
      </c>
      <c r="K70" s="16" t="str">
        <f>IF(VLOOKUP($A70,'[1]2. Child Protection'!$B$8:$BG$226,'[1]2. Child Protection'!D$1,FALSE)=C70,"",VLOOKUP($A70,'[1]2. Child Protection'!$B$8:$BG$226,'[1]2. Child Protection'!D$1,FALSE))</f>
        <v/>
      </c>
      <c r="L70" s="16" t="str">
        <f>IF(VLOOKUP($A70,'[1]2. Child Protection'!$B$8:$BG$226,'[1]2. Child Protection'!E$1,FALSE)=D70,"",VLOOKUP($A70,'[1]2. Child Protection'!$B$8:$BG$226,'[1]2. Child Protection'!E$1,FALSE)-D70)</f>
        <v/>
      </c>
      <c r="M70" s="16" t="str">
        <f>IF(VLOOKUP($A70,'[1]2. Child Protection'!$B$8:$BG$226,'[1]2. Child Protection'!F$1,FALSE)=E70,"",VLOOKUP($A70,'[1]2. Child Protection'!$B$8:$BG$226,'[1]2. Child Protection'!F$1,FALSE))</f>
        <v/>
      </c>
      <c r="N70" s="16" t="str">
        <f>IF(VLOOKUP($A70,'[1]2. Child Protection'!$B$8:$BG$226,'[1]2. Child Protection'!G$1,FALSE)=F70,"",VLOOKUP($A70,'[1]2. Child Protection'!$B$8:$BG$226,'[1]2. Child Protection'!G$1,FALSE)-F70)</f>
        <v/>
      </c>
      <c r="O70" s="16" t="str">
        <f>IF(VLOOKUP($A70,'[1]2. Child Protection'!$B$8:$BG$226,'[1]2. Child Protection'!H$1,FALSE)=G70,"",VLOOKUP($A70,'[1]2. Child Protection'!$B$8:$BG$226,'[1]2. Child Protection'!H$1,FALSE))</f>
        <v/>
      </c>
      <c r="P70" s="6" t="str">
        <f>IF(VLOOKUP($A70,'[1]2. Child Protection'!$B$8:$BG$226,'[1]2. Child Protection'!I$1,FALSE)=H70,"",VLOOKUP($A70,'[1]2. Child Protection'!$B$8:$BG$226,'[1]2. Child Protection'!I$1,FALSE))</f>
        <v/>
      </c>
      <c r="T70" s="14" t="s">
        <v>98</v>
      </c>
      <c r="U70" s="15" t="s">
        <v>19</v>
      </c>
      <c r="V70" s="16"/>
      <c r="W70" s="15" t="s">
        <v>19</v>
      </c>
      <c r="X70" s="16"/>
      <c r="Y70" s="15" t="s">
        <v>19</v>
      </c>
      <c r="Z70" s="16"/>
      <c r="AA70" s="17"/>
    </row>
    <row r="71" spans="1:27">
      <c r="A71" s="14" t="s">
        <v>99</v>
      </c>
      <c r="B71" s="15" t="s">
        <v>19</v>
      </c>
      <c r="C71" s="15"/>
      <c r="D71" s="15" t="s">
        <v>19</v>
      </c>
      <c r="E71" s="15"/>
      <c r="F71" s="15" t="s">
        <v>19</v>
      </c>
      <c r="G71" s="15"/>
      <c r="H71" s="17"/>
      <c r="J71" s="16" t="str">
        <f>IF(VLOOKUP($A71,'[1]2. Child Protection'!$B$8:$BG$226,'[1]2. Child Protection'!C$1,FALSE)=B71,"",VLOOKUP($A71,'[1]2. Child Protection'!$B$8:$BG$226,'[1]2. Child Protection'!C$1,FALSE)-B71)</f>
        <v/>
      </c>
      <c r="K71" s="16" t="str">
        <f>IF(VLOOKUP($A71,'[1]2. Child Protection'!$B$8:$BG$226,'[1]2. Child Protection'!D$1,FALSE)=C71,"",VLOOKUP($A71,'[1]2. Child Protection'!$B$8:$BG$226,'[1]2. Child Protection'!D$1,FALSE))</f>
        <v/>
      </c>
      <c r="L71" s="16" t="str">
        <f>IF(VLOOKUP($A71,'[1]2. Child Protection'!$B$8:$BG$226,'[1]2. Child Protection'!E$1,FALSE)=D71,"",VLOOKUP($A71,'[1]2. Child Protection'!$B$8:$BG$226,'[1]2. Child Protection'!E$1,FALSE)-D71)</f>
        <v/>
      </c>
      <c r="M71" s="16" t="str">
        <f>IF(VLOOKUP($A71,'[1]2. Child Protection'!$B$8:$BG$226,'[1]2. Child Protection'!F$1,FALSE)=E71,"",VLOOKUP($A71,'[1]2. Child Protection'!$B$8:$BG$226,'[1]2. Child Protection'!F$1,FALSE))</f>
        <v/>
      </c>
      <c r="N71" s="16" t="str">
        <f>IF(VLOOKUP($A71,'[1]2. Child Protection'!$B$8:$BG$226,'[1]2. Child Protection'!G$1,FALSE)=F71,"",VLOOKUP($A71,'[1]2. Child Protection'!$B$8:$BG$226,'[1]2. Child Protection'!G$1,FALSE)-F71)</f>
        <v/>
      </c>
      <c r="O71" s="16" t="str">
        <f>IF(VLOOKUP($A71,'[1]2. Child Protection'!$B$8:$BG$226,'[1]2. Child Protection'!H$1,FALSE)=G71,"",VLOOKUP($A71,'[1]2. Child Protection'!$B$8:$BG$226,'[1]2. Child Protection'!H$1,FALSE))</f>
        <v/>
      </c>
      <c r="P71" s="6" t="str">
        <f>IF(VLOOKUP($A71,'[1]2. Child Protection'!$B$8:$BG$226,'[1]2. Child Protection'!I$1,FALSE)=H71,"",VLOOKUP($A71,'[1]2. Child Protection'!$B$8:$BG$226,'[1]2. Child Protection'!I$1,FALSE))</f>
        <v/>
      </c>
      <c r="T71" s="14" t="s">
        <v>99</v>
      </c>
      <c r="U71" s="15" t="s">
        <v>19</v>
      </c>
      <c r="V71" s="15"/>
      <c r="W71" s="15" t="s">
        <v>19</v>
      </c>
      <c r="X71" s="15"/>
      <c r="Y71" s="15" t="s">
        <v>19</v>
      </c>
      <c r="Z71" s="15"/>
      <c r="AA71" s="17"/>
    </row>
    <row r="72" spans="1:27">
      <c r="A72" s="14" t="s">
        <v>100</v>
      </c>
      <c r="B72" s="15">
        <v>7.774</v>
      </c>
      <c r="C72" s="15" t="s">
        <v>14</v>
      </c>
      <c r="D72" s="15">
        <v>8.4009999999999998</v>
      </c>
      <c r="E72" s="15" t="s">
        <v>14</v>
      </c>
      <c r="F72" s="15">
        <v>7.1070000000000002</v>
      </c>
      <c r="G72" s="15" t="s">
        <v>14</v>
      </c>
      <c r="H72" s="17" t="s">
        <v>44</v>
      </c>
      <c r="J72" s="16" t="str">
        <f>IF(VLOOKUP($A72,'[1]2. Child Protection'!$B$8:$BG$226,'[1]2. Child Protection'!C$1,FALSE)=B72,"",VLOOKUP($A72,'[1]2. Child Protection'!$B$8:$BG$226,'[1]2. Child Protection'!C$1,FALSE)-B72)</f>
        <v/>
      </c>
      <c r="K72" s="16" t="str">
        <f>IF(VLOOKUP($A72,'[1]2. Child Protection'!$B$8:$BG$226,'[1]2. Child Protection'!D$1,FALSE)=C72,"",VLOOKUP($A72,'[1]2. Child Protection'!$B$8:$BG$226,'[1]2. Child Protection'!D$1,FALSE))</f>
        <v/>
      </c>
      <c r="L72" s="16" t="str">
        <f>IF(VLOOKUP($A72,'[1]2. Child Protection'!$B$8:$BG$226,'[1]2. Child Protection'!E$1,FALSE)=D72,"",VLOOKUP($A72,'[1]2. Child Protection'!$B$8:$BG$226,'[1]2. Child Protection'!E$1,FALSE)-D72)</f>
        <v/>
      </c>
      <c r="M72" s="16" t="str">
        <f>IF(VLOOKUP($A72,'[1]2. Child Protection'!$B$8:$BG$226,'[1]2. Child Protection'!F$1,FALSE)=E72,"",VLOOKUP($A72,'[1]2. Child Protection'!$B$8:$BG$226,'[1]2. Child Protection'!F$1,FALSE))</f>
        <v/>
      </c>
      <c r="N72" s="16" t="str">
        <f>IF(VLOOKUP($A72,'[1]2. Child Protection'!$B$8:$BG$226,'[1]2. Child Protection'!G$1,FALSE)=F72,"",VLOOKUP($A72,'[1]2. Child Protection'!$B$8:$BG$226,'[1]2. Child Protection'!G$1,FALSE)-F72)</f>
        <v/>
      </c>
      <c r="O72" s="16" t="str">
        <f>IF(VLOOKUP($A72,'[1]2. Child Protection'!$B$8:$BG$226,'[1]2. Child Protection'!H$1,FALSE)=G72,"",VLOOKUP($A72,'[1]2. Child Protection'!$B$8:$BG$226,'[1]2. Child Protection'!H$1,FALSE))</f>
        <v/>
      </c>
      <c r="P72" s="6" t="str">
        <f>IF(VLOOKUP($A72,'[1]2. Child Protection'!$B$8:$BG$226,'[1]2. Child Protection'!I$1,FALSE)=H72,"",VLOOKUP($A72,'[1]2. Child Protection'!$B$8:$BG$226,'[1]2. Child Protection'!I$1,FALSE))</f>
        <v/>
      </c>
      <c r="R72" s="18"/>
      <c r="T72" s="14" t="s">
        <v>100</v>
      </c>
      <c r="U72" s="15">
        <v>7.8</v>
      </c>
      <c r="V72" s="15" t="s">
        <v>39</v>
      </c>
      <c r="W72" s="15">
        <v>8.4</v>
      </c>
      <c r="X72" s="15" t="s">
        <v>39</v>
      </c>
      <c r="Y72" s="15">
        <v>7.1</v>
      </c>
      <c r="Z72" s="15" t="s">
        <v>39</v>
      </c>
      <c r="AA72" s="17" t="s">
        <v>44</v>
      </c>
    </row>
    <row r="73" spans="1:27">
      <c r="A73" s="14" t="s">
        <v>101</v>
      </c>
      <c r="B73" s="15">
        <v>45</v>
      </c>
      <c r="C73" s="15" t="s">
        <v>102</v>
      </c>
      <c r="D73" s="15">
        <v>50.6</v>
      </c>
      <c r="E73" s="15" t="s">
        <v>102</v>
      </c>
      <c r="F73" s="15">
        <v>38.9</v>
      </c>
      <c r="G73" s="15" t="s">
        <v>102</v>
      </c>
      <c r="H73" s="17" t="s">
        <v>103</v>
      </c>
      <c r="J73" s="16" t="str">
        <f>IF(VLOOKUP($A73,'[1]2. Child Protection'!$B$8:$BG$226,'[1]2. Child Protection'!C$1,FALSE)=B73,"",VLOOKUP($A73,'[1]2. Child Protection'!$B$8:$BG$226,'[1]2. Child Protection'!C$1,FALSE)-B73)</f>
        <v/>
      </c>
      <c r="K73" s="16" t="str">
        <f>IF(VLOOKUP($A73,'[1]2. Child Protection'!$B$8:$BG$226,'[1]2. Child Protection'!D$1,FALSE)=C73,"",VLOOKUP($A73,'[1]2. Child Protection'!$B$8:$BG$226,'[1]2. Child Protection'!D$1,FALSE))</f>
        <v/>
      </c>
      <c r="L73" s="16" t="str">
        <f>IF(VLOOKUP($A73,'[1]2. Child Protection'!$B$8:$BG$226,'[1]2. Child Protection'!E$1,FALSE)=D73,"",VLOOKUP($A73,'[1]2. Child Protection'!$B$8:$BG$226,'[1]2. Child Protection'!E$1,FALSE)-D73)</f>
        <v/>
      </c>
      <c r="M73" s="16" t="str">
        <f>IF(VLOOKUP($A73,'[1]2. Child Protection'!$B$8:$BG$226,'[1]2. Child Protection'!F$1,FALSE)=E73,"",VLOOKUP($A73,'[1]2. Child Protection'!$B$8:$BG$226,'[1]2. Child Protection'!F$1,FALSE))</f>
        <v/>
      </c>
      <c r="N73" s="16" t="str">
        <f>IF(VLOOKUP($A73,'[1]2. Child Protection'!$B$8:$BG$226,'[1]2. Child Protection'!G$1,FALSE)=F73,"",VLOOKUP($A73,'[1]2. Child Protection'!$B$8:$BG$226,'[1]2. Child Protection'!G$1,FALSE)-F73)</f>
        <v/>
      </c>
      <c r="O73" s="16" t="str">
        <f>IF(VLOOKUP($A73,'[1]2. Child Protection'!$B$8:$BG$226,'[1]2. Child Protection'!H$1,FALSE)=G73,"",VLOOKUP($A73,'[1]2. Child Protection'!$B$8:$BG$226,'[1]2. Child Protection'!H$1,FALSE))</f>
        <v/>
      </c>
      <c r="P73" s="6" t="str">
        <f>IF(VLOOKUP($A73,'[1]2. Child Protection'!$B$8:$BG$226,'[1]2. Child Protection'!I$1,FALSE)=H73,"",VLOOKUP($A73,'[1]2. Child Protection'!$B$8:$BG$226,'[1]2. Child Protection'!I$1,FALSE))</f>
        <v/>
      </c>
      <c r="T73" s="14" t="s">
        <v>101</v>
      </c>
      <c r="U73" s="15">
        <v>45</v>
      </c>
      <c r="V73" s="15"/>
      <c r="W73" s="15">
        <v>50.6</v>
      </c>
      <c r="X73" s="15"/>
      <c r="Y73" s="15">
        <v>38.9</v>
      </c>
      <c r="Z73" s="15"/>
      <c r="AA73" s="17" t="s">
        <v>103</v>
      </c>
    </row>
    <row r="74" spans="1:27">
      <c r="A74" s="14" t="s">
        <v>104</v>
      </c>
      <c r="B74" s="15">
        <v>16.669</v>
      </c>
      <c r="C74" s="16"/>
      <c r="D74" s="15">
        <v>19.645</v>
      </c>
      <c r="E74" s="16"/>
      <c r="F74" s="15">
        <v>13.488</v>
      </c>
      <c r="G74" s="16"/>
      <c r="H74" s="17" t="s">
        <v>105</v>
      </c>
      <c r="J74" s="16" t="str">
        <f>IF(VLOOKUP($A74,'[1]2. Child Protection'!$B$8:$BG$226,'[1]2. Child Protection'!C$1,FALSE)=B74,"",VLOOKUP($A74,'[1]2. Child Protection'!$B$8:$BG$226,'[1]2. Child Protection'!C$1,FALSE)-B74)</f>
        <v/>
      </c>
      <c r="K74" s="16" t="str">
        <f>IF(VLOOKUP($A74,'[1]2. Child Protection'!$B$8:$BG$226,'[1]2. Child Protection'!D$1,FALSE)=C74,"",VLOOKUP($A74,'[1]2. Child Protection'!$B$8:$BG$226,'[1]2. Child Protection'!D$1,FALSE))</f>
        <v/>
      </c>
      <c r="L74" s="16" t="str">
        <f>IF(VLOOKUP($A74,'[1]2. Child Protection'!$B$8:$BG$226,'[1]2. Child Protection'!E$1,FALSE)=D74,"",VLOOKUP($A74,'[1]2. Child Protection'!$B$8:$BG$226,'[1]2. Child Protection'!E$1,FALSE)-D74)</f>
        <v/>
      </c>
      <c r="M74" s="16" t="str">
        <f>IF(VLOOKUP($A74,'[1]2. Child Protection'!$B$8:$BG$226,'[1]2. Child Protection'!F$1,FALSE)=E74,"",VLOOKUP($A74,'[1]2. Child Protection'!$B$8:$BG$226,'[1]2. Child Protection'!F$1,FALSE))</f>
        <v/>
      </c>
      <c r="N74" s="16" t="str">
        <f>IF(VLOOKUP($A74,'[1]2. Child Protection'!$B$8:$BG$226,'[1]2. Child Protection'!G$1,FALSE)=F74,"",VLOOKUP($A74,'[1]2. Child Protection'!$B$8:$BG$226,'[1]2. Child Protection'!G$1,FALSE)-F74)</f>
        <v/>
      </c>
      <c r="O74" s="16" t="str">
        <f>IF(VLOOKUP($A74,'[1]2. Child Protection'!$B$8:$BG$226,'[1]2. Child Protection'!H$1,FALSE)=G74,"",VLOOKUP($A74,'[1]2. Child Protection'!$B$8:$BG$226,'[1]2. Child Protection'!H$1,FALSE))</f>
        <v/>
      </c>
      <c r="P74" s="6" t="str">
        <f>IF(VLOOKUP($A74,'[1]2. Child Protection'!$B$8:$BG$226,'[1]2. Child Protection'!I$1,FALSE)=H74,"",VLOOKUP($A74,'[1]2. Child Protection'!$B$8:$BG$226,'[1]2. Child Protection'!I$1,FALSE))</f>
        <v/>
      </c>
      <c r="R74" s="18"/>
      <c r="T74" s="14" t="s">
        <v>104</v>
      </c>
      <c r="U74" s="15">
        <v>16.7</v>
      </c>
      <c r="V74" s="16"/>
      <c r="W74" s="15" t="s">
        <v>19</v>
      </c>
      <c r="X74" s="16"/>
      <c r="Y74" s="15" t="s">
        <v>19</v>
      </c>
      <c r="Z74" s="16"/>
      <c r="AA74" s="17" t="s">
        <v>306</v>
      </c>
    </row>
    <row r="75" spans="1:27">
      <c r="A75" s="14" t="s">
        <v>106</v>
      </c>
      <c r="B75" s="15" t="s">
        <v>19</v>
      </c>
      <c r="C75" s="16"/>
      <c r="D75" s="15" t="s">
        <v>19</v>
      </c>
      <c r="E75" s="16"/>
      <c r="F75" s="15" t="s">
        <v>19</v>
      </c>
      <c r="G75" s="16"/>
      <c r="H75" s="17"/>
      <c r="J75" s="16" t="str">
        <f>IF(VLOOKUP($A75,'[1]2. Child Protection'!$B$8:$BG$226,'[1]2. Child Protection'!C$1,FALSE)=B75,"",VLOOKUP($A75,'[1]2. Child Protection'!$B$8:$BG$226,'[1]2. Child Protection'!C$1,FALSE)-B75)</f>
        <v/>
      </c>
      <c r="K75" s="16" t="str">
        <f>IF(VLOOKUP($A75,'[1]2. Child Protection'!$B$8:$BG$226,'[1]2. Child Protection'!D$1,FALSE)=C75,"",VLOOKUP($A75,'[1]2. Child Protection'!$B$8:$BG$226,'[1]2. Child Protection'!D$1,FALSE))</f>
        <v/>
      </c>
      <c r="L75" s="16" t="str">
        <f>IF(VLOOKUP($A75,'[1]2. Child Protection'!$B$8:$BG$226,'[1]2. Child Protection'!E$1,FALSE)=D75,"",VLOOKUP($A75,'[1]2. Child Protection'!$B$8:$BG$226,'[1]2. Child Protection'!E$1,FALSE)-D75)</f>
        <v/>
      </c>
      <c r="M75" s="16" t="str">
        <f>IF(VLOOKUP($A75,'[1]2. Child Protection'!$B$8:$BG$226,'[1]2. Child Protection'!F$1,FALSE)=E75,"",VLOOKUP($A75,'[1]2. Child Protection'!$B$8:$BG$226,'[1]2. Child Protection'!F$1,FALSE))</f>
        <v/>
      </c>
      <c r="N75" s="16" t="str">
        <f>IF(VLOOKUP($A75,'[1]2. Child Protection'!$B$8:$BG$226,'[1]2. Child Protection'!G$1,FALSE)=F75,"",VLOOKUP($A75,'[1]2. Child Protection'!$B$8:$BG$226,'[1]2. Child Protection'!G$1,FALSE)-F75)</f>
        <v/>
      </c>
      <c r="O75" s="16" t="str">
        <f>IF(VLOOKUP($A75,'[1]2. Child Protection'!$B$8:$BG$226,'[1]2. Child Protection'!H$1,FALSE)=G75,"",VLOOKUP($A75,'[1]2. Child Protection'!$B$8:$BG$226,'[1]2. Child Protection'!H$1,FALSE))</f>
        <v/>
      </c>
      <c r="P75" s="6" t="str">
        <f>IF(VLOOKUP($A75,'[1]2. Child Protection'!$B$8:$BG$226,'[1]2. Child Protection'!I$1,FALSE)=H75,"",VLOOKUP($A75,'[1]2. Child Protection'!$B$8:$BG$226,'[1]2. Child Protection'!I$1,FALSE))</f>
        <v/>
      </c>
      <c r="T75" s="14" t="s">
        <v>106</v>
      </c>
      <c r="U75" s="15" t="s">
        <v>19</v>
      </c>
      <c r="V75" s="16"/>
      <c r="W75" s="15" t="s">
        <v>19</v>
      </c>
      <c r="X75" s="16"/>
      <c r="Y75" s="15" t="s">
        <v>19</v>
      </c>
      <c r="Z75" s="16"/>
      <c r="AA75" s="17"/>
    </row>
    <row r="76" spans="1:27">
      <c r="A76" s="14" t="s">
        <v>107</v>
      </c>
      <c r="B76" s="15" t="s">
        <v>19</v>
      </c>
      <c r="C76" s="16"/>
      <c r="D76" s="15" t="s">
        <v>19</v>
      </c>
      <c r="E76" s="16"/>
      <c r="F76" s="15" t="s">
        <v>19</v>
      </c>
      <c r="G76" s="16"/>
      <c r="H76" s="17"/>
      <c r="J76" s="16" t="str">
        <f>IF(VLOOKUP($A76,'[1]2. Child Protection'!$B$8:$BG$226,'[1]2. Child Protection'!C$1,FALSE)=B76,"",VLOOKUP($A76,'[1]2. Child Protection'!$B$8:$BG$226,'[1]2. Child Protection'!C$1,FALSE)-B76)</f>
        <v/>
      </c>
      <c r="K76" s="16" t="str">
        <f>IF(VLOOKUP($A76,'[1]2. Child Protection'!$B$8:$BG$226,'[1]2. Child Protection'!D$1,FALSE)=C76,"",VLOOKUP($A76,'[1]2. Child Protection'!$B$8:$BG$226,'[1]2. Child Protection'!D$1,FALSE))</f>
        <v/>
      </c>
      <c r="L76" s="16" t="str">
        <f>IF(VLOOKUP($A76,'[1]2. Child Protection'!$B$8:$BG$226,'[1]2. Child Protection'!E$1,FALSE)=D76,"",VLOOKUP($A76,'[1]2. Child Protection'!$B$8:$BG$226,'[1]2. Child Protection'!E$1,FALSE)-D76)</f>
        <v/>
      </c>
      <c r="M76" s="16" t="str">
        <f>IF(VLOOKUP($A76,'[1]2. Child Protection'!$B$8:$BG$226,'[1]2. Child Protection'!F$1,FALSE)=E76,"",VLOOKUP($A76,'[1]2. Child Protection'!$B$8:$BG$226,'[1]2. Child Protection'!F$1,FALSE))</f>
        <v/>
      </c>
      <c r="N76" s="16" t="str">
        <f>IF(VLOOKUP($A76,'[1]2. Child Protection'!$B$8:$BG$226,'[1]2. Child Protection'!G$1,FALSE)=F76,"",VLOOKUP($A76,'[1]2. Child Protection'!$B$8:$BG$226,'[1]2. Child Protection'!G$1,FALSE)-F76)</f>
        <v/>
      </c>
      <c r="O76" s="16" t="str">
        <f>IF(VLOOKUP($A76,'[1]2. Child Protection'!$B$8:$BG$226,'[1]2. Child Protection'!H$1,FALSE)=G76,"",VLOOKUP($A76,'[1]2. Child Protection'!$B$8:$BG$226,'[1]2. Child Protection'!H$1,FALSE))</f>
        <v/>
      </c>
      <c r="P76" s="6" t="str">
        <f>IF(VLOOKUP($A76,'[1]2. Child Protection'!$B$8:$BG$226,'[1]2. Child Protection'!I$1,FALSE)=H76,"",VLOOKUP($A76,'[1]2. Child Protection'!$B$8:$BG$226,'[1]2. Child Protection'!I$1,FALSE))</f>
        <v/>
      </c>
      <c r="T76" s="14" t="s">
        <v>107</v>
      </c>
      <c r="U76" s="15" t="s">
        <v>19</v>
      </c>
      <c r="V76" s="16"/>
      <c r="W76" s="15" t="s">
        <v>19</v>
      </c>
      <c r="X76" s="16"/>
      <c r="Y76" s="15" t="s">
        <v>19</v>
      </c>
      <c r="Z76" s="16"/>
      <c r="AA76" s="17"/>
    </row>
    <row r="77" spans="1:27">
      <c r="A77" s="14" t="s">
        <v>108</v>
      </c>
      <c r="B77" s="15">
        <v>19.3</v>
      </c>
      <c r="C77" s="15" t="s">
        <v>14</v>
      </c>
      <c r="D77" s="15">
        <v>19.600000000000001</v>
      </c>
      <c r="E77" s="15" t="s">
        <v>14</v>
      </c>
      <c r="F77" s="15">
        <v>16.600000000000001</v>
      </c>
      <c r="G77" s="15" t="s">
        <v>14</v>
      </c>
      <c r="H77" s="17" t="s">
        <v>72</v>
      </c>
      <c r="J77" s="16" t="str">
        <f>IF(VLOOKUP($A77,'[1]2. Child Protection'!$B$8:$BG$226,'[1]2. Child Protection'!C$1,FALSE)=B77,"",VLOOKUP($A77,'[1]2. Child Protection'!$B$8:$BG$226,'[1]2. Child Protection'!C$1,FALSE)-B77)</f>
        <v/>
      </c>
      <c r="K77" s="16" t="str">
        <f>IF(VLOOKUP($A77,'[1]2. Child Protection'!$B$8:$BG$226,'[1]2. Child Protection'!D$1,FALSE)=C77,"",VLOOKUP($A77,'[1]2. Child Protection'!$B$8:$BG$226,'[1]2. Child Protection'!D$1,FALSE))</f>
        <v/>
      </c>
      <c r="L77" s="16" t="str">
        <f>IF(VLOOKUP($A77,'[1]2. Child Protection'!$B$8:$BG$226,'[1]2. Child Protection'!E$1,FALSE)=D77,"",VLOOKUP($A77,'[1]2. Child Protection'!$B$8:$BG$226,'[1]2. Child Protection'!E$1,FALSE)-D77)</f>
        <v/>
      </c>
      <c r="M77" s="16" t="str">
        <f>IF(VLOOKUP($A77,'[1]2. Child Protection'!$B$8:$BG$226,'[1]2. Child Protection'!F$1,FALSE)=E77,"",VLOOKUP($A77,'[1]2. Child Protection'!$B$8:$BG$226,'[1]2. Child Protection'!F$1,FALSE))</f>
        <v/>
      </c>
      <c r="N77" s="16" t="str">
        <f>IF(VLOOKUP($A77,'[1]2. Child Protection'!$B$8:$BG$226,'[1]2. Child Protection'!G$1,FALSE)=F77,"",VLOOKUP($A77,'[1]2. Child Protection'!$B$8:$BG$226,'[1]2. Child Protection'!G$1,FALSE)-F77)</f>
        <v/>
      </c>
      <c r="O77" s="16" t="str">
        <f>IF(VLOOKUP($A77,'[1]2. Child Protection'!$B$8:$BG$226,'[1]2. Child Protection'!H$1,FALSE)=G77,"",VLOOKUP($A77,'[1]2. Child Protection'!$B$8:$BG$226,'[1]2. Child Protection'!H$1,FALSE))</f>
        <v/>
      </c>
      <c r="P77" s="6" t="str">
        <f>IF(VLOOKUP($A77,'[1]2. Child Protection'!$B$8:$BG$226,'[1]2. Child Protection'!I$1,FALSE)=H77,"",VLOOKUP($A77,'[1]2. Child Protection'!$B$8:$BG$226,'[1]2. Child Protection'!I$1,FALSE))</f>
        <v/>
      </c>
      <c r="R77" s="18"/>
      <c r="T77" s="14" t="s">
        <v>108</v>
      </c>
      <c r="U77" s="15">
        <v>19.600000000000001</v>
      </c>
      <c r="V77" s="15" t="s">
        <v>39</v>
      </c>
      <c r="W77" s="15">
        <v>19.3</v>
      </c>
      <c r="X77" s="15" t="s">
        <v>39</v>
      </c>
      <c r="Y77" s="15">
        <v>16.600000000000001</v>
      </c>
      <c r="Z77" s="15" t="s">
        <v>39</v>
      </c>
      <c r="AA77" s="17" t="s">
        <v>72</v>
      </c>
    </row>
    <row r="78" spans="1:27">
      <c r="A78" s="14" t="s">
        <v>109</v>
      </c>
      <c r="B78" s="15">
        <v>16.86</v>
      </c>
      <c r="C78" s="16"/>
      <c r="D78" s="15">
        <v>16.510000000000002</v>
      </c>
      <c r="E78" s="16"/>
      <c r="F78" s="15">
        <v>17.18</v>
      </c>
      <c r="G78" s="16"/>
      <c r="H78" s="17" t="s">
        <v>77</v>
      </c>
      <c r="J78" s="16" t="str">
        <f>IF(VLOOKUP($A78,'[1]2. Child Protection'!$B$8:$BG$226,'[1]2. Child Protection'!C$1,FALSE)=B78,"",VLOOKUP($A78,'[1]2. Child Protection'!$B$8:$BG$226,'[1]2. Child Protection'!C$1,FALSE)-B78)</f>
        <v/>
      </c>
      <c r="K78" s="16" t="str">
        <f>IF(VLOOKUP($A78,'[1]2. Child Protection'!$B$8:$BG$226,'[1]2. Child Protection'!D$1,FALSE)=C78,"",VLOOKUP($A78,'[1]2. Child Protection'!$B$8:$BG$226,'[1]2. Child Protection'!D$1,FALSE))</f>
        <v/>
      </c>
      <c r="L78" s="16" t="str">
        <f>IF(VLOOKUP($A78,'[1]2. Child Protection'!$B$8:$BG$226,'[1]2. Child Protection'!E$1,FALSE)=D78,"",VLOOKUP($A78,'[1]2. Child Protection'!$B$8:$BG$226,'[1]2. Child Protection'!E$1,FALSE)-D78)</f>
        <v/>
      </c>
      <c r="M78" s="16" t="str">
        <f>IF(VLOOKUP($A78,'[1]2. Child Protection'!$B$8:$BG$226,'[1]2. Child Protection'!F$1,FALSE)=E78,"",VLOOKUP($A78,'[1]2. Child Protection'!$B$8:$BG$226,'[1]2. Child Protection'!F$1,FALSE))</f>
        <v/>
      </c>
      <c r="N78" s="16" t="str">
        <f>IF(VLOOKUP($A78,'[1]2. Child Protection'!$B$8:$BG$226,'[1]2. Child Protection'!G$1,FALSE)=F78,"",VLOOKUP($A78,'[1]2. Child Protection'!$B$8:$BG$226,'[1]2. Child Protection'!G$1,FALSE)-F78)</f>
        <v/>
      </c>
      <c r="O78" s="16" t="str">
        <f>IF(VLOOKUP($A78,'[1]2. Child Protection'!$B$8:$BG$226,'[1]2. Child Protection'!H$1,FALSE)=G78,"",VLOOKUP($A78,'[1]2. Child Protection'!$B$8:$BG$226,'[1]2. Child Protection'!H$1,FALSE))</f>
        <v/>
      </c>
      <c r="P78" s="6" t="str">
        <f>IF(VLOOKUP($A78,'[1]2. Child Protection'!$B$8:$BG$226,'[1]2. Child Protection'!I$1,FALSE)=H78,"",VLOOKUP($A78,'[1]2. Child Protection'!$B$8:$BG$226,'[1]2. Child Protection'!I$1,FALSE))</f>
        <v/>
      </c>
      <c r="R78" s="18"/>
      <c r="T78" s="14" t="s">
        <v>109</v>
      </c>
      <c r="U78" s="15">
        <v>16.899999999999999</v>
      </c>
      <c r="V78" s="16"/>
      <c r="W78" s="15">
        <v>16.5</v>
      </c>
      <c r="X78" s="16"/>
      <c r="Y78" s="15">
        <v>17.2</v>
      </c>
      <c r="Z78" s="16"/>
      <c r="AA78" s="17" t="s">
        <v>77</v>
      </c>
    </row>
    <row r="79" spans="1:27">
      <c r="A79" s="14" t="s">
        <v>110</v>
      </c>
      <c r="B79" s="15">
        <v>1.6</v>
      </c>
      <c r="C79" s="15"/>
      <c r="D79" s="15">
        <v>2.1</v>
      </c>
      <c r="E79" s="15"/>
      <c r="F79" s="15">
        <v>1</v>
      </c>
      <c r="G79" s="15"/>
      <c r="H79" s="17" t="s">
        <v>26</v>
      </c>
      <c r="J79" s="16" t="str">
        <f>IF(VLOOKUP($A79,'[1]2. Child Protection'!$B$8:$BG$226,'[1]2. Child Protection'!C$1,FALSE)=B79,"",VLOOKUP($A79,'[1]2. Child Protection'!$B$8:$BG$226,'[1]2. Child Protection'!C$1,FALSE)-B79)</f>
        <v/>
      </c>
      <c r="K79" s="16" t="str">
        <f>IF(VLOOKUP($A79,'[1]2. Child Protection'!$B$8:$BG$226,'[1]2. Child Protection'!D$1,FALSE)=C79,"",VLOOKUP($A79,'[1]2. Child Protection'!$B$8:$BG$226,'[1]2. Child Protection'!D$1,FALSE))</f>
        <v/>
      </c>
      <c r="L79" s="16" t="str">
        <f>IF(VLOOKUP($A79,'[1]2. Child Protection'!$B$8:$BG$226,'[1]2. Child Protection'!E$1,FALSE)=D79,"",VLOOKUP($A79,'[1]2. Child Protection'!$B$8:$BG$226,'[1]2. Child Protection'!E$1,FALSE)-D79)</f>
        <v/>
      </c>
      <c r="M79" s="16" t="str">
        <f>IF(VLOOKUP($A79,'[1]2. Child Protection'!$B$8:$BG$226,'[1]2. Child Protection'!F$1,FALSE)=E79,"",VLOOKUP($A79,'[1]2. Child Protection'!$B$8:$BG$226,'[1]2. Child Protection'!F$1,FALSE))</f>
        <v/>
      </c>
      <c r="N79" s="16" t="str">
        <f>IF(VLOOKUP($A79,'[1]2. Child Protection'!$B$8:$BG$226,'[1]2. Child Protection'!G$1,FALSE)=F79,"",VLOOKUP($A79,'[1]2. Child Protection'!$B$8:$BG$226,'[1]2. Child Protection'!G$1,FALSE)-F79)</f>
        <v/>
      </c>
      <c r="O79" s="16" t="str">
        <f>IF(VLOOKUP($A79,'[1]2. Child Protection'!$B$8:$BG$226,'[1]2. Child Protection'!H$1,FALSE)=G79,"",VLOOKUP($A79,'[1]2. Child Protection'!$B$8:$BG$226,'[1]2. Child Protection'!H$1,FALSE))</f>
        <v/>
      </c>
      <c r="P79" s="6" t="str">
        <f>IF(VLOOKUP($A79,'[1]2. Child Protection'!$B$8:$BG$226,'[1]2. Child Protection'!I$1,FALSE)=H79,"",VLOOKUP($A79,'[1]2. Child Protection'!$B$8:$BG$226,'[1]2. Child Protection'!I$1,FALSE))</f>
        <v/>
      </c>
      <c r="T79" s="14" t="s">
        <v>110</v>
      </c>
      <c r="U79" s="15">
        <v>1.6</v>
      </c>
      <c r="V79" s="15"/>
      <c r="W79" s="15">
        <v>2.1</v>
      </c>
      <c r="X79" s="15"/>
      <c r="Y79" s="15">
        <v>1</v>
      </c>
      <c r="Z79" s="15"/>
      <c r="AA79" s="17" t="s">
        <v>26</v>
      </c>
    </row>
    <row r="80" spans="1:27">
      <c r="A80" s="14" t="s">
        <v>111</v>
      </c>
      <c r="B80" s="15" t="s">
        <v>19</v>
      </c>
      <c r="C80" s="15"/>
      <c r="D80" s="15" t="s">
        <v>19</v>
      </c>
      <c r="E80" s="15"/>
      <c r="F80" s="15" t="s">
        <v>19</v>
      </c>
      <c r="G80" s="15"/>
      <c r="H80" s="17"/>
      <c r="J80" s="16" t="str">
        <f>IF(VLOOKUP($A80,'[1]2. Child Protection'!$B$8:$BG$226,'[1]2. Child Protection'!C$1,FALSE)=B80,"",VLOOKUP($A80,'[1]2. Child Protection'!$B$8:$BG$226,'[1]2. Child Protection'!C$1,FALSE)-B80)</f>
        <v/>
      </c>
      <c r="K80" s="16" t="str">
        <f>IF(VLOOKUP($A80,'[1]2. Child Protection'!$B$8:$BG$226,'[1]2. Child Protection'!D$1,FALSE)=C80,"",VLOOKUP($A80,'[1]2. Child Protection'!$B$8:$BG$226,'[1]2. Child Protection'!D$1,FALSE))</f>
        <v/>
      </c>
      <c r="L80" s="16" t="str">
        <f>IF(VLOOKUP($A80,'[1]2. Child Protection'!$B$8:$BG$226,'[1]2. Child Protection'!E$1,FALSE)=D80,"",VLOOKUP($A80,'[1]2. Child Protection'!$B$8:$BG$226,'[1]2. Child Protection'!E$1,FALSE)-D80)</f>
        <v/>
      </c>
      <c r="M80" s="16" t="str">
        <f>IF(VLOOKUP($A80,'[1]2. Child Protection'!$B$8:$BG$226,'[1]2. Child Protection'!F$1,FALSE)=E80,"",VLOOKUP($A80,'[1]2. Child Protection'!$B$8:$BG$226,'[1]2. Child Protection'!F$1,FALSE))</f>
        <v/>
      </c>
      <c r="N80" s="16" t="str">
        <f>IF(VLOOKUP($A80,'[1]2. Child Protection'!$B$8:$BG$226,'[1]2. Child Protection'!G$1,FALSE)=F80,"",VLOOKUP($A80,'[1]2. Child Protection'!$B$8:$BG$226,'[1]2. Child Protection'!G$1,FALSE)-F80)</f>
        <v/>
      </c>
      <c r="O80" s="16" t="str">
        <f>IF(VLOOKUP($A80,'[1]2. Child Protection'!$B$8:$BG$226,'[1]2. Child Protection'!H$1,FALSE)=G80,"",VLOOKUP($A80,'[1]2. Child Protection'!$B$8:$BG$226,'[1]2. Child Protection'!H$1,FALSE))</f>
        <v/>
      </c>
      <c r="P80" s="6" t="str">
        <f>IF(VLOOKUP($A80,'[1]2. Child Protection'!$B$8:$BG$226,'[1]2. Child Protection'!I$1,FALSE)=H80,"",VLOOKUP($A80,'[1]2. Child Protection'!$B$8:$BG$226,'[1]2. Child Protection'!I$1,FALSE))</f>
        <v/>
      </c>
      <c r="T80" s="14" t="s">
        <v>111</v>
      </c>
      <c r="U80" s="15" t="s">
        <v>19</v>
      </c>
      <c r="V80" s="15"/>
      <c r="W80" s="15" t="s">
        <v>19</v>
      </c>
      <c r="X80" s="15"/>
      <c r="Y80" s="15" t="s">
        <v>19</v>
      </c>
      <c r="Z80" s="15"/>
      <c r="AA80" s="17"/>
    </row>
    <row r="81" spans="1:27">
      <c r="A81" s="14" t="s">
        <v>112</v>
      </c>
      <c r="B81" s="15">
        <v>20.100000000000001</v>
      </c>
      <c r="C81" s="16"/>
      <c r="D81" s="15">
        <v>18.600000000000001</v>
      </c>
      <c r="E81" s="16"/>
      <c r="F81" s="15">
        <v>21.7</v>
      </c>
      <c r="G81" s="16"/>
      <c r="H81" s="17" t="s">
        <v>87</v>
      </c>
      <c r="J81" s="16" t="str">
        <f>IF(VLOOKUP($A81,'[1]2. Child Protection'!$B$8:$BG$226,'[1]2. Child Protection'!C$1,FALSE)=B81,"",VLOOKUP($A81,'[1]2. Child Protection'!$B$8:$BG$226,'[1]2. Child Protection'!C$1,FALSE)-B81)</f>
        <v/>
      </c>
      <c r="K81" s="16" t="str">
        <f>IF(VLOOKUP($A81,'[1]2. Child Protection'!$B$8:$BG$226,'[1]2. Child Protection'!D$1,FALSE)=C81,"",VLOOKUP($A81,'[1]2. Child Protection'!$B$8:$BG$226,'[1]2. Child Protection'!D$1,FALSE))</f>
        <v/>
      </c>
      <c r="L81" s="16" t="str">
        <f>IF(VLOOKUP($A81,'[1]2. Child Protection'!$B$8:$BG$226,'[1]2. Child Protection'!E$1,FALSE)=D81,"",VLOOKUP($A81,'[1]2. Child Protection'!$B$8:$BG$226,'[1]2. Child Protection'!E$1,FALSE)-D81)</f>
        <v/>
      </c>
      <c r="M81" s="16" t="str">
        <f>IF(VLOOKUP($A81,'[1]2. Child Protection'!$B$8:$BG$226,'[1]2. Child Protection'!F$1,FALSE)=E81,"",VLOOKUP($A81,'[1]2. Child Protection'!$B$8:$BG$226,'[1]2. Child Protection'!F$1,FALSE))</f>
        <v/>
      </c>
      <c r="N81" s="16" t="str">
        <f>IF(VLOOKUP($A81,'[1]2. Child Protection'!$B$8:$BG$226,'[1]2. Child Protection'!G$1,FALSE)=F81,"",VLOOKUP($A81,'[1]2. Child Protection'!$B$8:$BG$226,'[1]2. Child Protection'!G$1,FALSE)-F81)</f>
        <v/>
      </c>
      <c r="O81" s="16" t="str">
        <f>IF(VLOOKUP($A81,'[1]2. Child Protection'!$B$8:$BG$226,'[1]2. Child Protection'!H$1,FALSE)=G81,"",VLOOKUP($A81,'[1]2. Child Protection'!$B$8:$BG$226,'[1]2. Child Protection'!H$1,FALSE))</f>
        <v/>
      </c>
      <c r="P81" s="6" t="str">
        <f>IF(VLOOKUP($A81,'[1]2. Child Protection'!$B$8:$BG$226,'[1]2. Child Protection'!I$1,FALSE)=H81,"",VLOOKUP($A81,'[1]2. Child Protection'!$B$8:$BG$226,'[1]2. Child Protection'!I$1,FALSE))</f>
        <v/>
      </c>
      <c r="T81" s="14" t="s">
        <v>112</v>
      </c>
      <c r="U81" s="15">
        <v>20.100000000000001</v>
      </c>
      <c r="V81" s="16"/>
      <c r="W81" s="15">
        <v>18.600000000000001</v>
      </c>
      <c r="X81" s="16"/>
      <c r="Y81" s="15">
        <v>21.7</v>
      </c>
      <c r="Z81" s="16"/>
      <c r="AA81" s="17" t="s">
        <v>87</v>
      </c>
    </row>
    <row r="82" spans="1:27">
      <c r="A82" s="14" t="s">
        <v>113</v>
      </c>
      <c r="B82" s="15" t="s">
        <v>19</v>
      </c>
      <c r="C82" s="16"/>
      <c r="D82" s="15" t="s">
        <v>19</v>
      </c>
      <c r="E82" s="16"/>
      <c r="F82" s="15" t="s">
        <v>19</v>
      </c>
      <c r="G82" s="16"/>
      <c r="H82" s="17"/>
      <c r="J82" s="16" t="str">
        <f>IF(VLOOKUP($A82,'[1]2. Child Protection'!$B$8:$BG$226,'[1]2. Child Protection'!C$1,FALSE)=B82,"",VLOOKUP($A82,'[1]2. Child Protection'!$B$8:$BG$226,'[1]2. Child Protection'!C$1,FALSE)-B82)</f>
        <v/>
      </c>
      <c r="K82" s="16" t="str">
        <f>IF(VLOOKUP($A82,'[1]2. Child Protection'!$B$8:$BG$226,'[1]2. Child Protection'!D$1,FALSE)=C82,"",VLOOKUP($A82,'[1]2. Child Protection'!$B$8:$BG$226,'[1]2. Child Protection'!D$1,FALSE))</f>
        <v/>
      </c>
      <c r="L82" s="16" t="str">
        <f>IF(VLOOKUP($A82,'[1]2. Child Protection'!$B$8:$BG$226,'[1]2. Child Protection'!E$1,FALSE)=D82,"",VLOOKUP($A82,'[1]2. Child Protection'!$B$8:$BG$226,'[1]2. Child Protection'!E$1,FALSE)-D82)</f>
        <v/>
      </c>
      <c r="M82" s="16" t="str">
        <f>IF(VLOOKUP($A82,'[1]2. Child Protection'!$B$8:$BG$226,'[1]2. Child Protection'!F$1,FALSE)=E82,"",VLOOKUP($A82,'[1]2. Child Protection'!$B$8:$BG$226,'[1]2. Child Protection'!F$1,FALSE))</f>
        <v/>
      </c>
      <c r="N82" s="16" t="str">
        <f>IF(VLOOKUP($A82,'[1]2. Child Protection'!$B$8:$BG$226,'[1]2. Child Protection'!G$1,FALSE)=F82,"",VLOOKUP($A82,'[1]2. Child Protection'!$B$8:$BG$226,'[1]2. Child Protection'!G$1,FALSE)-F82)</f>
        <v/>
      </c>
      <c r="O82" s="16" t="str">
        <f>IF(VLOOKUP($A82,'[1]2. Child Protection'!$B$8:$BG$226,'[1]2. Child Protection'!H$1,FALSE)=G82,"",VLOOKUP($A82,'[1]2. Child Protection'!$B$8:$BG$226,'[1]2. Child Protection'!H$1,FALSE))</f>
        <v/>
      </c>
      <c r="P82" s="6" t="str">
        <f>IF(VLOOKUP($A82,'[1]2. Child Protection'!$B$8:$BG$226,'[1]2. Child Protection'!I$1,FALSE)=H82,"",VLOOKUP($A82,'[1]2. Child Protection'!$B$8:$BG$226,'[1]2. Child Protection'!I$1,FALSE))</f>
        <v/>
      </c>
      <c r="T82" s="14" t="s">
        <v>113</v>
      </c>
      <c r="U82" s="15" t="s">
        <v>19</v>
      </c>
      <c r="V82" s="16"/>
      <c r="W82" s="15" t="s">
        <v>19</v>
      </c>
      <c r="X82" s="16"/>
      <c r="Y82" s="15" t="s">
        <v>19</v>
      </c>
      <c r="Z82" s="16"/>
      <c r="AA82" s="17"/>
    </row>
    <row r="83" spans="1:27">
      <c r="A83" s="14" t="s">
        <v>114</v>
      </c>
      <c r="B83" s="15" t="s">
        <v>19</v>
      </c>
      <c r="C83" s="16"/>
      <c r="D83" s="15" t="s">
        <v>19</v>
      </c>
      <c r="E83" s="16"/>
      <c r="F83" s="15" t="s">
        <v>19</v>
      </c>
      <c r="G83" s="16"/>
      <c r="H83" s="17"/>
      <c r="J83" s="16" t="str">
        <f>IF(VLOOKUP($A83,'[1]2. Child Protection'!$B$8:$BG$226,'[1]2. Child Protection'!C$1,FALSE)=B83,"",VLOOKUP($A83,'[1]2. Child Protection'!$B$8:$BG$226,'[1]2. Child Protection'!C$1,FALSE)-B83)</f>
        <v/>
      </c>
      <c r="K83" s="16" t="str">
        <f>IF(VLOOKUP($A83,'[1]2. Child Protection'!$B$8:$BG$226,'[1]2. Child Protection'!D$1,FALSE)=C83,"",VLOOKUP($A83,'[1]2. Child Protection'!$B$8:$BG$226,'[1]2. Child Protection'!D$1,FALSE))</f>
        <v/>
      </c>
      <c r="L83" s="16" t="str">
        <f>IF(VLOOKUP($A83,'[1]2. Child Protection'!$B$8:$BG$226,'[1]2. Child Protection'!E$1,FALSE)=D83,"",VLOOKUP($A83,'[1]2. Child Protection'!$B$8:$BG$226,'[1]2. Child Protection'!E$1,FALSE)-D83)</f>
        <v/>
      </c>
      <c r="M83" s="16" t="str">
        <f>IF(VLOOKUP($A83,'[1]2. Child Protection'!$B$8:$BG$226,'[1]2. Child Protection'!F$1,FALSE)=E83,"",VLOOKUP($A83,'[1]2. Child Protection'!$B$8:$BG$226,'[1]2. Child Protection'!F$1,FALSE))</f>
        <v/>
      </c>
      <c r="N83" s="16" t="str">
        <f>IF(VLOOKUP($A83,'[1]2. Child Protection'!$B$8:$BG$226,'[1]2. Child Protection'!G$1,FALSE)=F83,"",VLOOKUP($A83,'[1]2. Child Protection'!$B$8:$BG$226,'[1]2. Child Protection'!G$1,FALSE)-F83)</f>
        <v/>
      </c>
      <c r="O83" s="16" t="str">
        <f>IF(VLOOKUP($A83,'[1]2. Child Protection'!$B$8:$BG$226,'[1]2. Child Protection'!H$1,FALSE)=G83,"",VLOOKUP($A83,'[1]2. Child Protection'!$B$8:$BG$226,'[1]2. Child Protection'!H$1,FALSE))</f>
        <v/>
      </c>
      <c r="P83" s="6" t="str">
        <f>IF(VLOOKUP($A83,'[1]2. Child Protection'!$B$8:$BG$226,'[1]2. Child Protection'!I$1,FALSE)=H83,"",VLOOKUP($A83,'[1]2. Child Protection'!$B$8:$BG$226,'[1]2. Child Protection'!I$1,FALSE))</f>
        <v/>
      </c>
      <c r="T83" s="14" t="s">
        <v>114</v>
      </c>
      <c r="U83" s="15" t="s">
        <v>19</v>
      </c>
      <c r="V83" s="16"/>
      <c r="W83" s="15" t="s">
        <v>19</v>
      </c>
      <c r="X83" s="16"/>
      <c r="Y83" s="15" t="s">
        <v>19</v>
      </c>
      <c r="Z83" s="16"/>
      <c r="AA83" s="17"/>
    </row>
    <row r="84" spans="1:27">
      <c r="A84" s="14" t="s">
        <v>115</v>
      </c>
      <c r="B84" s="15" t="s">
        <v>19</v>
      </c>
      <c r="C84" s="16"/>
      <c r="D84" s="15" t="s">
        <v>19</v>
      </c>
      <c r="E84" s="16"/>
      <c r="F84" s="15" t="s">
        <v>19</v>
      </c>
      <c r="G84" s="16"/>
      <c r="H84" s="17"/>
      <c r="J84" s="16" t="str">
        <f>IF(VLOOKUP($A84,'[1]2. Child Protection'!$B$8:$BG$226,'[1]2. Child Protection'!C$1,FALSE)=B84,"",VLOOKUP($A84,'[1]2. Child Protection'!$B$8:$BG$226,'[1]2. Child Protection'!C$1,FALSE)-B84)</f>
        <v/>
      </c>
      <c r="K84" s="16" t="str">
        <f>IF(VLOOKUP($A84,'[1]2. Child Protection'!$B$8:$BG$226,'[1]2. Child Protection'!D$1,FALSE)=C84,"",VLOOKUP($A84,'[1]2. Child Protection'!$B$8:$BG$226,'[1]2. Child Protection'!D$1,FALSE))</f>
        <v/>
      </c>
      <c r="L84" s="16" t="str">
        <f>IF(VLOOKUP($A84,'[1]2. Child Protection'!$B$8:$BG$226,'[1]2. Child Protection'!E$1,FALSE)=D84,"",VLOOKUP($A84,'[1]2. Child Protection'!$B$8:$BG$226,'[1]2. Child Protection'!E$1,FALSE)-D84)</f>
        <v/>
      </c>
      <c r="M84" s="16" t="str">
        <f>IF(VLOOKUP($A84,'[1]2. Child Protection'!$B$8:$BG$226,'[1]2. Child Protection'!F$1,FALSE)=E84,"",VLOOKUP($A84,'[1]2. Child Protection'!$B$8:$BG$226,'[1]2. Child Protection'!F$1,FALSE))</f>
        <v/>
      </c>
      <c r="N84" s="16" t="str">
        <f>IF(VLOOKUP($A84,'[1]2. Child Protection'!$B$8:$BG$226,'[1]2. Child Protection'!G$1,FALSE)=F84,"",VLOOKUP($A84,'[1]2. Child Protection'!$B$8:$BG$226,'[1]2. Child Protection'!G$1,FALSE)-F84)</f>
        <v/>
      </c>
      <c r="O84" s="16" t="str">
        <f>IF(VLOOKUP($A84,'[1]2. Child Protection'!$B$8:$BG$226,'[1]2. Child Protection'!H$1,FALSE)=G84,"",VLOOKUP($A84,'[1]2. Child Protection'!$B$8:$BG$226,'[1]2. Child Protection'!H$1,FALSE))</f>
        <v/>
      </c>
      <c r="P84" s="6" t="str">
        <f>IF(VLOOKUP($A84,'[1]2. Child Protection'!$B$8:$BG$226,'[1]2. Child Protection'!I$1,FALSE)=H84,"",VLOOKUP($A84,'[1]2. Child Protection'!$B$8:$BG$226,'[1]2. Child Protection'!I$1,FALSE))</f>
        <v/>
      </c>
      <c r="T84" s="14" t="s">
        <v>115</v>
      </c>
      <c r="U84" s="15" t="s">
        <v>19</v>
      </c>
      <c r="V84" s="16"/>
      <c r="W84" s="15" t="s">
        <v>19</v>
      </c>
      <c r="X84" s="16"/>
      <c r="Y84" s="15" t="s">
        <v>19</v>
      </c>
      <c r="Z84" s="16"/>
      <c r="AA84" s="17"/>
    </row>
    <row r="85" spans="1:27">
      <c r="A85" s="14" t="s">
        <v>116</v>
      </c>
      <c r="B85" s="15">
        <v>24.187999999999999</v>
      </c>
      <c r="C85" s="16"/>
      <c r="D85" s="15">
        <v>23.882999999999999</v>
      </c>
      <c r="E85" s="16"/>
      <c r="F85" s="15">
        <v>24.503</v>
      </c>
      <c r="G85" s="16"/>
      <c r="H85" s="17" t="s">
        <v>79</v>
      </c>
      <c r="J85" s="16" t="str">
        <f>IF(VLOOKUP($A85,'[1]2. Child Protection'!$B$8:$BG$226,'[1]2. Child Protection'!C$1,FALSE)=B85,"",VLOOKUP($A85,'[1]2. Child Protection'!$B$8:$BG$226,'[1]2. Child Protection'!C$1,FALSE)-B85)</f>
        <v/>
      </c>
      <c r="K85" s="16" t="str">
        <f>IF(VLOOKUP($A85,'[1]2. Child Protection'!$B$8:$BG$226,'[1]2. Child Protection'!D$1,FALSE)=C85,"",VLOOKUP($A85,'[1]2. Child Protection'!$B$8:$BG$226,'[1]2. Child Protection'!D$1,FALSE))</f>
        <v/>
      </c>
      <c r="L85" s="16" t="str">
        <f>IF(VLOOKUP($A85,'[1]2. Child Protection'!$B$8:$BG$226,'[1]2. Child Protection'!E$1,FALSE)=D85,"",VLOOKUP($A85,'[1]2. Child Protection'!$B$8:$BG$226,'[1]2. Child Protection'!E$1,FALSE)-D85)</f>
        <v/>
      </c>
      <c r="M85" s="16" t="str">
        <f>IF(VLOOKUP($A85,'[1]2. Child Protection'!$B$8:$BG$226,'[1]2. Child Protection'!F$1,FALSE)=E85,"",VLOOKUP($A85,'[1]2. Child Protection'!$B$8:$BG$226,'[1]2. Child Protection'!F$1,FALSE))</f>
        <v/>
      </c>
      <c r="N85" s="16" t="str">
        <f>IF(VLOOKUP($A85,'[1]2. Child Protection'!$B$8:$BG$226,'[1]2. Child Protection'!G$1,FALSE)=F85,"",VLOOKUP($A85,'[1]2. Child Protection'!$B$8:$BG$226,'[1]2. Child Protection'!G$1,FALSE)-F85)</f>
        <v/>
      </c>
      <c r="O85" s="16" t="str">
        <f>IF(VLOOKUP($A85,'[1]2. Child Protection'!$B$8:$BG$226,'[1]2. Child Protection'!H$1,FALSE)=G85,"",VLOOKUP($A85,'[1]2. Child Protection'!$B$8:$BG$226,'[1]2. Child Protection'!H$1,FALSE))</f>
        <v/>
      </c>
      <c r="P85" s="6" t="str">
        <f>IF(VLOOKUP($A85,'[1]2. Child Protection'!$B$8:$BG$226,'[1]2. Child Protection'!I$1,FALSE)=H85,"",VLOOKUP($A85,'[1]2. Child Protection'!$B$8:$BG$226,'[1]2. Child Protection'!I$1,FALSE))</f>
        <v/>
      </c>
      <c r="R85" s="18"/>
      <c r="T85" s="14" t="s">
        <v>116</v>
      </c>
      <c r="U85" s="15">
        <v>24.2</v>
      </c>
      <c r="V85" s="16"/>
      <c r="W85" s="15">
        <v>23.9</v>
      </c>
      <c r="X85" s="16"/>
      <c r="Y85" s="15">
        <v>24.5</v>
      </c>
      <c r="Z85" s="16"/>
      <c r="AA85" s="17" t="s">
        <v>79</v>
      </c>
    </row>
    <row r="86" spans="1:27">
      <c r="A86" s="14" t="s">
        <v>117</v>
      </c>
      <c r="B86" s="15">
        <v>17.2</v>
      </c>
      <c r="C86" s="15"/>
      <c r="D86" s="15">
        <v>18.100000000000001</v>
      </c>
      <c r="E86" s="15"/>
      <c r="F86" s="15">
        <v>16.3</v>
      </c>
      <c r="G86" s="15"/>
      <c r="H86" s="17" t="s">
        <v>17</v>
      </c>
      <c r="J86" s="16" t="str">
        <f>IF(VLOOKUP($A86,'[1]2. Child Protection'!$B$8:$BG$226,'[1]2. Child Protection'!C$1,FALSE)=B86,"",VLOOKUP($A86,'[1]2. Child Protection'!$B$8:$BG$226,'[1]2. Child Protection'!C$1,FALSE)-B86)</f>
        <v/>
      </c>
      <c r="K86" s="16" t="str">
        <f>IF(VLOOKUP($A86,'[1]2. Child Protection'!$B$8:$BG$226,'[1]2. Child Protection'!D$1,FALSE)=C86,"",VLOOKUP($A86,'[1]2. Child Protection'!$B$8:$BG$226,'[1]2. Child Protection'!D$1,FALSE))</f>
        <v/>
      </c>
      <c r="L86" s="16" t="str">
        <f>IF(VLOOKUP($A86,'[1]2. Child Protection'!$B$8:$BG$226,'[1]2. Child Protection'!E$1,FALSE)=D86,"",VLOOKUP($A86,'[1]2. Child Protection'!$B$8:$BG$226,'[1]2. Child Protection'!E$1,FALSE)-D86)</f>
        <v/>
      </c>
      <c r="M86" s="16" t="str">
        <f>IF(VLOOKUP($A86,'[1]2. Child Protection'!$B$8:$BG$226,'[1]2. Child Protection'!F$1,FALSE)=E86,"",VLOOKUP($A86,'[1]2. Child Protection'!$B$8:$BG$226,'[1]2. Child Protection'!F$1,FALSE))</f>
        <v/>
      </c>
      <c r="N86" s="16" t="str">
        <f>IF(VLOOKUP($A86,'[1]2. Child Protection'!$B$8:$BG$226,'[1]2. Child Protection'!G$1,FALSE)=F86,"",VLOOKUP($A86,'[1]2. Child Protection'!$B$8:$BG$226,'[1]2. Child Protection'!G$1,FALSE)-F86)</f>
        <v/>
      </c>
      <c r="O86" s="16" t="str">
        <f>IF(VLOOKUP($A86,'[1]2. Child Protection'!$B$8:$BG$226,'[1]2. Child Protection'!H$1,FALSE)=G86,"",VLOOKUP($A86,'[1]2. Child Protection'!$B$8:$BG$226,'[1]2. Child Protection'!H$1,FALSE))</f>
        <v/>
      </c>
      <c r="P86" s="6" t="str">
        <f>IF(VLOOKUP($A86,'[1]2. Child Protection'!$B$8:$BG$226,'[1]2. Child Protection'!I$1,FALSE)=H86,"",VLOOKUP($A86,'[1]2. Child Protection'!$B$8:$BG$226,'[1]2. Child Protection'!I$1,FALSE))</f>
        <v/>
      </c>
      <c r="T86" s="14" t="s">
        <v>117</v>
      </c>
      <c r="U86" s="15">
        <v>17.2</v>
      </c>
      <c r="V86" s="15"/>
      <c r="W86" s="15">
        <v>18.100000000000001</v>
      </c>
      <c r="X86" s="15"/>
      <c r="Y86" s="15">
        <v>16.3</v>
      </c>
      <c r="Z86" s="15"/>
      <c r="AA86" s="17" t="s">
        <v>17</v>
      </c>
    </row>
    <row r="87" spans="1:27">
      <c r="A87" s="14" t="s">
        <v>118</v>
      </c>
      <c r="B87" s="15">
        <v>10.84</v>
      </c>
      <c r="C87" s="16"/>
      <c r="D87" s="15">
        <v>10.08</v>
      </c>
      <c r="E87" s="16"/>
      <c r="F87" s="15">
        <v>11.57</v>
      </c>
      <c r="G87" s="16"/>
      <c r="H87" s="17" t="s">
        <v>62</v>
      </c>
      <c r="J87" s="16" t="str">
        <f>IF(VLOOKUP($A87,'[1]2. Child Protection'!$B$8:$BG$226,'[1]2. Child Protection'!C$1,FALSE)=B87,"",VLOOKUP($A87,'[1]2. Child Protection'!$B$8:$BG$226,'[1]2. Child Protection'!C$1,FALSE)-B87)</f>
        <v/>
      </c>
      <c r="K87" s="16" t="str">
        <f>IF(VLOOKUP($A87,'[1]2. Child Protection'!$B$8:$BG$226,'[1]2. Child Protection'!D$1,FALSE)=C87,"",VLOOKUP($A87,'[1]2. Child Protection'!$B$8:$BG$226,'[1]2. Child Protection'!D$1,FALSE))</f>
        <v/>
      </c>
      <c r="L87" s="16" t="str">
        <f>IF(VLOOKUP($A87,'[1]2. Child Protection'!$B$8:$BG$226,'[1]2. Child Protection'!E$1,FALSE)=D87,"",VLOOKUP($A87,'[1]2. Child Protection'!$B$8:$BG$226,'[1]2. Child Protection'!E$1,FALSE)-D87)</f>
        <v/>
      </c>
      <c r="M87" s="16" t="str">
        <f>IF(VLOOKUP($A87,'[1]2. Child Protection'!$B$8:$BG$226,'[1]2. Child Protection'!F$1,FALSE)=E87,"",VLOOKUP($A87,'[1]2. Child Protection'!$B$8:$BG$226,'[1]2. Child Protection'!F$1,FALSE))</f>
        <v/>
      </c>
      <c r="N87" s="16" t="str">
        <f>IF(VLOOKUP($A87,'[1]2. Child Protection'!$B$8:$BG$226,'[1]2. Child Protection'!G$1,FALSE)=F87,"",VLOOKUP($A87,'[1]2. Child Protection'!$B$8:$BG$226,'[1]2. Child Protection'!G$1,FALSE)-F87)</f>
        <v/>
      </c>
      <c r="O87" s="16" t="str">
        <f>IF(VLOOKUP($A87,'[1]2. Child Protection'!$B$8:$BG$226,'[1]2. Child Protection'!H$1,FALSE)=G87,"",VLOOKUP($A87,'[1]2. Child Protection'!$B$8:$BG$226,'[1]2. Child Protection'!H$1,FALSE))</f>
        <v/>
      </c>
      <c r="P87" s="6" t="str">
        <f>IF(VLOOKUP($A87,'[1]2. Child Protection'!$B$8:$BG$226,'[1]2. Child Protection'!I$1,FALSE)=H87,"",VLOOKUP($A87,'[1]2. Child Protection'!$B$8:$BG$226,'[1]2. Child Protection'!I$1,FALSE))</f>
        <v/>
      </c>
      <c r="R87" s="18"/>
      <c r="T87" s="14" t="s">
        <v>118</v>
      </c>
      <c r="U87" s="15">
        <v>6.4</v>
      </c>
      <c r="V87" s="16"/>
      <c r="W87" s="15">
        <v>7.4</v>
      </c>
      <c r="X87" s="16"/>
      <c r="Y87" s="15">
        <v>5.5</v>
      </c>
      <c r="Z87" s="16"/>
      <c r="AA87" s="17" t="s">
        <v>153</v>
      </c>
    </row>
    <row r="88" spans="1:27">
      <c r="A88" s="14" t="s">
        <v>119</v>
      </c>
      <c r="B88" s="15">
        <v>35.502000000000002</v>
      </c>
      <c r="C88" s="15" t="s">
        <v>14</v>
      </c>
      <c r="D88" s="15">
        <v>44.008000000000003</v>
      </c>
      <c r="E88" s="15" t="s">
        <v>14</v>
      </c>
      <c r="F88" s="15">
        <v>26.16</v>
      </c>
      <c r="G88" s="15" t="s">
        <v>14</v>
      </c>
      <c r="H88" s="17" t="s">
        <v>72</v>
      </c>
      <c r="J88" s="16" t="str">
        <f>IF(VLOOKUP($A88,'[1]2. Child Protection'!$B$8:$BG$226,'[1]2. Child Protection'!C$1,FALSE)=B88,"",VLOOKUP($A88,'[1]2. Child Protection'!$B$8:$BG$226,'[1]2. Child Protection'!C$1,FALSE)-B88)</f>
        <v/>
      </c>
      <c r="K88" s="16" t="str">
        <f>IF(VLOOKUP($A88,'[1]2. Child Protection'!$B$8:$BG$226,'[1]2. Child Protection'!D$1,FALSE)=C88,"",VLOOKUP($A88,'[1]2. Child Protection'!$B$8:$BG$226,'[1]2. Child Protection'!D$1,FALSE))</f>
        <v/>
      </c>
      <c r="L88" s="16" t="str">
        <f>IF(VLOOKUP($A88,'[1]2. Child Protection'!$B$8:$BG$226,'[1]2. Child Protection'!E$1,FALSE)=D88,"",VLOOKUP($A88,'[1]2. Child Protection'!$B$8:$BG$226,'[1]2. Child Protection'!E$1,FALSE)-D88)</f>
        <v/>
      </c>
      <c r="M88" s="16" t="str">
        <f>IF(VLOOKUP($A88,'[1]2. Child Protection'!$B$8:$BG$226,'[1]2. Child Protection'!F$1,FALSE)=E88,"",VLOOKUP($A88,'[1]2. Child Protection'!$B$8:$BG$226,'[1]2. Child Protection'!F$1,FALSE))</f>
        <v/>
      </c>
      <c r="N88" s="16" t="str">
        <f>IF(VLOOKUP($A88,'[1]2. Child Protection'!$B$8:$BG$226,'[1]2. Child Protection'!G$1,FALSE)=F88,"",VLOOKUP($A88,'[1]2. Child Protection'!$B$8:$BG$226,'[1]2. Child Protection'!G$1,FALSE)-F88)</f>
        <v/>
      </c>
      <c r="O88" s="16" t="str">
        <f>IF(VLOOKUP($A88,'[1]2. Child Protection'!$B$8:$BG$226,'[1]2. Child Protection'!H$1,FALSE)=G88,"",VLOOKUP($A88,'[1]2. Child Protection'!$B$8:$BG$226,'[1]2. Child Protection'!H$1,FALSE))</f>
        <v/>
      </c>
      <c r="P88" s="6" t="str">
        <f>IF(VLOOKUP($A88,'[1]2. Child Protection'!$B$8:$BG$226,'[1]2. Child Protection'!I$1,FALSE)=H88,"",VLOOKUP($A88,'[1]2. Child Protection'!$B$8:$BG$226,'[1]2. Child Protection'!I$1,FALSE))</f>
        <v/>
      </c>
      <c r="R88" s="18"/>
      <c r="T88" s="14" t="s">
        <v>119</v>
      </c>
      <c r="U88" s="15">
        <v>35.5</v>
      </c>
      <c r="V88" s="15" t="s">
        <v>39</v>
      </c>
      <c r="W88" s="15">
        <v>44</v>
      </c>
      <c r="X88" s="15" t="s">
        <v>39</v>
      </c>
      <c r="Y88" s="15">
        <v>26.2</v>
      </c>
      <c r="Z88" s="15" t="s">
        <v>39</v>
      </c>
      <c r="AA88" s="17" t="s">
        <v>72</v>
      </c>
    </row>
    <row r="89" spans="1:27">
      <c r="A89" s="14" t="s">
        <v>120</v>
      </c>
      <c r="B89" s="15" t="s">
        <v>19</v>
      </c>
      <c r="C89" s="15"/>
      <c r="D89" s="15" t="s">
        <v>19</v>
      </c>
      <c r="E89" s="15"/>
      <c r="F89" s="15" t="s">
        <v>19</v>
      </c>
      <c r="G89" s="15"/>
      <c r="H89" s="17"/>
      <c r="J89" s="16" t="str">
        <f>IF(VLOOKUP($A89,'[1]2. Child Protection'!$B$8:$BG$226,'[1]2. Child Protection'!C$1,FALSE)=B89,"",VLOOKUP($A89,'[1]2. Child Protection'!$B$8:$BG$226,'[1]2. Child Protection'!C$1,FALSE)-B89)</f>
        <v/>
      </c>
      <c r="K89" s="16" t="str">
        <f>IF(VLOOKUP($A89,'[1]2. Child Protection'!$B$8:$BG$226,'[1]2. Child Protection'!D$1,FALSE)=C89,"",VLOOKUP($A89,'[1]2. Child Protection'!$B$8:$BG$226,'[1]2. Child Protection'!D$1,FALSE))</f>
        <v/>
      </c>
      <c r="L89" s="16" t="str">
        <f>IF(VLOOKUP($A89,'[1]2. Child Protection'!$B$8:$BG$226,'[1]2. Child Protection'!E$1,FALSE)=D89,"",VLOOKUP($A89,'[1]2. Child Protection'!$B$8:$BG$226,'[1]2. Child Protection'!E$1,FALSE)-D89)</f>
        <v/>
      </c>
      <c r="M89" s="16" t="str">
        <f>IF(VLOOKUP($A89,'[1]2. Child Protection'!$B$8:$BG$226,'[1]2. Child Protection'!F$1,FALSE)=E89,"",VLOOKUP($A89,'[1]2. Child Protection'!$B$8:$BG$226,'[1]2. Child Protection'!F$1,FALSE))</f>
        <v/>
      </c>
      <c r="N89" s="16" t="str">
        <f>IF(VLOOKUP($A89,'[1]2. Child Protection'!$B$8:$BG$226,'[1]2. Child Protection'!G$1,FALSE)=F89,"",VLOOKUP($A89,'[1]2. Child Protection'!$B$8:$BG$226,'[1]2. Child Protection'!G$1,FALSE)-F89)</f>
        <v/>
      </c>
      <c r="O89" s="16" t="str">
        <f>IF(VLOOKUP($A89,'[1]2. Child Protection'!$B$8:$BG$226,'[1]2. Child Protection'!H$1,FALSE)=G89,"",VLOOKUP($A89,'[1]2. Child Protection'!$B$8:$BG$226,'[1]2. Child Protection'!H$1,FALSE))</f>
        <v/>
      </c>
      <c r="P89" s="6" t="str">
        <f>IF(VLOOKUP($A89,'[1]2. Child Protection'!$B$8:$BG$226,'[1]2. Child Protection'!I$1,FALSE)=H89,"",VLOOKUP($A89,'[1]2. Child Protection'!$B$8:$BG$226,'[1]2. Child Protection'!I$1,FALSE))</f>
        <v/>
      </c>
      <c r="T89" s="14" t="s">
        <v>120</v>
      </c>
      <c r="U89" s="15" t="s">
        <v>19</v>
      </c>
      <c r="V89" s="15"/>
      <c r="W89" s="15" t="s">
        <v>19</v>
      </c>
      <c r="X89" s="15"/>
      <c r="Y89" s="15" t="s">
        <v>19</v>
      </c>
      <c r="Z89" s="15"/>
      <c r="AA89" s="17"/>
    </row>
    <row r="90" spans="1:27">
      <c r="A90" s="14" t="s">
        <v>121</v>
      </c>
      <c r="B90" s="15">
        <v>15.3</v>
      </c>
      <c r="C90" s="16"/>
      <c r="D90" s="15">
        <v>17.600000000000001</v>
      </c>
      <c r="E90" s="16"/>
      <c r="F90" s="15">
        <v>12.9</v>
      </c>
      <c r="G90" s="16"/>
      <c r="H90" s="17" t="s">
        <v>33</v>
      </c>
      <c r="J90" s="16" t="str">
        <f>IF(VLOOKUP($A90,'[1]2. Child Protection'!$B$8:$BG$226,'[1]2. Child Protection'!C$1,FALSE)=B90,"",VLOOKUP($A90,'[1]2. Child Protection'!$B$8:$BG$226,'[1]2. Child Protection'!C$1,FALSE)-B90)</f>
        <v/>
      </c>
      <c r="K90" s="16" t="str">
        <f>IF(VLOOKUP($A90,'[1]2. Child Protection'!$B$8:$BG$226,'[1]2. Child Protection'!D$1,FALSE)=C90,"",VLOOKUP($A90,'[1]2. Child Protection'!$B$8:$BG$226,'[1]2. Child Protection'!D$1,FALSE))</f>
        <v/>
      </c>
      <c r="L90" s="16" t="str">
        <f>IF(VLOOKUP($A90,'[1]2. Child Protection'!$B$8:$BG$226,'[1]2. Child Protection'!E$1,FALSE)=D90,"",VLOOKUP($A90,'[1]2. Child Protection'!$B$8:$BG$226,'[1]2. Child Protection'!E$1,FALSE)-D90)</f>
        <v/>
      </c>
      <c r="M90" s="16" t="str">
        <f>IF(VLOOKUP($A90,'[1]2. Child Protection'!$B$8:$BG$226,'[1]2. Child Protection'!F$1,FALSE)=E90,"",VLOOKUP($A90,'[1]2. Child Protection'!$B$8:$BG$226,'[1]2. Child Protection'!F$1,FALSE))</f>
        <v/>
      </c>
      <c r="N90" s="16" t="str">
        <f>IF(VLOOKUP($A90,'[1]2. Child Protection'!$B$8:$BG$226,'[1]2. Child Protection'!G$1,FALSE)=F90,"",VLOOKUP($A90,'[1]2. Child Protection'!$B$8:$BG$226,'[1]2. Child Protection'!G$1,FALSE)-F90)</f>
        <v/>
      </c>
      <c r="O90" s="16" t="str">
        <f>IF(VLOOKUP($A90,'[1]2. Child Protection'!$B$8:$BG$226,'[1]2. Child Protection'!H$1,FALSE)=G90,"",VLOOKUP($A90,'[1]2. Child Protection'!$B$8:$BG$226,'[1]2. Child Protection'!H$1,FALSE))</f>
        <v/>
      </c>
      <c r="P90" s="6" t="str">
        <f>IF(VLOOKUP($A90,'[1]2. Child Protection'!$B$8:$BG$226,'[1]2. Child Protection'!I$1,FALSE)=H90,"",VLOOKUP($A90,'[1]2. Child Protection'!$B$8:$BG$226,'[1]2. Child Protection'!I$1,FALSE))</f>
        <v/>
      </c>
      <c r="R90" s="18"/>
      <c r="T90" s="14" t="s">
        <v>121</v>
      </c>
      <c r="U90" s="15">
        <v>15.3</v>
      </c>
      <c r="V90" s="16"/>
      <c r="W90" s="15">
        <v>17.600000000000001</v>
      </c>
      <c r="X90" s="16"/>
      <c r="Y90" s="15">
        <v>12.9</v>
      </c>
      <c r="Z90" s="16"/>
      <c r="AA90" s="17" t="s">
        <v>303</v>
      </c>
    </row>
    <row r="91" spans="1:27">
      <c r="A91" s="14" t="s">
        <v>122</v>
      </c>
      <c r="B91" s="15" t="s">
        <v>19</v>
      </c>
      <c r="C91" s="16"/>
      <c r="D91" s="15" t="s">
        <v>19</v>
      </c>
      <c r="E91" s="16"/>
      <c r="F91" s="15" t="s">
        <v>19</v>
      </c>
      <c r="G91" s="16"/>
      <c r="H91" s="17"/>
      <c r="J91" s="16" t="str">
        <f>IF(VLOOKUP($A91,'[1]2. Child Protection'!$B$8:$BG$226,'[1]2. Child Protection'!C$1,FALSE)=B91,"",VLOOKUP($A91,'[1]2. Child Protection'!$B$8:$BG$226,'[1]2. Child Protection'!C$1,FALSE)-B91)</f>
        <v/>
      </c>
      <c r="K91" s="16" t="str">
        <f>IF(VLOOKUP($A91,'[1]2. Child Protection'!$B$8:$BG$226,'[1]2. Child Protection'!D$1,FALSE)=C91,"",VLOOKUP($A91,'[1]2. Child Protection'!$B$8:$BG$226,'[1]2. Child Protection'!D$1,FALSE))</f>
        <v/>
      </c>
      <c r="L91" s="16" t="str">
        <f>IF(VLOOKUP($A91,'[1]2. Child Protection'!$B$8:$BG$226,'[1]2. Child Protection'!E$1,FALSE)=D91,"",VLOOKUP($A91,'[1]2. Child Protection'!$B$8:$BG$226,'[1]2. Child Protection'!E$1,FALSE)-D91)</f>
        <v/>
      </c>
      <c r="M91" s="16" t="str">
        <f>IF(VLOOKUP($A91,'[1]2. Child Protection'!$B$8:$BG$226,'[1]2. Child Protection'!F$1,FALSE)=E91,"",VLOOKUP($A91,'[1]2. Child Protection'!$B$8:$BG$226,'[1]2. Child Protection'!F$1,FALSE))</f>
        <v/>
      </c>
      <c r="N91" s="16" t="str">
        <f>IF(VLOOKUP($A91,'[1]2. Child Protection'!$B$8:$BG$226,'[1]2. Child Protection'!G$1,FALSE)=F91,"",VLOOKUP($A91,'[1]2. Child Protection'!$B$8:$BG$226,'[1]2. Child Protection'!G$1,FALSE)-F91)</f>
        <v/>
      </c>
      <c r="O91" s="16" t="str">
        <f>IF(VLOOKUP($A91,'[1]2. Child Protection'!$B$8:$BG$226,'[1]2. Child Protection'!H$1,FALSE)=G91,"",VLOOKUP($A91,'[1]2. Child Protection'!$B$8:$BG$226,'[1]2. Child Protection'!H$1,FALSE))</f>
        <v/>
      </c>
      <c r="P91" s="6" t="str">
        <f>IF(VLOOKUP($A91,'[1]2. Child Protection'!$B$8:$BG$226,'[1]2. Child Protection'!I$1,FALSE)=H91,"",VLOOKUP($A91,'[1]2. Child Protection'!$B$8:$BG$226,'[1]2. Child Protection'!I$1,FALSE))</f>
        <v/>
      </c>
      <c r="T91" s="14" t="s">
        <v>122</v>
      </c>
      <c r="U91" s="15" t="s">
        <v>19</v>
      </c>
      <c r="V91" s="16"/>
      <c r="W91" s="15" t="s">
        <v>19</v>
      </c>
      <c r="X91" s="16"/>
      <c r="Y91" s="15" t="s">
        <v>19</v>
      </c>
      <c r="Z91" s="16"/>
      <c r="AA91" s="17"/>
    </row>
    <row r="92" spans="1:27">
      <c r="A92" s="14" t="s">
        <v>123</v>
      </c>
      <c r="B92" s="15" t="s">
        <v>19</v>
      </c>
      <c r="C92" s="16"/>
      <c r="D92" s="15" t="s">
        <v>19</v>
      </c>
      <c r="E92" s="16"/>
      <c r="F92" s="15" t="s">
        <v>19</v>
      </c>
      <c r="G92" s="16"/>
      <c r="H92" s="17"/>
      <c r="J92" s="16" t="str">
        <f>IF(VLOOKUP($A92,'[1]2. Child Protection'!$B$8:$BG$226,'[1]2. Child Protection'!C$1,FALSE)=B92,"",VLOOKUP($A92,'[1]2. Child Protection'!$B$8:$BG$226,'[1]2. Child Protection'!C$1,FALSE)-B92)</f>
        <v/>
      </c>
      <c r="K92" s="16" t="str">
        <f>IF(VLOOKUP($A92,'[1]2. Child Protection'!$B$8:$BG$226,'[1]2. Child Protection'!D$1,FALSE)=C92,"",VLOOKUP($A92,'[1]2. Child Protection'!$B$8:$BG$226,'[1]2. Child Protection'!D$1,FALSE))</f>
        <v/>
      </c>
      <c r="L92" s="16" t="str">
        <f>IF(VLOOKUP($A92,'[1]2. Child Protection'!$B$8:$BG$226,'[1]2. Child Protection'!E$1,FALSE)=D92,"",VLOOKUP($A92,'[1]2. Child Protection'!$B$8:$BG$226,'[1]2. Child Protection'!E$1,FALSE)-D92)</f>
        <v/>
      </c>
      <c r="M92" s="16" t="str">
        <f>IF(VLOOKUP($A92,'[1]2. Child Protection'!$B$8:$BG$226,'[1]2. Child Protection'!F$1,FALSE)=E92,"",VLOOKUP($A92,'[1]2. Child Protection'!$B$8:$BG$226,'[1]2. Child Protection'!F$1,FALSE))</f>
        <v/>
      </c>
      <c r="N92" s="16" t="str">
        <f>IF(VLOOKUP($A92,'[1]2. Child Protection'!$B$8:$BG$226,'[1]2. Child Protection'!G$1,FALSE)=F92,"",VLOOKUP($A92,'[1]2. Child Protection'!$B$8:$BG$226,'[1]2. Child Protection'!G$1,FALSE)-F92)</f>
        <v/>
      </c>
      <c r="O92" s="16" t="str">
        <f>IF(VLOOKUP($A92,'[1]2. Child Protection'!$B$8:$BG$226,'[1]2. Child Protection'!H$1,FALSE)=G92,"",VLOOKUP($A92,'[1]2. Child Protection'!$B$8:$BG$226,'[1]2. Child Protection'!H$1,FALSE))</f>
        <v/>
      </c>
      <c r="P92" s="6" t="str">
        <f>IF(VLOOKUP($A92,'[1]2. Child Protection'!$B$8:$BG$226,'[1]2. Child Protection'!I$1,FALSE)=H92,"",VLOOKUP($A92,'[1]2. Child Protection'!$B$8:$BG$226,'[1]2. Child Protection'!I$1,FALSE))</f>
        <v/>
      </c>
      <c r="T92" s="14" t="s">
        <v>123</v>
      </c>
      <c r="U92" s="15" t="s">
        <v>19</v>
      </c>
      <c r="V92" s="16"/>
      <c r="W92" s="15" t="s">
        <v>19</v>
      </c>
      <c r="X92" s="16"/>
      <c r="Y92" s="15" t="s">
        <v>19</v>
      </c>
      <c r="Z92" s="16"/>
      <c r="AA92" s="17"/>
    </row>
    <row r="93" spans="1:27">
      <c r="A93" s="14" t="s">
        <v>124</v>
      </c>
      <c r="B93" s="15" t="s">
        <v>19</v>
      </c>
      <c r="C93" s="16"/>
      <c r="D93" s="15" t="s">
        <v>19</v>
      </c>
      <c r="E93" s="16"/>
      <c r="F93" s="15" t="s">
        <v>19</v>
      </c>
      <c r="G93" s="16"/>
      <c r="H93" s="17"/>
      <c r="J93" s="16" t="str">
        <f>IF(VLOOKUP($A93,'[1]2. Child Protection'!$B$8:$BG$226,'[1]2. Child Protection'!C$1,FALSE)=B93,"",VLOOKUP($A93,'[1]2. Child Protection'!$B$8:$BG$226,'[1]2. Child Protection'!C$1,FALSE)-B93)</f>
        <v/>
      </c>
      <c r="K93" s="16" t="str">
        <f>IF(VLOOKUP($A93,'[1]2. Child Protection'!$B$8:$BG$226,'[1]2. Child Protection'!D$1,FALSE)=C93,"",VLOOKUP($A93,'[1]2. Child Protection'!$B$8:$BG$226,'[1]2. Child Protection'!D$1,FALSE))</f>
        <v/>
      </c>
      <c r="L93" s="16" t="str">
        <f>IF(VLOOKUP($A93,'[1]2. Child Protection'!$B$8:$BG$226,'[1]2. Child Protection'!E$1,FALSE)=D93,"",VLOOKUP($A93,'[1]2. Child Protection'!$B$8:$BG$226,'[1]2. Child Protection'!E$1,FALSE)-D93)</f>
        <v/>
      </c>
      <c r="M93" s="16" t="str">
        <f>IF(VLOOKUP($A93,'[1]2. Child Protection'!$B$8:$BG$226,'[1]2. Child Protection'!F$1,FALSE)=E93,"",VLOOKUP($A93,'[1]2. Child Protection'!$B$8:$BG$226,'[1]2. Child Protection'!F$1,FALSE))</f>
        <v/>
      </c>
      <c r="N93" s="16" t="str">
        <f>IF(VLOOKUP($A93,'[1]2. Child Protection'!$B$8:$BG$226,'[1]2. Child Protection'!G$1,FALSE)=F93,"",VLOOKUP($A93,'[1]2. Child Protection'!$B$8:$BG$226,'[1]2. Child Protection'!G$1,FALSE)-F93)</f>
        <v/>
      </c>
      <c r="O93" s="16" t="str">
        <f>IF(VLOOKUP($A93,'[1]2. Child Protection'!$B$8:$BG$226,'[1]2. Child Protection'!H$1,FALSE)=G93,"",VLOOKUP($A93,'[1]2. Child Protection'!$B$8:$BG$226,'[1]2. Child Protection'!H$1,FALSE))</f>
        <v/>
      </c>
      <c r="P93" s="6" t="str">
        <f>IF(VLOOKUP($A93,'[1]2. Child Protection'!$B$8:$BG$226,'[1]2. Child Protection'!I$1,FALSE)=H93,"",VLOOKUP($A93,'[1]2. Child Protection'!$B$8:$BG$226,'[1]2. Child Protection'!I$1,FALSE))</f>
        <v/>
      </c>
      <c r="T93" s="14" t="s">
        <v>124</v>
      </c>
      <c r="U93" s="15" t="s">
        <v>19</v>
      </c>
      <c r="V93" s="16"/>
      <c r="W93" s="15" t="s">
        <v>19</v>
      </c>
      <c r="X93" s="16"/>
      <c r="Y93" s="15" t="s">
        <v>19</v>
      </c>
      <c r="Z93" s="16"/>
      <c r="AA93" s="17"/>
    </row>
    <row r="94" spans="1:27">
      <c r="A94" s="14" t="s">
        <v>125</v>
      </c>
      <c r="B94" s="15" t="s">
        <v>19</v>
      </c>
      <c r="C94" s="15"/>
      <c r="D94" s="15" t="s">
        <v>19</v>
      </c>
      <c r="E94" s="15"/>
      <c r="F94" s="15" t="s">
        <v>19</v>
      </c>
      <c r="G94" s="15"/>
      <c r="H94" s="17"/>
      <c r="J94" s="16" t="str">
        <f>IF(VLOOKUP($A94,'[1]2. Child Protection'!$B$8:$BG$226,'[1]2. Child Protection'!C$1,FALSE)=B94,"",VLOOKUP($A94,'[1]2. Child Protection'!$B$8:$BG$226,'[1]2. Child Protection'!C$1,FALSE)-B94)</f>
        <v/>
      </c>
      <c r="K94" s="16" t="str">
        <f>IF(VLOOKUP($A94,'[1]2. Child Protection'!$B$8:$BG$226,'[1]2. Child Protection'!D$1,FALSE)=C94,"",VLOOKUP($A94,'[1]2. Child Protection'!$B$8:$BG$226,'[1]2. Child Protection'!D$1,FALSE))</f>
        <v/>
      </c>
      <c r="L94" s="16" t="str">
        <f>IF(VLOOKUP($A94,'[1]2. Child Protection'!$B$8:$BG$226,'[1]2. Child Protection'!E$1,FALSE)=D94,"",VLOOKUP($A94,'[1]2. Child Protection'!$B$8:$BG$226,'[1]2. Child Protection'!E$1,FALSE)-D94)</f>
        <v/>
      </c>
      <c r="M94" s="16" t="str">
        <f>IF(VLOOKUP($A94,'[1]2. Child Protection'!$B$8:$BG$226,'[1]2. Child Protection'!F$1,FALSE)=E94,"",VLOOKUP($A94,'[1]2. Child Protection'!$B$8:$BG$226,'[1]2. Child Protection'!F$1,FALSE))</f>
        <v/>
      </c>
      <c r="N94" s="16" t="str">
        <f>IF(VLOOKUP($A94,'[1]2. Child Protection'!$B$8:$BG$226,'[1]2. Child Protection'!G$1,FALSE)=F94,"",VLOOKUP($A94,'[1]2. Child Protection'!$B$8:$BG$226,'[1]2. Child Protection'!G$1,FALSE)-F94)</f>
        <v/>
      </c>
      <c r="O94" s="16" t="str">
        <f>IF(VLOOKUP($A94,'[1]2. Child Protection'!$B$8:$BG$226,'[1]2. Child Protection'!H$1,FALSE)=G94,"",VLOOKUP($A94,'[1]2. Child Protection'!$B$8:$BG$226,'[1]2. Child Protection'!H$1,FALSE))</f>
        <v/>
      </c>
      <c r="P94" s="6" t="str">
        <f>IF(VLOOKUP($A94,'[1]2. Child Protection'!$B$8:$BG$226,'[1]2. Child Protection'!I$1,FALSE)=H94,"",VLOOKUP($A94,'[1]2. Child Protection'!$B$8:$BG$226,'[1]2. Child Protection'!I$1,FALSE))</f>
        <v/>
      </c>
      <c r="T94" s="14" t="s">
        <v>125</v>
      </c>
      <c r="U94" s="15" t="s">
        <v>19</v>
      </c>
      <c r="V94" s="15"/>
      <c r="W94" s="15" t="s">
        <v>19</v>
      </c>
      <c r="X94" s="15"/>
      <c r="Y94" s="15" t="s">
        <v>19</v>
      </c>
      <c r="Z94" s="15"/>
      <c r="AA94" s="17"/>
    </row>
    <row r="95" spans="1:27">
      <c r="A95" s="14" t="s">
        <v>126</v>
      </c>
      <c r="B95" s="15" t="s">
        <v>19</v>
      </c>
      <c r="C95" s="15"/>
      <c r="D95" s="15" t="s">
        <v>19</v>
      </c>
      <c r="E95" s="15"/>
      <c r="F95" s="15" t="s">
        <v>19</v>
      </c>
      <c r="G95" s="15"/>
      <c r="H95" s="17"/>
      <c r="J95" s="16" t="str">
        <f>IF(VLOOKUP($A95,'[1]2. Child Protection'!$B$8:$BG$226,'[1]2. Child Protection'!C$1,FALSE)=B95,"",VLOOKUP($A95,'[1]2. Child Protection'!$B$8:$BG$226,'[1]2. Child Protection'!C$1,FALSE)-B95)</f>
        <v/>
      </c>
      <c r="K95" s="16" t="str">
        <f>IF(VLOOKUP($A95,'[1]2. Child Protection'!$B$8:$BG$226,'[1]2. Child Protection'!D$1,FALSE)=C95,"",VLOOKUP($A95,'[1]2. Child Protection'!$B$8:$BG$226,'[1]2. Child Protection'!D$1,FALSE))</f>
        <v/>
      </c>
      <c r="L95" s="16" t="str">
        <f>IF(VLOOKUP($A95,'[1]2. Child Protection'!$B$8:$BG$226,'[1]2. Child Protection'!E$1,FALSE)=D95,"",VLOOKUP($A95,'[1]2. Child Protection'!$B$8:$BG$226,'[1]2. Child Protection'!E$1,FALSE)-D95)</f>
        <v/>
      </c>
      <c r="M95" s="16" t="str">
        <f>IF(VLOOKUP($A95,'[1]2. Child Protection'!$B$8:$BG$226,'[1]2. Child Protection'!F$1,FALSE)=E95,"",VLOOKUP($A95,'[1]2. Child Protection'!$B$8:$BG$226,'[1]2. Child Protection'!F$1,FALSE))</f>
        <v/>
      </c>
      <c r="N95" s="16" t="str">
        <f>IF(VLOOKUP($A95,'[1]2. Child Protection'!$B$8:$BG$226,'[1]2. Child Protection'!G$1,FALSE)=F95,"",VLOOKUP($A95,'[1]2. Child Protection'!$B$8:$BG$226,'[1]2. Child Protection'!G$1,FALSE)-F95)</f>
        <v/>
      </c>
      <c r="O95" s="16" t="str">
        <f>IF(VLOOKUP($A95,'[1]2. Child Protection'!$B$8:$BG$226,'[1]2. Child Protection'!H$1,FALSE)=G95,"",VLOOKUP($A95,'[1]2. Child Protection'!$B$8:$BG$226,'[1]2. Child Protection'!H$1,FALSE))</f>
        <v/>
      </c>
      <c r="P95" s="6" t="str">
        <f>IF(VLOOKUP($A95,'[1]2. Child Protection'!$B$8:$BG$226,'[1]2. Child Protection'!I$1,FALSE)=H95,"",VLOOKUP($A95,'[1]2. Child Protection'!$B$8:$BG$226,'[1]2. Child Protection'!I$1,FALSE))</f>
        <v/>
      </c>
      <c r="T95" s="14" t="s">
        <v>126</v>
      </c>
      <c r="U95" s="15" t="s">
        <v>19</v>
      </c>
      <c r="V95" s="15"/>
      <c r="W95" s="15" t="s">
        <v>19</v>
      </c>
      <c r="X95" s="15"/>
      <c r="Y95" s="15" t="s">
        <v>19</v>
      </c>
      <c r="Z95" s="15"/>
      <c r="AA95" s="17"/>
    </row>
    <row r="96" spans="1:27">
      <c r="A96" s="14" t="s">
        <v>127</v>
      </c>
      <c r="B96" s="15">
        <v>4.5</v>
      </c>
      <c r="C96" s="15"/>
      <c r="D96" s="15">
        <v>4.8</v>
      </c>
      <c r="E96" s="15"/>
      <c r="F96" s="15">
        <v>4.0999999999999996</v>
      </c>
      <c r="G96" s="15"/>
      <c r="H96" s="17" t="s">
        <v>77</v>
      </c>
      <c r="J96" s="16" t="str">
        <f>IF(VLOOKUP($A96,'[1]2. Child Protection'!$B$8:$BG$226,'[1]2. Child Protection'!C$1,FALSE)=B96,"",VLOOKUP($A96,'[1]2. Child Protection'!$B$8:$BG$226,'[1]2. Child Protection'!C$1,FALSE)-B96)</f>
        <v/>
      </c>
      <c r="K96" s="16" t="str">
        <f>IF(VLOOKUP($A96,'[1]2. Child Protection'!$B$8:$BG$226,'[1]2. Child Protection'!D$1,FALSE)=C96,"",VLOOKUP($A96,'[1]2. Child Protection'!$B$8:$BG$226,'[1]2. Child Protection'!D$1,FALSE))</f>
        <v/>
      </c>
      <c r="L96" s="16" t="str">
        <f>IF(VLOOKUP($A96,'[1]2. Child Protection'!$B$8:$BG$226,'[1]2. Child Protection'!E$1,FALSE)=D96,"",VLOOKUP($A96,'[1]2. Child Protection'!$B$8:$BG$226,'[1]2. Child Protection'!E$1,FALSE)-D96)</f>
        <v/>
      </c>
      <c r="M96" s="16" t="str">
        <f>IF(VLOOKUP($A96,'[1]2. Child Protection'!$B$8:$BG$226,'[1]2. Child Protection'!F$1,FALSE)=E96,"",VLOOKUP($A96,'[1]2. Child Protection'!$B$8:$BG$226,'[1]2. Child Protection'!F$1,FALSE))</f>
        <v/>
      </c>
      <c r="N96" s="16" t="str">
        <f>IF(VLOOKUP($A96,'[1]2. Child Protection'!$B$8:$BG$226,'[1]2. Child Protection'!G$1,FALSE)=F96,"",VLOOKUP($A96,'[1]2. Child Protection'!$B$8:$BG$226,'[1]2. Child Protection'!G$1,FALSE)-F96)</f>
        <v/>
      </c>
      <c r="O96" s="16" t="str">
        <f>IF(VLOOKUP($A96,'[1]2. Child Protection'!$B$8:$BG$226,'[1]2. Child Protection'!H$1,FALSE)=G96,"",VLOOKUP($A96,'[1]2. Child Protection'!$B$8:$BG$226,'[1]2. Child Protection'!H$1,FALSE))</f>
        <v/>
      </c>
      <c r="P96" s="6" t="str">
        <f>IF(VLOOKUP($A96,'[1]2. Child Protection'!$B$8:$BG$226,'[1]2. Child Protection'!I$1,FALSE)=H96,"",VLOOKUP($A96,'[1]2. Child Protection'!$B$8:$BG$226,'[1]2. Child Protection'!I$1,FALSE))</f>
        <v/>
      </c>
      <c r="T96" s="14" t="s">
        <v>127</v>
      </c>
      <c r="U96" s="15">
        <v>4.5</v>
      </c>
      <c r="V96" s="15"/>
      <c r="W96" s="15">
        <v>4.8</v>
      </c>
      <c r="X96" s="15"/>
      <c r="Y96" s="15">
        <v>4.0999999999999996</v>
      </c>
      <c r="Z96" s="15"/>
      <c r="AA96" s="17" t="s">
        <v>77</v>
      </c>
    </row>
    <row r="97" spans="1:27">
      <c r="A97" s="14" t="s">
        <v>128</v>
      </c>
      <c r="B97" s="15" t="s">
        <v>19</v>
      </c>
      <c r="C97" s="16"/>
      <c r="D97" s="15" t="s">
        <v>19</v>
      </c>
      <c r="E97" s="16"/>
      <c r="F97" s="15" t="s">
        <v>19</v>
      </c>
      <c r="G97" s="16"/>
      <c r="H97" s="17"/>
      <c r="J97" s="16" t="str">
        <f>IF(VLOOKUP($A97,'[1]2. Child Protection'!$B$8:$BG$226,'[1]2. Child Protection'!C$1,FALSE)=B97,"",VLOOKUP($A97,'[1]2. Child Protection'!$B$8:$BG$226,'[1]2. Child Protection'!C$1,FALSE)-B97)</f>
        <v/>
      </c>
      <c r="K97" s="16" t="str">
        <f>IF(VLOOKUP($A97,'[1]2. Child Protection'!$B$8:$BG$226,'[1]2. Child Protection'!D$1,FALSE)=C97,"",VLOOKUP($A97,'[1]2. Child Protection'!$B$8:$BG$226,'[1]2. Child Protection'!D$1,FALSE))</f>
        <v/>
      </c>
      <c r="L97" s="16" t="str">
        <f>IF(VLOOKUP($A97,'[1]2. Child Protection'!$B$8:$BG$226,'[1]2. Child Protection'!E$1,FALSE)=D97,"",VLOOKUP($A97,'[1]2. Child Protection'!$B$8:$BG$226,'[1]2. Child Protection'!E$1,FALSE)-D97)</f>
        <v/>
      </c>
      <c r="M97" s="16" t="str">
        <f>IF(VLOOKUP($A97,'[1]2. Child Protection'!$B$8:$BG$226,'[1]2. Child Protection'!F$1,FALSE)=E97,"",VLOOKUP($A97,'[1]2. Child Protection'!$B$8:$BG$226,'[1]2. Child Protection'!F$1,FALSE))</f>
        <v/>
      </c>
      <c r="N97" s="16" t="str">
        <f>IF(VLOOKUP($A97,'[1]2. Child Protection'!$B$8:$BG$226,'[1]2. Child Protection'!G$1,FALSE)=F97,"",VLOOKUP($A97,'[1]2. Child Protection'!$B$8:$BG$226,'[1]2. Child Protection'!G$1,FALSE)-F97)</f>
        <v/>
      </c>
      <c r="O97" s="16" t="str">
        <f>IF(VLOOKUP($A97,'[1]2. Child Protection'!$B$8:$BG$226,'[1]2. Child Protection'!H$1,FALSE)=G97,"",VLOOKUP($A97,'[1]2. Child Protection'!$B$8:$BG$226,'[1]2. Child Protection'!H$1,FALSE))</f>
        <v/>
      </c>
      <c r="P97" s="6" t="str">
        <f>IF(VLOOKUP($A97,'[1]2. Child Protection'!$B$8:$BG$226,'[1]2. Child Protection'!I$1,FALSE)=H97,"",VLOOKUP($A97,'[1]2. Child Protection'!$B$8:$BG$226,'[1]2. Child Protection'!I$1,FALSE))</f>
        <v/>
      </c>
      <c r="T97" s="14" t="s">
        <v>128</v>
      </c>
      <c r="U97" s="15" t="s">
        <v>19</v>
      </c>
      <c r="V97" s="16"/>
      <c r="W97" s="15" t="s">
        <v>19</v>
      </c>
      <c r="X97" s="16"/>
      <c r="Y97" s="15" t="s">
        <v>19</v>
      </c>
      <c r="Z97" s="16"/>
      <c r="AA97" s="17"/>
    </row>
    <row r="98" spans="1:27">
      <c r="A98" s="14" t="s">
        <v>129</v>
      </c>
      <c r="B98" s="15" t="s">
        <v>19</v>
      </c>
      <c r="C98" s="15"/>
      <c r="D98" s="15" t="s">
        <v>19</v>
      </c>
      <c r="E98" s="15"/>
      <c r="F98" s="15" t="s">
        <v>19</v>
      </c>
      <c r="G98" s="15"/>
      <c r="H98" s="17"/>
      <c r="J98" s="16" t="str">
        <f>IF(VLOOKUP($A98,'[1]2. Child Protection'!$B$8:$BG$226,'[1]2. Child Protection'!C$1,FALSE)=B98,"",VLOOKUP($A98,'[1]2. Child Protection'!$B$8:$BG$226,'[1]2. Child Protection'!C$1,FALSE)-B98)</f>
        <v/>
      </c>
      <c r="K98" s="16" t="str">
        <f>IF(VLOOKUP($A98,'[1]2. Child Protection'!$B$8:$BG$226,'[1]2. Child Protection'!D$1,FALSE)=C98,"",VLOOKUP($A98,'[1]2. Child Protection'!$B$8:$BG$226,'[1]2. Child Protection'!D$1,FALSE))</f>
        <v/>
      </c>
      <c r="L98" s="16" t="str">
        <f>IF(VLOOKUP($A98,'[1]2. Child Protection'!$B$8:$BG$226,'[1]2. Child Protection'!E$1,FALSE)=D98,"",VLOOKUP($A98,'[1]2. Child Protection'!$B$8:$BG$226,'[1]2. Child Protection'!E$1,FALSE)-D98)</f>
        <v/>
      </c>
      <c r="M98" s="16" t="str">
        <f>IF(VLOOKUP($A98,'[1]2. Child Protection'!$B$8:$BG$226,'[1]2. Child Protection'!F$1,FALSE)=E98,"",VLOOKUP($A98,'[1]2. Child Protection'!$B$8:$BG$226,'[1]2. Child Protection'!F$1,FALSE))</f>
        <v/>
      </c>
      <c r="N98" s="16" t="str">
        <f>IF(VLOOKUP($A98,'[1]2. Child Protection'!$B$8:$BG$226,'[1]2. Child Protection'!G$1,FALSE)=F98,"",VLOOKUP($A98,'[1]2. Child Protection'!$B$8:$BG$226,'[1]2. Child Protection'!G$1,FALSE)-F98)</f>
        <v/>
      </c>
      <c r="O98" s="16" t="str">
        <f>IF(VLOOKUP($A98,'[1]2. Child Protection'!$B$8:$BG$226,'[1]2. Child Protection'!H$1,FALSE)=G98,"",VLOOKUP($A98,'[1]2. Child Protection'!$B$8:$BG$226,'[1]2. Child Protection'!H$1,FALSE))</f>
        <v/>
      </c>
      <c r="P98" s="6" t="str">
        <f>IF(VLOOKUP($A98,'[1]2. Child Protection'!$B$8:$BG$226,'[1]2. Child Protection'!I$1,FALSE)=H98,"",VLOOKUP($A98,'[1]2. Child Protection'!$B$8:$BG$226,'[1]2. Child Protection'!I$1,FALSE))</f>
        <v/>
      </c>
      <c r="T98" s="14" t="s">
        <v>129</v>
      </c>
      <c r="U98" s="15" t="s">
        <v>19</v>
      </c>
      <c r="V98" s="15"/>
      <c r="W98" s="15" t="s">
        <v>19</v>
      </c>
      <c r="X98" s="15"/>
      <c r="Y98" s="15" t="s">
        <v>19</v>
      </c>
      <c r="Z98" s="15"/>
      <c r="AA98" s="17"/>
    </row>
    <row r="99" spans="1:27">
      <c r="A99" s="14" t="s">
        <v>130</v>
      </c>
      <c r="B99" s="15" t="s">
        <v>19</v>
      </c>
      <c r="C99" s="16"/>
      <c r="D99" s="15" t="s">
        <v>19</v>
      </c>
      <c r="E99" s="16"/>
      <c r="F99" s="15" t="s">
        <v>19</v>
      </c>
      <c r="G99" s="16"/>
      <c r="H99" s="17"/>
      <c r="J99" s="16" t="str">
        <f>IF(VLOOKUP($A99,'[1]2. Child Protection'!$B$8:$BG$226,'[1]2. Child Protection'!C$1,FALSE)=B99,"",VLOOKUP($A99,'[1]2. Child Protection'!$B$8:$BG$226,'[1]2. Child Protection'!C$1,FALSE)-B99)</f>
        <v/>
      </c>
      <c r="K99" s="16" t="str">
        <f>IF(VLOOKUP($A99,'[1]2. Child Protection'!$B$8:$BG$226,'[1]2. Child Protection'!D$1,FALSE)=C99,"",VLOOKUP($A99,'[1]2. Child Protection'!$B$8:$BG$226,'[1]2. Child Protection'!D$1,FALSE))</f>
        <v/>
      </c>
      <c r="L99" s="16" t="str">
        <f>IF(VLOOKUP($A99,'[1]2. Child Protection'!$B$8:$BG$226,'[1]2. Child Protection'!E$1,FALSE)=D99,"",VLOOKUP($A99,'[1]2. Child Protection'!$B$8:$BG$226,'[1]2. Child Protection'!E$1,FALSE)-D99)</f>
        <v/>
      </c>
      <c r="M99" s="16" t="str">
        <f>IF(VLOOKUP($A99,'[1]2. Child Protection'!$B$8:$BG$226,'[1]2. Child Protection'!F$1,FALSE)=E99,"",VLOOKUP($A99,'[1]2. Child Protection'!$B$8:$BG$226,'[1]2. Child Protection'!F$1,FALSE))</f>
        <v/>
      </c>
      <c r="N99" s="16" t="str">
        <f>IF(VLOOKUP($A99,'[1]2. Child Protection'!$B$8:$BG$226,'[1]2. Child Protection'!G$1,FALSE)=F99,"",VLOOKUP($A99,'[1]2. Child Protection'!$B$8:$BG$226,'[1]2. Child Protection'!G$1,FALSE)-F99)</f>
        <v/>
      </c>
      <c r="O99" s="16" t="str">
        <f>IF(VLOOKUP($A99,'[1]2. Child Protection'!$B$8:$BG$226,'[1]2. Child Protection'!H$1,FALSE)=G99,"",VLOOKUP($A99,'[1]2. Child Protection'!$B$8:$BG$226,'[1]2. Child Protection'!H$1,FALSE))</f>
        <v/>
      </c>
      <c r="P99" s="6" t="str">
        <f>IF(VLOOKUP($A99,'[1]2. Child Protection'!$B$8:$BG$226,'[1]2. Child Protection'!I$1,FALSE)=H99,"",VLOOKUP($A99,'[1]2. Child Protection'!$B$8:$BG$226,'[1]2. Child Protection'!I$1,FALSE))</f>
        <v/>
      </c>
      <c r="T99" s="14" t="s">
        <v>130</v>
      </c>
      <c r="U99" s="15" t="s">
        <v>19</v>
      </c>
      <c r="V99" s="16"/>
      <c r="W99" s="15" t="s">
        <v>19</v>
      </c>
      <c r="X99" s="16"/>
      <c r="Y99" s="15" t="s">
        <v>19</v>
      </c>
      <c r="Z99" s="16"/>
      <c r="AA99" s="17"/>
    </row>
    <row r="100" spans="1:27">
      <c r="A100" s="14" t="s">
        <v>131</v>
      </c>
      <c r="B100" s="15">
        <v>2.9</v>
      </c>
      <c r="C100" s="16"/>
      <c r="D100" s="15">
        <v>3.3</v>
      </c>
      <c r="E100" s="16"/>
      <c r="F100" s="15">
        <v>2.4</v>
      </c>
      <c r="G100" s="16"/>
      <c r="H100" s="17" t="s">
        <v>132</v>
      </c>
      <c r="J100" s="16" t="str">
        <f>IF(VLOOKUP($A100,'[1]2. Child Protection'!$B$8:$BG$226,'[1]2. Child Protection'!C$1,FALSE)=B100,"",VLOOKUP($A100,'[1]2. Child Protection'!$B$8:$BG$226,'[1]2. Child Protection'!C$1,FALSE)-B100)</f>
        <v/>
      </c>
      <c r="K100" s="16" t="str">
        <f>IF(VLOOKUP($A100,'[1]2. Child Protection'!$B$8:$BG$226,'[1]2. Child Protection'!D$1,FALSE)=C100,"",VLOOKUP($A100,'[1]2. Child Protection'!$B$8:$BG$226,'[1]2. Child Protection'!D$1,FALSE))</f>
        <v/>
      </c>
      <c r="L100" s="16" t="str">
        <f>IF(VLOOKUP($A100,'[1]2. Child Protection'!$B$8:$BG$226,'[1]2. Child Protection'!E$1,FALSE)=D100,"",VLOOKUP($A100,'[1]2. Child Protection'!$B$8:$BG$226,'[1]2. Child Protection'!E$1,FALSE)-D100)</f>
        <v/>
      </c>
      <c r="M100" s="16" t="str">
        <f>IF(VLOOKUP($A100,'[1]2. Child Protection'!$B$8:$BG$226,'[1]2. Child Protection'!F$1,FALSE)=E100,"",VLOOKUP($A100,'[1]2. Child Protection'!$B$8:$BG$226,'[1]2. Child Protection'!F$1,FALSE))</f>
        <v/>
      </c>
      <c r="N100" s="16" t="str">
        <f>IF(VLOOKUP($A100,'[1]2. Child Protection'!$B$8:$BG$226,'[1]2. Child Protection'!G$1,FALSE)=F100,"",VLOOKUP($A100,'[1]2. Child Protection'!$B$8:$BG$226,'[1]2. Child Protection'!G$1,FALSE)-F100)</f>
        <v/>
      </c>
      <c r="O100" s="16" t="str">
        <f>IF(VLOOKUP($A100,'[1]2. Child Protection'!$B$8:$BG$226,'[1]2. Child Protection'!H$1,FALSE)=G100,"",VLOOKUP($A100,'[1]2. Child Protection'!$B$8:$BG$226,'[1]2. Child Protection'!H$1,FALSE))</f>
        <v/>
      </c>
      <c r="P100" s="6" t="str">
        <f>IF(VLOOKUP($A100,'[1]2. Child Protection'!$B$8:$BG$226,'[1]2. Child Protection'!I$1,FALSE)=H100,"",VLOOKUP($A100,'[1]2. Child Protection'!$B$8:$BG$226,'[1]2. Child Protection'!I$1,FALSE))</f>
        <v/>
      </c>
      <c r="T100" s="14" t="s">
        <v>131</v>
      </c>
      <c r="U100" s="15">
        <v>2.9</v>
      </c>
      <c r="V100" s="16"/>
      <c r="W100" s="15">
        <v>3.3</v>
      </c>
      <c r="X100" s="16"/>
      <c r="Y100" s="15">
        <v>2.4</v>
      </c>
      <c r="Z100" s="16"/>
      <c r="AA100" s="17" t="s">
        <v>132</v>
      </c>
    </row>
    <row r="101" spans="1:27">
      <c r="A101" s="14" t="s">
        <v>133</v>
      </c>
      <c r="B101" s="15" t="s">
        <v>19</v>
      </c>
      <c r="C101" s="16"/>
      <c r="D101" s="15" t="s">
        <v>19</v>
      </c>
      <c r="E101" s="16"/>
      <c r="F101" s="15" t="s">
        <v>19</v>
      </c>
      <c r="G101" s="16"/>
      <c r="H101" s="17"/>
      <c r="J101" s="16" t="str">
        <f>IF(VLOOKUP($A101,'[1]2. Child Protection'!$B$8:$BG$226,'[1]2. Child Protection'!C$1,FALSE)=B101,"",VLOOKUP($A101,'[1]2. Child Protection'!$B$8:$BG$226,'[1]2. Child Protection'!C$1,FALSE)-B101)</f>
        <v/>
      </c>
      <c r="K101" s="16" t="str">
        <f>IF(VLOOKUP($A101,'[1]2. Child Protection'!$B$8:$BG$226,'[1]2. Child Protection'!D$1,FALSE)=C101,"",VLOOKUP($A101,'[1]2. Child Protection'!$B$8:$BG$226,'[1]2. Child Protection'!D$1,FALSE))</f>
        <v/>
      </c>
      <c r="L101" s="16" t="str">
        <f>IF(VLOOKUP($A101,'[1]2. Child Protection'!$B$8:$BG$226,'[1]2. Child Protection'!E$1,FALSE)=D101,"",VLOOKUP($A101,'[1]2. Child Protection'!$B$8:$BG$226,'[1]2. Child Protection'!E$1,FALSE)-D101)</f>
        <v/>
      </c>
      <c r="M101" s="16" t="str">
        <f>IF(VLOOKUP($A101,'[1]2. Child Protection'!$B$8:$BG$226,'[1]2. Child Protection'!F$1,FALSE)=E101,"",VLOOKUP($A101,'[1]2. Child Protection'!$B$8:$BG$226,'[1]2. Child Protection'!F$1,FALSE))</f>
        <v/>
      </c>
      <c r="N101" s="16" t="str">
        <f>IF(VLOOKUP($A101,'[1]2. Child Protection'!$B$8:$BG$226,'[1]2. Child Protection'!G$1,FALSE)=F101,"",VLOOKUP($A101,'[1]2. Child Protection'!$B$8:$BG$226,'[1]2. Child Protection'!G$1,FALSE)-F101)</f>
        <v/>
      </c>
      <c r="O101" s="16" t="str">
        <f>IF(VLOOKUP($A101,'[1]2. Child Protection'!$B$8:$BG$226,'[1]2. Child Protection'!H$1,FALSE)=G101,"",VLOOKUP($A101,'[1]2. Child Protection'!$B$8:$BG$226,'[1]2. Child Protection'!H$1,FALSE))</f>
        <v/>
      </c>
      <c r="P101" s="6" t="str">
        <f>IF(VLOOKUP($A101,'[1]2. Child Protection'!$B$8:$BG$226,'[1]2. Child Protection'!I$1,FALSE)=H101,"",VLOOKUP($A101,'[1]2. Child Protection'!$B$8:$BG$226,'[1]2. Child Protection'!I$1,FALSE))</f>
        <v/>
      </c>
      <c r="T101" s="14" t="s">
        <v>133</v>
      </c>
      <c r="U101" s="15" t="s">
        <v>19</v>
      </c>
      <c r="V101" s="16"/>
      <c r="W101" s="15" t="s">
        <v>19</v>
      </c>
      <c r="X101" s="16"/>
      <c r="Y101" s="15" t="s">
        <v>19</v>
      </c>
      <c r="Z101" s="16"/>
      <c r="AA101" s="17"/>
    </row>
    <row r="102" spans="1:27">
      <c r="A102" s="14" t="s">
        <v>134</v>
      </c>
      <c r="B102" s="15">
        <v>1.7</v>
      </c>
      <c r="C102" s="15"/>
      <c r="D102" s="15">
        <v>2.2999999999999998</v>
      </c>
      <c r="E102" s="15"/>
      <c r="F102" s="15">
        <v>1</v>
      </c>
      <c r="G102" s="15"/>
      <c r="H102" s="17" t="s">
        <v>135</v>
      </c>
      <c r="J102" s="16" t="str">
        <f>IF(VLOOKUP($A102,'[1]2. Child Protection'!$B$8:$BG$226,'[1]2. Child Protection'!C$1,FALSE)=B102,"",VLOOKUP($A102,'[1]2. Child Protection'!$B$8:$BG$226,'[1]2. Child Protection'!C$1,FALSE)-B102)</f>
        <v/>
      </c>
      <c r="K102" s="16" t="str">
        <f>IF(VLOOKUP($A102,'[1]2. Child Protection'!$B$8:$BG$226,'[1]2. Child Protection'!D$1,FALSE)=C102,"",VLOOKUP($A102,'[1]2. Child Protection'!$B$8:$BG$226,'[1]2. Child Protection'!D$1,FALSE))</f>
        <v/>
      </c>
      <c r="L102" s="16" t="str">
        <f>IF(VLOOKUP($A102,'[1]2. Child Protection'!$B$8:$BG$226,'[1]2. Child Protection'!E$1,FALSE)=D102,"",VLOOKUP($A102,'[1]2. Child Protection'!$B$8:$BG$226,'[1]2. Child Protection'!E$1,FALSE)-D102)</f>
        <v/>
      </c>
      <c r="M102" s="16" t="str">
        <f>IF(VLOOKUP($A102,'[1]2. Child Protection'!$B$8:$BG$226,'[1]2. Child Protection'!F$1,FALSE)=E102,"",VLOOKUP($A102,'[1]2. Child Protection'!$B$8:$BG$226,'[1]2. Child Protection'!F$1,FALSE))</f>
        <v/>
      </c>
      <c r="N102" s="16" t="str">
        <f>IF(VLOOKUP($A102,'[1]2. Child Protection'!$B$8:$BG$226,'[1]2. Child Protection'!G$1,FALSE)=F102,"",VLOOKUP($A102,'[1]2. Child Protection'!$B$8:$BG$226,'[1]2. Child Protection'!G$1,FALSE)-F102)</f>
        <v/>
      </c>
      <c r="O102" s="16" t="str">
        <f>IF(VLOOKUP($A102,'[1]2. Child Protection'!$B$8:$BG$226,'[1]2. Child Protection'!H$1,FALSE)=G102,"",VLOOKUP($A102,'[1]2. Child Protection'!$B$8:$BG$226,'[1]2. Child Protection'!H$1,FALSE))</f>
        <v/>
      </c>
      <c r="P102" s="6" t="str">
        <f>IF(VLOOKUP($A102,'[1]2. Child Protection'!$B$8:$BG$226,'[1]2. Child Protection'!I$1,FALSE)=H102,"",VLOOKUP($A102,'[1]2. Child Protection'!$B$8:$BG$226,'[1]2. Child Protection'!I$1,FALSE))</f>
        <v/>
      </c>
      <c r="T102" s="14" t="s">
        <v>134</v>
      </c>
      <c r="U102" s="15">
        <v>1.7</v>
      </c>
      <c r="V102" s="15"/>
      <c r="W102" s="15">
        <v>2.2999999999999998</v>
      </c>
      <c r="X102" s="15"/>
      <c r="Y102" s="15">
        <v>1</v>
      </c>
      <c r="Z102" s="15"/>
      <c r="AA102" s="17" t="s">
        <v>135</v>
      </c>
    </row>
    <row r="103" spans="1:27">
      <c r="A103" s="14" t="s">
        <v>136</v>
      </c>
      <c r="B103" s="15" t="s">
        <v>19</v>
      </c>
      <c r="C103" s="15"/>
      <c r="D103" s="15" t="s">
        <v>19</v>
      </c>
      <c r="E103" s="15"/>
      <c r="F103" s="15" t="s">
        <v>19</v>
      </c>
      <c r="G103" s="15"/>
      <c r="H103" s="17"/>
      <c r="J103" s="16" t="str">
        <f>IF(VLOOKUP($A103,'[1]2. Child Protection'!$B$8:$BG$226,'[1]2. Child Protection'!C$1,FALSE)=B103,"",VLOOKUP($A103,'[1]2. Child Protection'!$B$8:$BG$226,'[1]2. Child Protection'!C$1,FALSE)-B103)</f>
        <v/>
      </c>
      <c r="K103" s="16" t="str">
        <f>IF(VLOOKUP($A103,'[1]2. Child Protection'!$B$8:$BG$226,'[1]2. Child Protection'!D$1,FALSE)=C103,"",VLOOKUP($A103,'[1]2. Child Protection'!$B$8:$BG$226,'[1]2. Child Protection'!D$1,FALSE))</f>
        <v/>
      </c>
      <c r="L103" s="16" t="str">
        <f>IF(VLOOKUP($A103,'[1]2. Child Protection'!$B$8:$BG$226,'[1]2. Child Protection'!E$1,FALSE)=D103,"",VLOOKUP($A103,'[1]2. Child Protection'!$B$8:$BG$226,'[1]2. Child Protection'!E$1,FALSE)-D103)</f>
        <v/>
      </c>
      <c r="M103" s="16" t="str">
        <f>IF(VLOOKUP($A103,'[1]2. Child Protection'!$B$8:$BG$226,'[1]2. Child Protection'!F$1,FALSE)=E103,"",VLOOKUP($A103,'[1]2. Child Protection'!$B$8:$BG$226,'[1]2. Child Protection'!F$1,FALSE))</f>
        <v/>
      </c>
      <c r="N103" s="16" t="str">
        <f>IF(VLOOKUP($A103,'[1]2. Child Protection'!$B$8:$BG$226,'[1]2. Child Protection'!G$1,FALSE)=F103,"",VLOOKUP($A103,'[1]2. Child Protection'!$B$8:$BG$226,'[1]2. Child Protection'!G$1,FALSE)-F103)</f>
        <v/>
      </c>
      <c r="O103" s="16" t="str">
        <f>IF(VLOOKUP($A103,'[1]2. Child Protection'!$B$8:$BG$226,'[1]2. Child Protection'!H$1,FALSE)=G103,"",VLOOKUP($A103,'[1]2. Child Protection'!$B$8:$BG$226,'[1]2. Child Protection'!H$1,FALSE))</f>
        <v/>
      </c>
      <c r="P103" s="6" t="str">
        <f>IF(VLOOKUP($A103,'[1]2. Child Protection'!$B$8:$BG$226,'[1]2. Child Protection'!I$1,FALSE)=H103,"",VLOOKUP($A103,'[1]2. Child Protection'!$B$8:$BG$226,'[1]2. Child Protection'!I$1,FALSE))</f>
        <v/>
      </c>
      <c r="T103" s="14" t="s">
        <v>136</v>
      </c>
      <c r="U103" s="15" t="s">
        <v>19</v>
      </c>
      <c r="V103" s="15"/>
      <c r="W103" s="15" t="s">
        <v>19</v>
      </c>
      <c r="X103" s="15"/>
      <c r="Y103" s="15" t="s">
        <v>19</v>
      </c>
      <c r="Z103" s="15"/>
      <c r="AA103" s="17"/>
    </row>
    <row r="104" spans="1:27">
      <c r="A104" s="14" t="s">
        <v>137</v>
      </c>
      <c r="B104" s="15" t="s">
        <v>19</v>
      </c>
      <c r="C104" s="16"/>
      <c r="D104" s="15" t="s">
        <v>19</v>
      </c>
      <c r="E104" s="16"/>
      <c r="F104" s="15" t="s">
        <v>19</v>
      </c>
      <c r="G104" s="16"/>
      <c r="H104" s="17"/>
      <c r="J104" s="16" t="str">
        <f>IF(VLOOKUP($A104,'[1]2. Child Protection'!$B$8:$BG$226,'[1]2. Child Protection'!C$1,FALSE)=B104,"",VLOOKUP($A104,'[1]2. Child Protection'!$B$8:$BG$226,'[1]2. Child Protection'!C$1,FALSE)-B104)</f>
        <v/>
      </c>
      <c r="K104" s="16" t="str">
        <f>IF(VLOOKUP($A104,'[1]2. Child Protection'!$B$8:$BG$226,'[1]2. Child Protection'!D$1,FALSE)=C104,"",VLOOKUP($A104,'[1]2. Child Protection'!$B$8:$BG$226,'[1]2. Child Protection'!D$1,FALSE))</f>
        <v/>
      </c>
      <c r="L104" s="16" t="str">
        <f>IF(VLOOKUP($A104,'[1]2. Child Protection'!$B$8:$BG$226,'[1]2. Child Protection'!E$1,FALSE)=D104,"",VLOOKUP($A104,'[1]2. Child Protection'!$B$8:$BG$226,'[1]2. Child Protection'!E$1,FALSE)-D104)</f>
        <v/>
      </c>
      <c r="M104" s="16" t="str">
        <f>IF(VLOOKUP($A104,'[1]2. Child Protection'!$B$8:$BG$226,'[1]2. Child Protection'!F$1,FALSE)=E104,"",VLOOKUP($A104,'[1]2. Child Protection'!$B$8:$BG$226,'[1]2. Child Protection'!F$1,FALSE))</f>
        <v/>
      </c>
      <c r="N104" s="16" t="str">
        <f>IF(VLOOKUP($A104,'[1]2. Child Protection'!$B$8:$BG$226,'[1]2. Child Protection'!G$1,FALSE)=F104,"",VLOOKUP($A104,'[1]2. Child Protection'!$B$8:$BG$226,'[1]2. Child Protection'!G$1,FALSE)-F104)</f>
        <v/>
      </c>
      <c r="O104" s="16" t="str">
        <f>IF(VLOOKUP($A104,'[1]2. Child Protection'!$B$8:$BG$226,'[1]2. Child Protection'!H$1,FALSE)=G104,"",VLOOKUP($A104,'[1]2. Child Protection'!$B$8:$BG$226,'[1]2. Child Protection'!H$1,FALSE))</f>
        <v/>
      </c>
      <c r="P104" s="6" t="str">
        <f>IF(VLOOKUP($A104,'[1]2. Child Protection'!$B$8:$BG$226,'[1]2. Child Protection'!I$1,FALSE)=H104,"",VLOOKUP($A104,'[1]2. Child Protection'!$B$8:$BG$226,'[1]2. Child Protection'!I$1,FALSE))</f>
        <v/>
      </c>
      <c r="T104" s="14" t="s">
        <v>137</v>
      </c>
      <c r="U104" s="15" t="s">
        <v>19</v>
      </c>
      <c r="V104" s="16"/>
      <c r="W104" s="15" t="s">
        <v>19</v>
      </c>
      <c r="X104" s="16"/>
      <c r="Y104" s="15" t="s">
        <v>19</v>
      </c>
      <c r="Z104" s="16"/>
      <c r="AA104" s="17"/>
    </row>
    <row r="105" spans="1:27">
      <c r="A105" s="14" t="s">
        <v>138</v>
      </c>
      <c r="B105" s="15">
        <v>16.5</v>
      </c>
      <c r="C105" s="16"/>
      <c r="D105" s="15">
        <v>18.5</v>
      </c>
      <c r="E105" s="16"/>
      <c r="F105" s="15">
        <v>14.5</v>
      </c>
      <c r="G105" s="16"/>
      <c r="H105" s="17" t="s">
        <v>17</v>
      </c>
      <c r="J105" s="16" t="str">
        <f>IF(VLOOKUP($A105,'[1]2. Child Protection'!$B$8:$BG$226,'[1]2. Child Protection'!C$1,FALSE)=B105,"",VLOOKUP($A105,'[1]2. Child Protection'!$B$8:$BG$226,'[1]2. Child Protection'!C$1,FALSE)-B105)</f>
        <v/>
      </c>
      <c r="K105" s="16" t="str">
        <f>IF(VLOOKUP($A105,'[1]2. Child Protection'!$B$8:$BG$226,'[1]2. Child Protection'!D$1,FALSE)=C105,"",VLOOKUP($A105,'[1]2. Child Protection'!$B$8:$BG$226,'[1]2. Child Protection'!D$1,FALSE))</f>
        <v/>
      </c>
      <c r="L105" s="16" t="str">
        <f>IF(VLOOKUP($A105,'[1]2. Child Protection'!$B$8:$BG$226,'[1]2. Child Protection'!E$1,FALSE)=D105,"",VLOOKUP($A105,'[1]2. Child Protection'!$B$8:$BG$226,'[1]2. Child Protection'!E$1,FALSE)-D105)</f>
        <v/>
      </c>
      <c r="M105" s="16" t="str">
        <f>IF(VLOOKUP($A105,'[1]2. Child Protection'!$B$8:$BG$226,'[1]2. Child Protection'!F$1,FALSE)=E105,"",VLOOKUP($A105,'[1]2. Child Protection'!$B$8:$BG$226,'[1]2. Child Protection'!F$1,FALSE))</f>
        <v/>
      </c>
      <c r="N105" s="16" t="str">
        <f>IF(VLOOKUP($A105,'[1]2. Child Protection'!$B$8:$BG$226,'[1]2. Child Protection'!G$1,FALSE)=F105,"",VLOOKUP($A105,'[1]2. Child Protection'!$B$8:$BG$226,'[1]2. Child Protection'!G$1,FALSE)-F105)</f>
        <v/>
      </c>
      <c r="O105" s="16" t="str">
        <f>IF(VLOOKUP($A105,'[1]2. Child Protection'!$B$8:$BG$226,'[1]2. Child Protection'!H$1,FALSE)=G105,"",VLOOKUP($A105,'[1]2. Child Protection'!$B$8:$BG$226,'[1]2. Child Protection'!H$1,FALSE))</f>
        <v/>
      </c>
      <c r="P105" s="6" t="str">
        <f>IF(VLOOKUP($A105,'[1]2. Child Protection'!$B$8:$BG$226,'[1]2. Child Protection'!I$1,FALSE)=H105,"",VLOOKUP($A105,'[1]2. Child Protection'!$B$8:$BG$226,'[1]2. Child Protection'!I$1,FALSE))</f>
        <v/>
      </c>
      <c r="T105" s="14" t="s">
        <v>138</v>
      </c>
      <c r="U105" s="15">
        <v>16.5</v>
      </c>
      <c r="V105" s="16"/>
      <c r="W105" s="15">
        <v>18.5</v>
      </c>
      <c r="X105" s="16"/>
      <c r="Y105" s="15">
        <v>14.5</v>
      </c>
      <c r="Z105" s="16"/>
      <c r="AA105" s="17" t="s">
        <v>17</v>
      </c>
    </row>
    <row r="106" spans="1:27">
      <c r="A106" s="14" t="s">
        <v>139</v>
      </c>
      <c r="B106" s="15" t="s">
        <v>19</v>
      </c>
      <c r="C106" s="15"/>
      <c r="D106" s="15" t="s">
        <v>19</v>
      </c>
      <c r="E106" s="15"/>
      <c r="F106" s="15" t="s">
        <v>19</v>
      </c>
      <c r="G106" s="15"/>
      <c r="H106" s="17"/>
      <c r="J106" s="16" t="str">
        <f>IF(VLOOKUP($A106,'[1]2. Child Protection'!$B$8:$BG$226,'[1]2. Child Protection'!C$1,FALSE)=B106,"",VLOOKUP($A106,'[1]2. Child Protection'!$B$8:$BG$226,'[1]2. Child Protection'!C$1,FALSE)-B106)</f>
        <v/>
      </c>
      <c r="K106" s="16" t="str">
        <f>IF(VLOOKUP($A106,'[1]2. Child Protection'!$B$8:$BG$226,'[1]2. Child Protection'!D$1,FALSE)=C106,"",VLOOKUP($A106,'[1]2. Child Protection'!$B$8:$BG$226,'[1]2. Child Protection'!D$1,FALSE))</f>
        <v/>
      </c>
      <c r="L106" s="16" t="str">
        <f>IF(VLOOKUP($A106,'[1]2. Child Protection'!$B$8:$BG$226,'[1]2. Child Protection'!E$1,FALSE)=D106,"",VLOOKUP($A106,'[1]2. Child Protection'!$B$8:$BG$226,'[1]2. Child Protection'!E$1,FALSE)-D106)</f>
        <v/>
      </c>
      <c r="M106" s="16" t="str">
        <f>IF(VLOOKUP($A106,'[1]2. Child Protection'!$B$8:$BG$226,'[1]2. Child Protection'!F$1,FALSE)=E106,"",VLOOKUP($A106,'[1]2. Child Protection'!$B$8:$BG$226,'[1]2. Child Protection'!F$1,FALSE))</f>
        <v/>
      </c>
      <c r="N106" s="16" t="str">
        <f>IF(VLOOKUP($A106,'[1]2. Child Protection'!$B$8:$BG$226,'[1]2. Child Protection'!G$1,FALSE)=F106,"",VLOOKUP($A106,'[1]2. Child Protection'!$B$8:$BG$226,'[1]2. Child Protection'!G$1,FALSE)-F106)</f>
        <v/>
      </c>
      <c r="O106" s="16" t="str">
        <f>IF(VLOOKUP($A106,'[1]2. Child Protection'!$B$8:$BG$226,'[1]2. Child Protection'!H$1,FALSE)=G106,"",VLOOKUP($A106,'[1]2. Child Protection'!$B$8:$BG$226,'[1]2. Child Protection'!H$1,FALSE))</f>
        <v/>
      </c>
      <c r="P106" s="6" t="str">
        <f>IF(VLOOKUP($A106,'[1]2. Child Protection'!$B$8:$BG$226,'[1]2. Child Protection'!I$1,FALSE)=H106,"",VLOOKUP($A106,'[1]2. Child Protection'!$B$8:$BG$226,'[1]2. Child Protection'!I$1,FALSE))</f>
        <v/>
      </c>
      <c r="T106" s="14" t="s">
        <v>139</v>
      </c>
      <c r="U106" s="15" t="s">
        <v>19</v>
      </c>
      <c r="V106" s="15"/>
      <c r="W106" s="15" t="s">
        <v>19</v>
      </c>
      <c r="X106" s="15"/>
      <c r="Y106" s="15" t="s">
        <v>19</v>
      </c>
      <c r="Z106" s="15"/>
      <c r="AA106" s="17"/>
    </row>
    <row r="107" spans="1:27">
      <c r="A107" s="14" t="s">
        <v>140</v>
      </c>
      <c r="B107" s="15">
        <v>22.3</v>
      </c>
      <c r="C107" s="16"/>
      <c r="D107" s="15">
        <v>25.1</v>
      </c>
      <c r="E107" s="16"/>
      <c r="F107" s="15">
        <v>19.100000000000001</v>
      </c>
      <c r="G107" s="16"/>
      <c r="H107" s="17" t="s">
        <v>77</v>
      </c>
      <c r="J107" s="16" t="str">
        <f>IF(VLOOKUP($A107,'[1]2. Child Protection'!$B$8:$BG$226,'[1]2. Child Protection'!C$1,FALSE)=B107,"",VLOOKUP($A107,'[1]2. Child Protection'!$B$8:$BG$226,'[1]2. Child Protection'!C$1,FALSE)-B107)</f>
        <v/>
      </c>
      <c r="K107" s="16" t="str">
        <f>IF(VLOOKUP($A107,'[1]2. Child Protection'!$B$8:$BG$226,'[1]2. Child Protection'!D$1,FALSE)=C107,"",VLOOKUP($A107,'[1]2. Child Protection'!$B$8:$BG$226,'[1]2. Child Protection'!D$1,FALSE))</f>
        <v/>
      </c>
      <c r="L107" s="16" t="str">
        <f>IF(VLOOKUP($A107,'[1]2. Child Protection'!$B$8:$BG$226,'[1]2. Child Protection'!E$1,FALSE)=D107,"",VLOOKUP($A107,'[1]2. Child Protection'!$B$8:$BG$226,'[1]2. Child Protection'!E$1,FALSE)-D107)</f>
        <v/>
      </c>
      <c r="M107" s="16" t="str">
        <f>IF(VLOOKUP($A107,'[1]2. Child Protection'!$B$8:$BG$226,'[1]2. Child Protection'!F$1,FALSE)=E107,"",VLOOKUP($A107,'[1]2. Child Protection'!$B$8:$BG$226,'[1]2. Child Protection'!F$1,FALSE))</f>
        <v/>
      </c>
      <c r="N107" s="16" t="str">
        <f>IF(VLOOKUP($A107,'[1]2. Child Protection'!$B$8:$BG$226,'[1]2. Child Protection'!G$1,FALSE)=F107,"",VLOOKUP($A107,'[1]2. Child Protection'!$B$8:$BG$226,'[1]2. Child Protection'!G$1,FALSE)-F107)</f>
        <v/>
      </c>
      <c r="O107" s="16" t="str">
        <f>IF(VLOOKUP($A107,'[1]2. Child Protection'!$B$8:$BG$226,'[1]2. Child Protection'!H$1,FALSE)=G107,"",VLOOKUP($A107,'[1]2. Child Protection'!$B$8:$BG$226,'[1]2. Child Protection'!H$1,FALSE))</f>
        <v/>
      </c>
      <c r="P107" s="6" t="str">
        <f>IF(VLOOKUP($A107,'[1]2. Child Protection'!$B$8:$BG$226,'[1]2. Child Protection'!I$1,FALSE)=H107,"",VLOOKUP($A107,'[1]2. Child Protection'!$B$8:$BG$226,'[1]2. Child Protection'!I$1,FALSE))</f>
        <v/>
      </c>
      <c r="T107" s="14" t="s">
        <v>140</v>
      </c>
      <c r="U107" s="15">
        <v>22.3</v>
      </c>
      <c r="V107" s="16"/>
      <c r="W107" s="15">
        <v>25.1</v>
      </c>
      <c r="X107" s="16"/>
      <c r="Y107" s="15">
        <v>19.100000000000001</v>
      </c>
      <c r="Z107" s="16"/>
      <c r="AA107" s="17" t="s">
        <v>77</v>
      </c>
    </row>
    <row r="108" spans="1:27">
      <c r="A108" s="14" t="s">
        <v>141</v>
      </c>
      <c r="B108" s="15">
        <v>28.2</v>
      </c>
      <c r="C108" s="16"/>
      <c r="D108" s="15">
        <v>27.4</v>
      </c>
      <c r="E108" s="16"/>
      <c r="F108" s="15">
        <v>29</v>
      </c>
      <c r="G108" s="16"/>
      <c r="H108" s="17" t="s">
        <v>85</v>
      </c>
      <c r="J108" s="16" t="str">
        <f>IF(VLOOKUP($A108,'[1]2. Child Protection'!$B$8:$BG$226,'[1]2. Child Protection'!C$1,FALSE)=B108,"",VLOOKUP($A108,'[1]2. Child Protection'!$B$8:$BG$226,'[1]2. Child Protection'!C$1,FALSE)-B108)</f>
        <v/>
      </c>
      <c r="K108" s="16" t="str">
        <f>IF(VLOOKUP($A108,'[1]2. Child Protection'!$B$8:$BG$226,'[1]2. Child Protection'!D$1,FALSE)=C108,"",VLOOKUP($A108,'[1]2. Child Protection'!$B$8:$BG$226,'[1]2. Child Protection'!D$1,FALSE))</f>
        <v/>
      </c>
      <c r="L108" s="16" t="str">
        <f>IF(VLOOKUP($A108,'[1]2. Child Protection'!$B$8:$BG$226,'[1]2. Child Protection'!E$1,FALSE)=D108,"",VLOOKUP($A108,'[1]2. Child Protection'!$B$8:$BG$226,'[1]2. Child Protection'!E$1,FALSE)-D108)</f>
        <v/>
      </c>
      <c r="M108" s="16" t="str">
        <f>IF(VLOOKUP($A108,'[1]2. Child Protection'!$B$8:$BG$226,'[1]2. Child Protection'!F$1,FALSE)=E108,"",VLOOKUP($A108,'[1]2. Child Protection'!$B$8:$BG$226,'[1]2. Child Protection'!F$1,FALSE))</f>
        <v/>
      </c>
      <c r="N108" s="16" t="str">
        <f>IF(VLOOKUP($A108,'[1]2. Child Protection'!$B$8:$BG$226,'[1]2. Child Protection'!G$1,FALSE)=F108,"",VLOOKUP($A108,'[1]2. Child Protection'!$B$8:$BG$226,'[1]2. Child Protection'!G$1,FALSE)-F108)</f>
        <v/>
      </c>
      <c r="O108" s="16" t="str">
        <f>IF(VLOOKUP($A108,'[1]2. Child Protection'!$B$8:$BG$226,'[1]2. Child Protection'!H$1,FALSE)=G108,"",VLOOKUP($A108,'[1]2. Child Protection'!$B$8:$BG$226,'[1]2. Child Protection'!H$1,FALSE))</f>
        <v/>
      </c>
      <c r="P108" s="6" t="str">
        <f>IF(VLOOKUP($A108,'[1]2. Child Protection'!$B$8:$BG$226,'[1]2. Child Protection'!I$1,FALSE)=H108,"",VLOOKUP($A108,'[1]2. Child Protection'!$B$8:$BG$226,'[1]2. Child Protection'!I$1,FALSE))</f>
        <v/>
      </c>
      <c r="T108" s="14" t="s">
        <v>141</v>
      </c>
      <c r="U108" s="15">
        <v>28.2</v>
      </c>
      <c r="V108" s="16"/>
      <c r="W108" s="15">
        <v>27.4</v>
      </c>
      <c r="X108" s="16"/>
      <c r="Y108" s="15">
        <v>29</v>
      </c>
      <c r="Z108" s="16"/>
      <c r="AA108" s="17" t="s">
        <v>85</v>
      </c>
    </row>
    <row r="109" spans="1:27">
      <c r="A109" s="14" t="s">
        <v>142</v>
      </c>
      <c r="B109" s="15" t="s">
        <v>19</v>
      </c>
      <c r="C109" s="16"/>
      <c r="D109" s="15" t="s">
        <v>19</v>
      </c>
      <c r="E109" s="16"/>
      <c r="F109" s="15" t="s">
        <v>19</v>
      </c>
      <c r="G109" s="16"/>
      <c r="H109" s="17"/>
      <c r="J109" s="16" t="str">
        <f>IF(VLOOKUP($A109,'[1]2. Child Protection'!$B$8:$BG$226,'[1]2. Child Protection'!C$1,FALSE)=B109,"",VLOOKUP($A109,'[1]2. Child Protection'!$B$8:$BG$226,'[1]2. Child Protection'!C$1,FALSE)-B109)</f>
        <v/>
      </c>
      <c r="K109" s="16" t="str">
        <f>IF(VLOOKUP($A109,'[1]2. Child Protection'!$B$8:$BG$226,'[1]2. Child Protection'!D$1,FALSE)=C109,"",VLOOKUP($A109,'[1]2. Child Protection'!$B$8:$BG$226,'[1]2. Child Protection'!D$1,FALSE))</f>
        <v/>
      </c>
      <c r="L109" s="16" t="str">
        <f>IF(VLOOKUP($A109,'[1]2. Child Protection'!$B$8:$BG$226,'[1]2. Child Protection'!E$1,FALSE)=D109,"",VLOOKUP($A109,'[1]2. Child Protection'!$B$8:$BG$226,'[1]2. Child Protection'!E$1,FALSE)-D109)</f>
        <v/>
      </c>
      <c r="M109" s="16" t="str">
        <f>IF(VLOOKUP($A109,'[1]2. Child Protection'!$B$8:$BG$226,'[1]2. Child Protection'!F$1,FALSE)=E109,"",VLOOKUP($A109,'[1]2. Child Protection'!$B$8:$BG$226,'[1]2. Child Protection'!F$1,FALSE))</f>
        <v/>
      </c>
      <c r="N109" s="16" t="str">
        <f>IF(VLOOKUP($A109,'[1]2. Child Protection'!$B$8:$BG$226,'[1]2. Child Protection'!G$1,FALSE)=F109,"",VLOOKUP($A109,'[1]2. Child Protection'!$B$8:$BG$226,'[1]2. Child Protection'!G$1,FALSE)-F109)</f>
        <v/>
      </c>
      <c r="O109" s="16" t="str">
        <f>IF(VLOOKUP($A109,'[1]2. Child Protection'!$B$8:$BG$226,'[1]2. Child Protection'!H$1,FALSE)=G109,"",VLOOKUP($A109,'[1]2. Child Protection'!$B$8:$BG$226,'[1]2. Child Protection'!H$1,FALSE))</f>
        <v/>
      </c>
      <c r="P109" s="6" t="str">
        <f>IF(VLOOKUP($A109,'[1]2. Child Protection'!$B$8:$BG$226,'[1]2. Child Protection'!I$1,FALSE)=H109,"",VLOOKUP($A109,'[1]2. Child Protection'!$B$8:$BG$226,'[1]2. Child Protection'!I$1,FALSE))</f>
        <v/>
      </c>
      <c r="T109" s="14" t="s">
        <v>142</v>
      </c>
      <c r="U109" s="15" t="s">
        <v>19</v>
      </c>
      <c r="V109" s="16"/>
      <c r="W109" s="15" t="s">
        <v>19</v>
      </c>
      <c r="X109" s="16"/>
      <c r="Y109" s="15" t="s">
        <v>19</v>
      </c>
      <c r="Z109" s="16"/>
      <c r="AA109" s="17"/>
    </row>
    <row r="110" spans="1:27">
      <c r="A110" s="14" t="s">
        <v>143</v>
      </c>
      <c r="B110" s="15" t="s">
        <v>19</v>
      </c>
      <c r="C110" s="15"/>
      <c r="D110" s="15" t="s">
        <v>19</v>
      </c>
      <c r="E110" s="15"/>
      <c r="F110" s="15" t="s">
        <v>19</v>
      </c>
      <c r="G110" s="15"/>
      <c r="H110" s="17"/>
      <c r="J110" s="16" t="str">
        <f>IF(VLOOKUP($A110,'[1]2. Child Protection'!$B$8:$BG$226,'[1]2. Child Protection'!C$1,FALSE)=B110,"",VLOOKUP($A110,'[1]2. Child Protection'!$B$8:$BG$226,'[1]2. Child Protection'!C$1,FALSE)-B110)</f>
        <v/>
      </c>
      <c r="K110" s="16" t="str">
        <f>IF(VLOOKUP($A110,'[1]2. Child Protection'!$B$8:$BG$226,'[1]2. Child Protection'!D$1,FALSE)=C110,"",VLOOKUP($A110,'[1]2. Child Protection'!$B$8:$BG$226,'[1]2. Child Protection'!D$1,FALSE))</f>
        <v/>
      </c>
      <c r="L110" s="16" t="str">
        <f>IF(VLOOKUP($A110,'[1]2. Child Protection'!$B$8:$BG$226,'[1]2. Child Protection'!E$1,FALSE)=D110,"",VLOOKUP($A110,'[1]2. Child Protection'!$B$8:$BG$226,'[1]2. Child Protection'!E$1,FALSE)-D110)</f>
        <v/>
      </c>
      <c r="M110" s="16" t="str">
        <f>IF(VLOOKUP($A110,'[1]2. Child Protection'!$B$8:$BG$226,'[1]2. Child Protection'!F$1,FALSE)=E110,"",VLOOKUP($A110,'[1]2. Child Protection'!$B$8:$BG$226,'[1]2. Child Protection'!F$1,FALSE))</f>
        <v/>
      </c>
      <c r="N110" s="16" t="str">
        <f>IF(VLOOKUP($A110,'[1]2. Child Protection'!$B$8:$BG$226,'[1]2. Child Protection'!G$1,FALSE)=F110,"",VLOOKUP($A110,'[1]2. Child Protection'!$B$8:$BG$226,'[1]2. Child Protection'!G$1,FALSE)-F110)</f>
        <v/>
      </c>
      <c r="O110" s="16" t="str">
        <f>IF(VLOOKUP($A110,'[1]2. Child Protection'!$B$8:$BG$226,'[1]2. Child Protection'!H$1,FALSE)=G110,"",VLOOKUP($A110,'[1]2. Child Protection'!$B$8:$BG$226,'[1]2. Child Protection'!H$1,FALSE))</f>
        <v/>
      </c>
      <c r="P110" s="6" t="str">
        <f>IF(VLOOKUP($A110,'[1]2. Child Protection'!$B$8:$BG$226,'[1]2. Child Protection'!I$1,FALSE)=H110,"",VLOOKUP($A110,'[1]2. Child Protection'!$B$8:$BG$226,'[1]2. Child Protection'!I$1,FALSE))</f>
        <v/>
      </c>
      <c r="T110" s="14" t="s">
        <v>143</v>
      </c>
      <c r="U110" s="15" t="s">
        <v>19</v>
      </c>
      <c r="V110" s="15"/>
      <c r="W110" s="15" t="s">
        <v>19</v>
      </c>
      <c r="X110" s="15"/>
      <c r="Y110" s="15" t="s">
        <v>19</v>
      </c>
      <c r="Z110" s="15"/>
      <c r="AA110" s="17"/>
    </row>
    <row r="111" spans="1:27">
      <c r="A111" s="14" t="s">
        <v>144</v>
      </c>
      <c r="B111" s="15">
        <v>13.9</v>
      </c>
      <c r="C111" s="15"/>
      <c r="D111" s="15">
        <v>15.1</v>
      </c>
      <c r="E111" s="15"/>
      <c r="F111" s="15">
        <v>12.7</v>
      </c>
      <c r="G111" s="15"/>
      <c r="H111" s="17" t="s">
        <v>77</v>
      </c>
      <c r="J111" s="16" t="str">
        <f>IF(VLOOKUP($A111,'[1]2. Child Protection'!$B$8:$BG$226,'[1]2. Child Protection'!C$1,FALSE)=B111,"",VLOOKUP($A111,'[1]2. Child Protection'!$B$8:$BG$226,'[1]2. Child Protection'!C$1,FALSE)-B111)</f>
        <v/>
      </c>
      <c r="K111" s="16" t="str">
        <f>IF(VLOOKUP($A111,'[1]2. Child Protection'!$B$8:$BG$226,'[1]2. Child Protection'!D$1,FALSE)=C111,"",VLOOKUP($A111,'[1]2. Child Protection'!$B$8:$BG$226,'[1]2. Child Protection'!D$1,FALSE))</f>
        <v/>
      </c>
      <c r="L111" s="16" t="str">
        <f>IF(VLOOKUP($A111,'[1]2. Child Protection'!$B$8:$BG$226,'[1]2. Child Protection'!E$1,FALSE)=D111,"",VLOOKUP($A111,'[1]2. Child Protection'!$B$8:$BG$226,'[1]2. Child Protection'!E$1,FALSE)-D111)</f>
        <v/>
      </c>
      <c r="M111" s="16" t="str">
        <f>IF(VLOOKUP($A111,'[1]2. Child Protection'!$B$8:$BG$226,'[1]2. Child Protection'!F$1,FALSE)=E111,"",VLOOKUP($A111,'[1]2. Child Protection'!$B$8:$BG$226,'[1]2. Child Protection'!F$1,FALSE))</f>
        <v/>
      </c>
      <c r="N111" s="16" t="str">
        <f>IF(VLOOKUP($A111,'[1]2. Child Protection'!$B$8:$BG$226,'[1]2. Child Protection'!G$1,FALSE)=F111,"",VLOOKUP($A111,'[1]2. Child Protection'!$B$8:$BG$226,'[1]2. Child Protection'!G$1,FALSE)-F111)</f>
        <v/>
      </c>
      <c r="O111" s="16" t="str">
        <f>IF(VLOOKUP($A111,'[1]2. Child Protection'!$B$8:$BG$226,'[1]2. Child Protection'!H$1,FALSE)=G111,"",VLOOKUP($A111,'[1]2. Child Protection'!$B$8:$BG$226,'[1]2. Child Protection'!H$1,FALSE))</f>
        <v/>
      </c>
      <c r="P111" s="6" t="str">
        <f>IF(VLOOKUP($A111,'[1]2. Child Protection'!$B$8:$BG$226,'[1]2. Child Protection'!I$1,FALSE)=H111,"",VLOOKUP($A111,'[1]2. Child Protection'!$B$8:$BG$226,'[1]2. Child Protection'!I$1,FALSE))</f>
        <v/>
      </c>
      <c r="T111" s="14" t="s">
        <v>144</v>
      </c>
      <c r="U111" s="15">
        <v>13.9</v>
      </c>
      <c r="V111" s="15"/>
      <c r="W111" s="15">
        <v>15.1</v>
      </c>
      <c r="X111" s="15"/>
      <c r="Y111" s="15">
        <v>12.7</v>
      </c>
      <c r="Z111" s="15"/>
      <c r="AA111" s="17" t="s">
        <v>77</v>
      </c>
    </row>
    <row r="112" spans="1:27">
      <c r="A112" s="14" t="s">
        <v>145</v>
      </c>
      <c r="B112" s="15">
        <v>31.7</v>
      </c>
      <c r="C112" s="15"/>
      <c r="D112" s="15">
        <v>29.3</v>
      </c>
      <c r="E112" s="15"/>
      <c r="F112" s="15">
        <v>34.299999999999997</v>
      </c>
      <c r="G112" s="15"/>
      <c r="H112" s="17" t="s">
        <v>146</v>
      </c>
      <c r="J112" s="16" t="str">
        <f>IF(VLOOKUP($A112,'[1]2. Child Protection'!$B$8:$BG$226,'[1]2. Child Protection'!C$1,FALSE)=B112,"",VLOOKUP($A112,'[1]2. Child Protection'!$B$8:$BG$226,'[1]2. Child Protection'!C$1,FALSE)-B112)</f>
        <v/>
      </c>
      <c r="K112" s="16" t="str">
        <f>IF(VLOOKUP($A112,'[1]2. Child Protection'!$B$8:$BG$226,'[1]2. Child Protection'!D$1,FALSE)=C112,"",VLOOKUP($A112,'[1]2. Child Protection'!$B$8:$BG$226,'[1]2. Child Protection'!D$1,FALSE))</f>
        <v/>
      </c>
      <c r="L112" s="16" t="str">
        <f>IF(VLOOKUP($A112,'[1]2. Child Protection'!$B$8:$BG$226,'[1]2. Child Protection'!E$1,FALSE)=D112,"",VLOOKUP($A112,'[1]2. Child Protection'!$B$8:$BG$226,'[1]2. Child Protection'!E$1,FALSE)-D112)</f>
        <v/>
      </c>
      <c r="M112" s="16" t="str">
        <f>IF(VLOOKUP($A112,'[1]2. Child Protection'!$B$8:$BG$226,'[1]2. Child Protection'!F$1,FALSE)=E112,"",VLOOKUP($A112,'[1]2. Child Protection'!$B$8:$BG$226,'[1]2. Child Protection'!F$1,FALSE))</f>
        <v/>
      </c>
      <c r="N112" s="16" t="str">
        <f>IF(VLOOKUP($A112,'[1]2. Child Protection'!$B$8:$BG$226,'[1]2. Child Protection'!G$1,FALSE)=F112,"",VLOOKUP($A112,'[1]2. Child Protection'!$B$8:$BG$226,'[1]2. Child Protection'!G$1,FALSE)-F112)</f>
        <v/>
      </c>
      <c r="O112" s="16" t="str">
        <f>IF(VLOOKUP($A112,'[1]2. Child Protection'!$B$8:$BG$226,'[1]2. Child Protection'!H$1,FALSE)=G112,"",VLOOKUP($A112,'[1]2. Child Protection'!$B$8:$BG$226,'[1]2. Child Protection'!H$1,FALSE))</f>
        <v/>
      </c>
      <c r="P112" s="6" t="str">
        <f>IF(VLOOKUP($A112,'[1]2. Child Protection'!$B$8:$BG$226,'[1]2. Child Protection'!I$1,FALSE)=H112,"",VLOOKUP($A112,'[1]2. Child Protection'!$B$8:$BG$226,'[1]2. Child Protection'!I$1,FALSE))</f>
        <v/>
      </c>
      <c r="R112" s="18"/>
      <c r="T112" s="14" t="s">
        <v>145</v>
      </c>
      <c r="U112" s="15">
        <v>31.7</v>
      </c>
      <c r="V112" s="15"/>
      <c r="W112" s="15">
        <v>29.3</v>
      </c>
      <c r="X112" s="15"/>
      <c r="Y112" s="15">
        <v>34.299999999999997</v>
      </c>
      <c r="Z112" s="15"/>
      <c r="AA112" s="17" t="s">
        <v>307</v>
      </c>
    </row>
    <row r="113" spans="1:27">
      <c r="A113" s="14" t="s">
        <v>147</v>
      </c>
      <c r="B113" s="15" t="s">
        <v>19</v>
      </c>
      <c r="C113" s="15"/>
      <c r="D113" s="15" t="s">
        <v>19</v>
      </c>
      <c r="E113" s="15"/>
      <c r="F113" s="15" t="s">
        <v>19</v>
      </c>
      <c r="G113" s="15"/>
      <c r="H113" s="17"/>
      <c r="J113" s="16" t="str">
        <f>IF(VLOOKUP($A113,'[1]2. Child Protection'!$B$8:$BG$226,'[1]2. Child Protection'!C$1,FALSE)=B113,"",VLOOKUP($A113,'[1]2. Child Protection'!$B$8:$BG$226,'[1]2. Child Protection'!C$1,FALSE)-B113)</f>
        <v/>
      </c>
      <c r="K113" s="16" t="str">
        <f>IF(VLOOKUP($A113,'[1]2. Child Protection'!$B$8:$BG$226,'[1]2. Child Protection'!D$1,FALSE)=C113,"",VLOOKUP($A113,'[1]2. Child Protection'!$B$8:$BG$226,'[1]2. Child Protection'!D$1,FALSE))</f>
        <v/>
      </c>
      <c r="L113" s="16" t="str">
        <f>IF(VLOOKUP($A113,'[1]2. Child Protection'!$B$8:$BG$226,'[1]2. Child Protection'!E$1,FALSE)=D113,"",VLOOKUP($A113,'[1]2. Child Protection'!$B$8:$BG$226,'[1]2. Child Protection'!E$1,FALSE)-D113)</f>
        <v/>
      </c>
      <c r="M113" s="16" t="str">
        <f>IF(VLOOKUP($A113,'[1]2. Child Protection'!$B$8:$BG$226,'[1]2. Child Protection'!F$1,FALSE)=E113,"",VLOOKUP($A113,'[1]2. Child Protection'!$B$8:$BG$226,'[1]2. Child Protection'!F$1,FALSE))</f>
        <v/>
      </c>
      <c r="N113" s="16" t="str">
        <f>IF(VLOOKUP($A113,'[1]2. Child Protection'!$B$8:$BG$226,'[1]2. Child Protection'!G$1,FALSE)=F113,"",VLOOKUP($A113,'[1]2. Child Protection'!$B$8:$BG$226,'[1]2. Child Protection'!G$1,FALSE)-F113)</f>
        <v/>
      </c>
      <c r="O113" s="16" t="str">
        <f>IF(VLOOKUP($A113,'[1]2. Child Protection'!$B$8:$BG$226,'[1]2. Child Protection'!H$1,FALSE)=G113,"",VLOOKUP($A113,'[1]2. Child Protection'!$B$8:$BG$226,'[1]2. Child Protection'!H$1,FALSE))</f>
        <v/>
      </c>
      <c r="P113" s="6" t="str">
        <f>IF(VLOOKUP($A113,'[1]2. Child Protection'!$B$8:$BG$226,'[1]2. Child Protection'!I$1,FALSE)=H113,"",VLOOKUP($A113,'[1]2. Child Protection'!$B$8:$BG$226,'[1]2. Child Protection'!I$1,FALSE))</f>
        <v/>
      </c>
      <c r="T113" s="14" t="s">
        <v>147</v>
      </c>
      <c r="U113" s="15" t="s">
        <v>19</v>
      </c>
      <c r="V113" s="15"/>
      <c r="W113" s="15" t="s">
        <v>19</v>
      </c>
      <c r="X113" s="15"/>
      <c r="Y113" s="15" t="s">
        <v>19</v>
      </c>
      <c r="Z113" s="15"/>
      <c r="AA113" s="17"/>
    </row>
    <row r="114" spans="1:27">
      <c r="A114" s="14" t="s">
        <v>148</v>
      </c>
      <c r="B114" s="15" t="s">
        <v>19</v>
      </c>
      <c r="C114" s="16"/>
      <c r="D114" s="15" t="s">
        <v>19</v>
      </c>
      <c r="E114" s="16"/>
      <c r="F114" s="15" t="s">
        <v>19</v>
      </c>
      <c r="G114" s="16"/>
      <c r="H114" s="17"/>
      <c r="J114" s="16" t="str">
        <f>IF(VLOOKUP($A114,'[1]2. Child Protection'!$B$8:$BG$226,'[1]2. Child Protection'!C$1,FALSE)=B114,"",VLOOKUP($A114,'[1]2. Child Protection'!$B$8:$BG$226,'[1]2. Child Protection'!C$1,FALSE)-B114)</f>
        <v/>
      </c>
      <c r="K114" s="16" t="str">
        <f>IF(VLOOKUP($A114,'[1]2. Child Protection'!$B$8:$BG$226,'[1]2. Child Protection'!D$1,FALSE)=C114,"",VLOOKUP($A114,'[1]2. Child Protection'!$B$8:$BG$226,'[1]2. Child Protection'!D$1,FALSE))</f>
        <v/>
      </c>
      <c r="L114" s="16" t="str">
        <f>IF(VLOOKUP($A114,'[1]2. Child Protection'!$B$8:$BG$226,'[1]2. Child Protection'!E$1,FALSE)=D114,"",VLOOKUP($A114,'[1]2. Child Protection'!$B$8:$BG$226,'[1]2. Child Protection'!E$1,FALSE)-D114)</f>
        <v/>
      </c>
      <c r="M114" s="16" t="str">
        <f>IF(VLOOKUP($A114,'[1]2. Child Protection'!$B$8:$BG$226,'[1]2. Child Protection'!F$1,FALSE)=E114,"",VLOOKUP($A114,'[1]2. Child Protection'!$B$8:$BG$226,'[1]2. Child Protection'!F$1,FALSE))</f>
        <v/>
      </c>
      <c r="N114" s="16" t="str">
        <f>IF(VLOOKUP($A114,'[1]2. Child Protection'!$B$8:$BG$226,'[1]2. Child Protection'!G$1,FALSE)=F114,"",VLOOKUP($A114,'[1]2. Child Protection'!$B$8:$BG$226,'[1]2. Child Protection'!G$1,FALSE)-F114)</f>
        <v/>
      </c>
      <c r="O114" s="16" t="str">
        <f>IF(VLOOKUP($A114,'[1]2. Child Protection'!$B$8:$BG$226,'[1]2. Child Protection'!H$1,FALSE)=G114,"",VLOOKUP($A114,'[1]2. Child Protection'!$B$8:$BG$226,'[1]2. Child Protection'!H$1,FALSE))</f>
        <v/>
      </c>
      <c r="P114" s="6" t="str">
        <f>IF(VLOOKUP($A114,'[1]2. Child Protection'!$B$8:$BG$226,'[1]2. Child Protection'!I$1,FALSE)=H114,"",VLOOKUP($A114,'[1]2. Child Protection'!$B$8:$BG$226,'[1]2. Child Protection'!I$1,FALSE))</f>
        <v/>
      </c>
      <c r="T114" s="14" t="s">
        <v>148</v>
      </c>
      <c r="U114" s="15" t="s">
        <v>19</v>
      </c>
      <c r="V114" s="16"/>
      <c r="W114" s="15" t="s">
        <v>19</v>
      </c>
      <c r="X114" s="16"/>
      <c r="Y114" s="15" t="s">
        <v>19</v>
      </c>
      <c r="Z114" s="16"/>
      <c r="AA114" s="17"/>
    </row>
    <row r="115" spans="1:27">
      <c r="A115" s="14" t="s">
        <v>149</v>
      </c>
      <c r="B115" s="15" t="s">
        <v>19</v>
      </c>
      <c r="C115" s="16"/>
      <c r="D115" s="15" t="s">
        <v>19</v>
      </c>
      <c r="E115" s="16"/>
      <c r="F115" s="15" t="s">
        <v>19</v>
      </c>
      <c r="G115" s="16"/>
      <c r="H115" s="17"/>
      <c r="J115" s="16" t="str">
        <f>IF(VLOOKUP($A115,'[1]2. Child Protection'!$B$8:$BG$226,'[1]2. Child Protection'!C$1,FALSE)=B115,"",VLOOKUP($A115,'[1]2. Child Protection'!$B$8:$BG$226,'[1]2. Child Protection'!C$1,FALSE)-B115)</f>
        <v/>
      </c>
      <c r="K115" s="16" t="str">
        <f>IF(VLOOKUP($A115,'[1]2. Child Protection'!$B$8:$BG$226,'[1]2. Child Protection'!D$1,FALSE)=C115,"",VLOOKUP($A115,'[1]2. Child Protection'!$B$8:$BG$226,'[1]2. Child Protection'!D$1,FALSE))</f>
        <v/>
      </c>
      <c r="L115" s="16" t="str">
        <f>IF(VLOOKUP($A115,'[1]2. Child Protection'!$B$8:$BG$226,'[1]2. Child Protection'!E$1,FALSE)=D115,"",VLOOKUP($A115,'[1]2. Child Protection'!$B$8:$BG$226,'[1]2. Child Protection'!E$1,FALSE)-D115)</f>
        <v/>
      </c>
      <c r="M115" s="16" t="str">
        <f>IF(VLOOKUP($A115,'[1]2. Child Protection'!$B$8:$BG$226,'[1]2. Child Protection'!F$1,FALSE)=E115,"",VLOOKUP($A115,'[1]2. Child Protection'!$B$8:$BG$226,'[1]2. Child Protection'!F$1,FALSE))</f>
        <v/>
      </c>
      <c r="N115" s="16" t="str">
        <f>IF(VLOOKUP($A115,'[1]2. Child Protection'!$B$8:$BG$226,'[1]2. Child Protection'!G$1,FALSE)=F115,"",VLOOKUP($A115,'[1]2. Child Protection'!$B$8:$BG$226,'[1]2. Child Protection'!G$1,FALSE)-F115)</f>
        <v/>
      </c>
      <c r="O115" s="16" t="str">
        <f>IF(VLOOKUP($A115,'[1]2. Child Protection'!$B$8:$BG$226,'[1]2. Child Protection'!H$1,FALSE)=G115,"",VLOOKUP($A115,'[1]2. Child Protection'!$B$8:$BG$226,'[1]2. Child Protection'!H$1,FALSE))</f>
        <v/>
      </c>
      <c r="P115" s="6" t="str">
        <f>IF(VLOOKUP($A115,'[1]2. Child Protection'!$B$8:$BG$226,'[1]2. Child Protection'!I$1,FALSE)=H115,"",VLOOKUP($A115,'[1]2. Child Protection'!$B$8:$BG$226,'[1]2. Child Protection'!I$1,FALSE))</f>
        <v/>
      </c>
      <c r="T115" s="14" t="s">
        <v>149</v>
      </c>
      <c r="U115" s="15" t="s">
        <v>19</v>
      </c>
      <c r="V115" s="16"/>
      <c r="W115" s="15" t="s">
        <v>19</v>
      </c>
      <c r="X115" s="16"/>
      <c r="Y115" s="15" t="s">
        <v>19</v>
      </c>
      <c r="Z115" s="16"/>
      <c r="AA115" s="17"/>
    </row>
    <row r="116" spans="1:27">
      <c r="A116" s="14" t="s">
        <v>150</v>
      </c>
      <c r="B116" s="15" t="s">
        <v>19</v>
      </c>
      <c r="C116" s="15"/>
      <c r="D116" s="15" t="s">
        <v>19</v>
      </c>
      <c r="E116" s="15"/>
      <c r="F116" s="15" t="s">
        <v>19</v>
      </c>
      <c r="G116" s="15"/>
      <c r="H116" s="17"/>
      <c r="J116" s="16" t="str">
        <f>IF(VLOOKUP($A116,'[1]2. Child Protection'!$B$8:$BG$226,'[1]2. Child Protection'!C$1,FALSE)=B116,"",VLOOKUP($A116,'[1]2. Child Protection'!$B$8:$BG$226,'[1]2. Child Protection'!C$1,FALSE)-B116)</f>
        <v/>
      </c>
      <c r="K116" s="16" t="str">
        <f>IF(VLOOKUP($A116,'[1]2. Child Protection'!$B$8:$BG$226,'[1]2. Child Protection'!D$1,FALSE)=C116,"",VLOOKUP($A116,'[1]2. Child Protection'!$B$8:$BG$226,'[1]2. Child Protection'!D$1,FALSE))</f>
        <v/>
      </c>
      <c r="L116" s="16" t="str">
        <f>IF(VLOOKUP($A116,'[1]2. Child Protection'!$B$8:$BG$226,'[1]2. Child Protection'!E$1,FALSE)=D116,"",VLOOKUP($A116,'[1]2. Child Protection'!$B$8:$BG$226,'[1]2. Child Protection'!E$1,FALSE)-D116)</f>
        <v/>
      </c>
      <c r="M116" s="16" t="str">
        <f>IF(VLOOKUP($A116,'[1]2. Child Protection'!$B$8:$BG$226,'[1]2. Child Protection'!F$1,FALSE)=E116,"",VLOOKUP($A116,'[1]2. Child Protection'!$B$8:$BG$226,'[1]2. Child Protection'!F$1,FALSE))</f>
        <v/>
      </c>
      <c r="N116" s="16" t="str">
        <f>IF(VLOOKUP($A116,'[1]2. Child Protection'!$B$8:$BG$226,'[1]2. Child Protection'!G$1,FALSE)=F116,"",VLOOKUP($A116,'[1]2. Child Protection'!$B$8:$BG$226,'[1]2. Child Protection'!G$1,FALSE)-F116)</f>
        <v/>
      </c>
      <c r="O116" s="16" t="str">
        <f>IF(VLOOKUP($A116,'[1]2. Child Protection'!$B$8:$BG$226,'[1]2. Child Protection'!H$1,FALSE)=G116,"",VLOOKUP($A116,'[1]2. Child Protection'!$B$8:$BG$226,'[1]2. Child Protection'!H$1,FALSE))</f>
        <v/>
      </c>
      <c r="P116" s="6" t="str">
        <f>IF(VLOOKUP($A116,'[1]2. Child Protection'!$B$8:$BG$226,'[1]2. Child Protection'!I$1,FALSE)=H116,"",VLOOKUP($A116,'[1]2. Child Protection'!$B$8:$BG$226,'[1]2. Child Protection'!I$1,FALSE))</f>
        <v/>
      </c>
      <c r="T116" s="14" t="s">
        <v>150</v>
      </c>
      <c r="U116" s="15" t="s">
        <v>19</v>
      </c>
      <c r="V116" s="15"/>
      <c r="W116" s="15" t="s">
        <v>19</v>
      </c>
      <c r="X116" s="15"/>
      <c r="Y116" s="15" t="s">
        <v>19</v>
      </c>
      <c r="Z116" s="15"/>
      <c r="AA116" s="17"/>
    </row>
    <row r="117" spans="1:27">
      <c r="A117" s="14" t="s">
        <v>151</v>
      </c>
      <c r="B117" s="15">
        <v>36.700000000000003</v>
      </c>
      <c r="C117" s="15"/>
      <c r="D117" s="15">
        <v>38.299999999999997</v>
      </c>
      <c r="E117" s="15"/>
      <c r="F117" s="15">
        <v>35.1</v>
      </c>
      <c r="G117" s="15"/>
      <c r="H117" s="17" t="s">
        <v>77</v>
      </c>
      <c r="J117" s="16" t="str">
        <f>IF(VLOOKUP($A117,'[1]2. Child Protection'!$B$8:$BG$226,'[1]2. Child Protection'!C$1,FALSE)=B117,"",VLOOKUP($A117,'[1]2. Child Protection'!$B$8:$BG$226,'[1]2. Child Protection'!C$1,FALSE)-B117)</f>
        <v/>
      </c>
      <c r="K117" s="16" t="str">
        <f>IF(VLOOKUP($A117,'[1]2. Child Protection'!$B$8:$BG$226,'[1]2. Child Protection'!D$1,FALSE)=C117,"",VLOOKUP($A117,'[1]2. Child Protection'!$B$8:$BG$226,'[1]2. Child Protection'!D$1,FALSE))</f>
        <v/>
      </c>
      <c r="L117" s="16" t="str">
        <f>IF(VLOOKUP($A117,'[1]2. Child Protection'!$B$8:$BG$226,'[1]2. Child Protection'!E$1,FALSE)=D117,"",VLOOKUP($A117,'[1]2. Child Protection'!$B$8:$BG$226,'[1]2. Child Protection'!E$1,FALSE)-D117)</f>
        <v/>
      </c>
      <c r="M117" s="16" t="str">
        <f>IF(VLOOKUP($A117,'[1]2. Child Protection'!$B$8:$BG$226,'[1]2. Child Protection'!F$1,FALSE)=E117,"",VLOOKUP($A117,'[1]2. Child Protection'!$B$8:$BG$226,'[1]2. Child Protection'!F$1,FALSE))</f>
        <v/>
      </c>
      <c r="N117" s="16" t="str">
        <f>IF(VLOOKUP($A117,'[1]2. Child Protection'!$B$8:$BG$226,'[1]2. Child Protection'!G$1,FALSE)=F117,"",VLOOKUP($A117,'[1]2. Child Protection'!$B$8:$BG$226,'[1]2. Child Protection'!G$1,FALSE)-F117)</f>
        <v/>
      </c>
      <c r="O117" s="16" t="str">
        <f>IF(VLOOKUP($A117,'[1]2. Child Protection'!$B$8:$BG$226,'[1]2. Child Protection'!H$1,FALSE)=G117,"",VLOOKUP($A117,'[1]2. Child Protection'!$B$8:$BG$226,'[1]2. Child Protection'!H$1,FALSE))</f>
        <v/>
      </c>
      <c r="P117" s="6" t="str">
        <f>IF(VLOOKUP($A117,'[1]2. Child Protection'!$B$8:$BG$226,'[1]2. Child Protection'!I$1,FALSE)=H117,"",VLOOKUP($A117,'[1]2. Child Protection'!$B$8:$BG$226,'[1]2. Child Protection'!I$1,FALSE))</f>
        <v/>
      </c>
      <c r="T117" s="14" t="s">
        <v>151</v>
      </c>
      <c r="U117" s="15">
        <v>36.700000000000003</v>
      </c>
      <c r="V117" s="15"/>
      <c r="W117" s="15">
        <v>38.299999999999997</v>
      </c>
      <c r="X117" s="15"/>
      <c r="Y117" s="15">
        <v>35.1</v>
      </c>
      <c r="Z117" s="15"/>
      <c r="AA117" s="17" t="s">
        <v>77</v>
      </c>
    </row>
    <row r="118" spans="1:27">
      <c r="A118" s="14" t="s">
        <v>152</v>
      </c>
      <c r="B118" s="15">
        <v>13.97</v>
      </c>
      <c r="C118" s="16"/>
      <c r="D118" s="15">
        <v>14.065</v>
      </c>
      <c r="E118" s="16"/>
      <c r="F118" s="15">
        <v>13.877000000000001</v>
      </c>
      <c r="G118" s="16"/>
      <c r="H118" s="17" t="s">
        <v>153</v>
      </c>
      <c r="J118" s="16" t="str">
        <f>IF(VLOOKUP($A118,'[1]2. Child Protection'!$B$8:$BG$226,'[1]2. Child Protection'!C$1,FALSE)=B118,"",VLOOKUP($A118,'[1]2. Child Protection'!$B$8:$BG$226,'[1]2. Child Protection'!C$1,FALSE)-B118)</f>
        <v/>
      </c>
      <c r="K118" s="16" t="str">
        <f>IF(VLOOKUP($A118,'[1]2. Child Protection'!$B$8:$BG$226,'[1]2. Child Protection'!D$1,FALSE)=C118,"",VLOOKUP($A118,'[1]2. Child Protection'!$B$8:$BG$226,'[1]2. Child Protection'!D$1,FALSE))</f>
        <v/>
      </c>
      <c r="L118" s="16" t="str">
        <f>IF(VLOOKUP($A118,'[1]2. Child Protection'!$B$8:$BG$226,'[1]2. Child Protection'!E$1,FALSE)=D118,"",VLOOKUP($A118,'[1]2. Child Protection'!$B$8:$BG$226,'[1]2. Child Protection'!E$1,FALSE)-D118)</f>
        <v/>
      </c>
      <c r="M118" s="16" t="str">
        <f>IF(VLOOKUP($A118,'[1]2. Child Protection'!$B$8:$BG$226,'[1]2. Child Protection'!F$1,FALSE)=E118,"",VLOOKUP($A118,'[1]2. Child Protection'!$B$8:$BG$226,'[1]2. Child Protection'!F$1,FALSE))</f>
        <v/>
      </c>
      <c r="N118" s="16" t="str">
        <f>IF(VLOOKUP($A118,'[1]2. Child Protection'!$B$8:$BG$226,'[1]2. Child Protection'!G$1,FALSE)=F118,"",VLOOKUP($A118,'[1]2. Child Protection'!$B$8:$BG$226,'[1]2. Child Protection'!G$1,FALSE)-F118)</f>
        <v/>
      </c>
      <c r="O118" s="16" t="str">
        <f>IF(VLOOKUP($A118,'[1]2. Child Protection'!$B$8:$BG$226,'[1]2. Child Protection'!H$1,FALSE)=G118,"",VLOOKUP($A118,'[1]2. Child Protection'!$B$8:$BG$226,'[1]2. Child Protection'!H$1,FALSE))</f>
        <v/>
      </c>
      <c r="P118" s="6" t="str">
        <f>IF(VLOOKUP($A118,'[1]2. Child Protection'!$B$8:$BG$226,'[1]2. Child Protection'!I$1,FALSE)=H118,"",VLOOKUP($A118,'[1]2. Child Protection'!$B$8:$BG$226,'[1]2. Child Protection'!I$1,FALSE))</f>
        <v/>
      </c>
      <c r="R118" s="18"/>
      <c r="T118" s="14" t="s">
        <v>152</v>
      </c>
      <c r="U118" s="15">
        <v>14</v>
      </c>
      <c r="V118" s="16"/>
      <c r="W118" s="15">
        <v>14.1</v>
      </c>
      <c r="X118" s="16"/>
      <c r="Y118" s="15">
        <v>13.9</v>
      </c>
      <c r="Z118" s="16"/>
      <c r="AA118" s="17" t="s">
        <v>308</v>
      </c>
    </row>
    <row r="119" spans="1:27">
      <c r="A119" s="14" t="s">
        <v>154</v>
      </c>
      <c r="B119" s="15" t="s">
        <v>19</v>
      </c>
      <c r="C119" s="15"/>
      <c r="D119" s="15" t="s">
        <v>19</v>
      </c>
      <c r="E119" s="15"/>
      <c r="F119" s="15" t="s">
        <v>19</v>
      </c>
      <c r="G119" s="15"/>
      <c r="H119" s="17"/>
      <c r="J119" s="16" t="str">
        <f>IF(VLOOKUP($A119,'[1]2. Child Protection'!$B$8:$BG$226,'[1]2. Child Protection'!C$1,FALSE)=B119,"",VLOOKUP($A119,'[1]2. Child Protection'!$B$8:$BG$226,'[1]2. Child Protection'!C$1,FALSE)-B119)</f>
        <v/>
      </c>
      <c r="K119" s="16" t="str">
        <f>IF(VLOOKUP($A119,'[1]2. Child Protection'!$B$8:$BG$226,'[1]2. Child Protection'!D$1,FALSE)=C119,"",VLOOKUP($A119,'[1]2. Child Protection'!$B$8:$BG$226,'[1]2. Child Protection'!D$1,FALSE))</f>
        <v/>
      </c>
      <c r="L119" s="16" t="str">
        <f>IF(VLOOKUP($A119,'[1]2. Child Protection'!$B$8:$BG$226,'[1]2. Child Protection'!E$1,FALSE)=D119,"",VLOOKUP($A119,'[1]2. Child Protection'!$B$8:$BG$226,'[1]2. Child Protection'!E$1,FALSE)-D119)</f>
        <v/>
      </c>
      <c r="M119" s="16" t="str">
        <f>IF(VLOOKUP($A119,'[1]2. Child Protection'!$B$8:$BG$226,'[1]2. Child Protection'!F$1,FALSE)=E119,"",VLOOKUP($A119,'[1]2. Child Protection'!$B$8:$BG$226,'[1]2. Child Protection'!F$1,FALSE))</f>
        <v/>
      </c>
      <c r="N119" s="16" t="str">
        <f>IF(VLOOKUP($A119,'[1]2. Child Protection'!$B$8:$BG$226,'[1]2. Child Protection'!G$1,FALSE)=F119,"",VLOOKUP($A119,'[1]2. Child Protection'!$B$8:$BG$226,'[1]2. Child Protection'!G$1,FALSE)-F119)</f>
        <v/>
      </c>
      <c r="O119" s="16" t="str">
        <f>IF(VLOOKUP($A119,'[1]2. Child Protection'!$B$8:$BG$226,'[1]2. Child Protection'!H$1,FALSE)=G119,"",VLOOKUP($A119,'[1]2. Child Protection'!$B$8:$BG$226,'[1]2. Child Protection'!H$1,FALSE))</f>
        <v/>
      </c>
      <c r="P119" s="6" t="str">
        <f>IF(VLOOKUP($A119,'[1]2. Child Protection'!$B$8:$BG$226,'[1]2. Child Protection'!I$1,FALSE)=H119,"",VLOOKUP($A119,'[1]2. Child Protection'!$B$8:$BG$226,'[1]2. Child Protection'!I$1,FALSE))</f>
        <v/>
      </c>
      <c r="T119" s="14" t="s">
        <v>154</v>
      </c>
      <c r="U119" s="15" t="s">
        <v>19</v>
      </c>
      <c r="V119" s="15"/>
      <c r="W119" s="15" t="s">
        <v>19</v>
      </c>
      <c r="X119" s="15"/>
      <c r="Y119" s="15" t="s">
        <v>19</v>
      </c>
      <c r="Z119" s="15"/>
      <c r="AA119" s="17"/>
    </row>
    <row r="120" spans="1:27">
      <c r="A120" s="14" t="s">
        <v>155</v>
      </c>
      <c r="B120" s="15" t="s">
        <v>19</v>
      </c>
      <c r="C120" s="15"/>
      <c r="D120" s="15" t="s">
        <v>19</v>
      </c>
      <c r="E120" s="15"/>
      <c r="F120" s="15" t="s">
        <v>19</v>
      </c>
      <c r="G120" s="15"/>
      <c r="H120" s="17"/>
      <c r="J120" s="16" t="str">
        <f>IF(VLOOKUP($A120,'[1]2. Child Protection'!$B$8:$BG$226,'[1]2. Child Protection'!C$1,FALSE)=B120,"",VLOOKUP($A120,'[1]2. Child Protection'!$B$8:$BG$226,'[1]2. Child Protection'!C$1,FALSE)-B120)</f>
        <v/>
      </c>
      <c r="K120" s="16" t="str">
        <f>IF(VLOOKUP($A120,'[1]2. Child Protection'!$B$8:$BG$226,'[1]2. Child Protection'!D$1,FALSE)=C120,"",VLOOKUP($A120,'[1]2. Child Protection'!$B$8:$BG$226,'[1]2. Child Protection'!D$1,FALSE))</f>
        <v/>
      </c>
      <c r="L120" s="16" t="str">
        <f>IF(VLOOKUP($A120,'[1]2. Child Protection'!$B$8:$BG$226,'[1]2. Child Protection'!E$1,FALSE)=D120,"",VLOOKUP($A120,'[1]2. Child Protection'!$B$8:$BG$226,'[1]2. Child Protection'!E$1,FALSE)-D120)</f>
        <v/>
      </c>
      <c r="M120" s="16" t="str">
        <f>IF(VLOOKUP($A120,'[1]2. Child Protection'!$B$8:$BG$226,'[1]2. Child Protection'!F$1,FALSE)=E120,"",VLOOKUP($A120,'[1]2. Child Protection'!$B$8:$BG$226,'[1]2. Child Protection'!F$1,FALSE))</f>
        <v/>
      </c>
      <c r="N120" s="16" t="str">
        <f>IF(VLOOKUP($A120,'[1]2. Child Protection'!$B$8:$BG$226,'[1]2. Child Protection'!G$1,FALSE)=F120,"",VLOOKUP($A120,'[1]2. Child Protection'!$B$8:$BG$226,'[1]2. Child Protection'!G$1,FALSE)-F120)</f>
        <v/>
      </c>
      <c r="O120" s="16" t="str">
        <f>IF(VLOOKUP($A120,'[1]2. Child Protection'!$B$8:$BG$226,'[1]2. Child Protection'!H$1,FALSE)=G120,"",VLOOKUP($A120,'[1]2. Child Protection'!$B$8:$BG$226,'[1]2. Child Protection'!H$1,FALSE))</f>
        <v/>
      </c>
      <c r="P120" s="6" t="str">
        <f>IF(VLOOKUP($A120,'[1]2. Child Protection'!$B$8:$BG$226,'[1]2. Child Protection'!I$1,FALSE)=H120,"",VLOOKUP($A120,'[1]2. Child Protection'!$B$8:$BG$226,'[1]2. Child Protection'!I$1,FALSE))</f>
        <v/>
      </c>
      <c r="T120" s="14" t="s">
        <v>155</v>
      </c>
      <c r="U120" s="15" t="s">
        <v>19</v>
      </c>
      <c r="V120" s="15"/>
      <c r="W120" s="15" t="s">
        <v>19</v>
      </c>
      <c r="X120" s="15"/>
      <c r="Y120" s="15" t="s">
        <v>19</v>
      </c>
      <c r="Z120" s="15"/>
      <c r="AA120" s="17"/>
    </row>
    <row r="121" spans="1:27">
      <c r="A121" s="14" t="s">
        <v>156</v>
      </c>
      <c r="B121" s="15">
        <v>13.2</v>
      </c>
      <c r="C121" s="16" t="s">
        <v>102</v>
      </c>
      <c r="D121" s="15">
        <v>14.6</v>
      </c>
      <c r="E121" s="16" t="s">
        <v>102</v>
      </c>
      <c r="F121" s="15">
        <v>11.6</v>
      </c>
      <c r="G121" s="16" t="s">
        <v>102</v>
      </c>
      <c r="H121" s="17" t="s">
        <v>157</v>
      </c>
      <c r="J121" s="16" t="str">
        <f>IF(VLOOKUP($A121,'[1]2. Child Protection'!$B$8:$BG$226,'[1]2. Child Protection'!C$1,FALSE)=B121,"",VLOOKUP($A121,'[1]2. Child Protection'!$B$8:$BG$226,'[1]2. Child Protection'!C$1,FALSE)-B121)</f>
        <v/>
      </c>
      <c r="K121" s="16" t="str">
        <f>IF(VLOOKUP($A121,'[1]2. Child Protection'!$B$8:$BG$226,'[1]2. Child Protection'!D$1,FALSE)=C121,"",VLOOKUP($A121,'[1]2. Child Protection'!$B$8:$BG$226,'[1]2. Child Protection'!D$1,FALSE))</f>
        <v/>
      </c>
      <c r="L121" s="16" t="str">
        <f>IF(VLOOKUP($A121,'[1]2. Child Protection'!$B$8:$BG$226,'[1]2. Child Protection'!E$1,FALSE)=D121,"",VLOOKUP($A121,'[1]2. Child Protection'!$B$8:$BG$226,'[1]2. Child Protection'!E$1,FALSE)-D121)</f>
        <v/>
      </c>
      <c r="M121" s="16" t="str">
        <f>IF(VLOOKUP($A121,'[1]2. Child Protection'!$B$8:$BG$226,'[1]2. Child Protection'!F$1,FALSE)=E121,"",VLOOKUP($A121,'[1]2. Child Protection'!$B$8:$BG$226,'[1]2. Child Protection'!F$1,FALSE))</f>
        <v/>
      </c>
      <c r="N121" s="16" t="str">
        <f>IF(VLOOKUP($A121,'[1]2. Child Protection'!$B$8:$BG$226,'[1]2. Child Protection'!G$1,FALSE)=F121,"",VLOOKUP($A121,'[1]2. Child Protection'!$B$8:$BG$226,'[1]2. Child Protection'!G$1,FALSE)-F121)</f>
        <v/>
      </c>
      <c r="O121" s="16" t="str">
        <f>IF(VLOOKUP($A121,'[1]2. Child Protection'!$B$8:$BG$226,'[1]2. Child Protection'!H$1,FALSE)=G121,"",VLOOKUP($A121,'[1]2. Child Protection'!$B$8:$BG$226,'[1]2. Child Protection'!H$1,FALSE))</f>
        <v/>
      </c>
      <c r="P121" s="6" t="str">
        <f>IF(VLOOKUP($A121,'[1]2. Child Protection'!$B$8:$BG$226,'[1]2. Child Protection'!I$1,FALSE)=H121,"",VLOOKUP($A121,'[1]2. Child Protection'!$B$8:$BG$226,'[1]2. Child Protection'!I$1,FALSE))</f>
        <v/>
      </c>
      <c r="T121" s="14" t="s">
        <v>156</v>
      </c>
      <c r="U121" s="15">
        <v>13.2</v>
      </c>
      <c r="V121" s="16" t="s">
        <v>102</v>
      </c>
      <c r="W121" s="15">
        <v>14.6</v>
      </c>
      <c r="X121" s="16" t="s">
        <v>102</v>
      </c>
      <c r="Y121" s="15">
        <v>11.6</v>
      </c>
      <c r="Z121" s="16" t="s">
        <v>102</v>
      </c>
      <c r="AA121" s="17" t="s">
        <v>157</v>
      </c>
    </row>
    <row r="122" spans="1:27">
      <c r="A122" s="14" t="s">
        <v>158</v>
      </c>
      <c r="B122" s="15" t="s">
        <v>19</v>
      </c>
      <c r="C122" s="15"/>
      <c r="D122" s="15" t="s">
        <v>19</v>
      </c>
      <c r="E122" s="15"/>
      <c r="F122" s="15" t="s">
        <v>19</v>
      </c>
      <c r="G122" s="15"/>
      <c r="H122" s="17"/>
      <c r="J122" s="16" t="str">
        <f>IF(VLOOKUP($A122,'[1]2. Child Protection'!$B$8:$BG$226,'[1]2. Child Protection'!C$1,FALSE)=B122,"",VLOOKUP($A122,'[1]2. Child Protection'!$B$8:$BG$226,'[1]2. Child Protection'!C$1,FALSE)-B122)</f>
        <v/>
      </c>
      <c r="K122" s="16" t="str">
        <f>IF(VLOOKUP($A122,'[1]2. Child Protection'!$B$8:$BG$226,'[1]2. Child Protection'!D$1,FALSE)=C122,"",VLOOKUP($A122,'[1]2. Child Protection'!$B$8:$BG$226,'[1]2. Child Protection'!D$1,FALSE))</f>
        <v/>
      </c>
      <c r="L122" s="16" t="str">
        <f>IF(VLOOKUP($A122,'[1]2. Child Protection'!$B$8:$BG$226,'[1]2. Child Protection'!E$1,FALSE)=D122,"",VLOOKUP($A122,'[1]2. Child Protection'!$B$8:$BG$226,'[1]2. Child Protection'!E$1,FALSE)-D122)</f>
        <v/>
      </c>
      <c r="M122" s="16" t="str">
        <f>IF(VLOOKUP($A122,'[1]2. Child Protection'!$B$8:$BG$226,'[1]2. Child Protection'!F$1,FALSE)=E122,"",VLOOKUP($A122,'[1]2. Child Protection'!$B$8:$BG$226,'[1]2. Child Protection'!F$1,FALSE))</f>
        <v/>
      </c>
      <c r="N122" s="16" t="str">
        <f>IF(VLOOKUP($A122,'[1]2. Child Protection'!$B$8:$BG$226,'[1]2. Child Protection'!G$1,FALSE)=F122,"",VLOOKUP($A122,'[1]2. Child Protection'!$B$8:$BG$226,'[1]2. Child Protection'!G$1,FALSE)-F122)</f>
        <v/>
      </c>
      <c r="O122" s="16" t="str">
        <f>IF(VLOOKUP($A122,'[1]2. Child Protection'!$B$8:$BG$226,'[1]2. Child Protection'!H$1,FALSE)=G122,"",VLOOKUP($A122,'[1]2. Child Protection'!$B$8:$BG$226,'[1]2. Child Protection'!H$1,FALSE))</f>
        <v/>
      </c>
      <c r="P122" s="6" t="str">
        <f>IF(VLOOKUP($A122,'[1]2. Child Protection'!$B$8:$BG$226,'[1]2. Child Protection'!I$1,FALSE)=H122,"",VLOOKUP($A122,'[1]2. Child Protection'!$B$8:$BG$226,'[1]2. Child Protection'!I$1,FALSE))</f>
        <v/>
      </c>
      <c r="T122" s="14" t="s">
        <v>158</v>
      </c>
      <c r="U122" s="15" t="s">
        <v>19</v>
      </c>
      <c r="V122" s="15"/>
      <c r="W122" s="15" t="s">
        <v>19</v>
      </c>
      <c r="X122" s="15"/>
      <c r="Y122" s="15" t="s">
        <v>19</v>
      </c>
      <c r="Z122" s="15"/>
      <c r="AA122" s="17"/>
    </row>
    <row r="123" spans="1:27">
      <c r="A123" s="14" t="s">
        <v>159</v>
      </c>
      <c r="B123" s="15" t="s">
        <v>19</v>
      </c>
      <c r="C123" s="16"/>
      <c r="D123" s="15" t="s">
        <v>19</v>
      </c>
      <c r="E123" s="16"/>
      <c r="F123" s="15" t="s">
        <v>19</v>
      </c>
      <c r="G123" s="16"/>
      <c r="H123" s="17"/>
      <c r="J123" s="16" t="str">
        <f>IF(VLOOKUP($A123,'[1]2. Child Protection'!$B$8:$BG$226,'[1]2. Child Protection'!C$1,FALSE)=B123,"",VLOOKUP($A123,'[1]2. Child Protection'!$B$8:$BG$226,'[1]2. Child Protection'!C$1,FALSE)-B123)</f>
        <v/>
      </c>
      <c r="K123" s="16" t="str">
        <f>IF(VLOOKUP($A123,'[1]2. Child Protection'!$B$8:$BG$226,'[1]2. Child Protection'!D$1,FALSE)=C123,"",VLOOKUP($A123,'[1]2. Child Protection'!$B$8:$BG$226,'[1]2. Child Protection'!D$1,FALSE))</f>
        <v/>
      </c>
      <c r="L123" s="16" t="str">
        <f>IF(VLOOKUP($A123,'[1]2. Child Protection'!$B$8:$BG$226,'[1]2. Child Protection'!E$1,FALSE)=D123,"",VLOOKUP($A123,'[1]2. Child Protection'!$B$8:$BG$226,'[1]2. Child Protection'!E$1,FALSE)-D123)</f>
        <v/>
      </c>
      <c r="M123" s="16" t="str">
        <f>IF(VLOOKUP($A123,'[1]2. Child Protection'!$B$8:$BG$226,'[1]2. Child Protection'!F$1,FALSE)=E123,"",VLOOKUP($A123,'[1]2. Child Protection'!$B$8:$BG$226,'[1]2. Child Protection'!F$1,FALSE))</f>
        <v/>
      </c>
      <c r="N123" s="16" t="str">
        <f>IF(VLOOKUP($A123,'[1]2. Child Protection'!$B$8:$BG$226,'[1]2. Child Protection'!G$1,FALSE)=F123,"",VLOOKUP($A123,'[1]2. Child Protection'!$B$8:$BG$226,'[1]2. Child Protection'!G$1,FALSE)-F123)</f>
        <v/>
      </c>
      <c r="O123" s="16" t="str">
        <f>IF(VLOOKUP($A123,'[1]2. Child Protection'!$B$8:$BG$226,'[1]2. Child Protection'!H$1,FALSE)=G123,"",VLOOKUP($A123,'[1]2. Child Protection'!$B$8:$BG$226,'[1]2. Child Protection'!H$1,FALSE))</f>
        <v/>
      </c>
      <c r="P123" s="6" t="str">
        <f>IF(VLOOKUP($A123,'[1]2. Child Protection'!$B$8:$BG$226,'[1]2. Child Protection'!I$1,FALSE)=H123,"",VLOOKUP($A123,'[1]2. Child Protection'!$B$8:$BG$226,'[1]2. Child Protection'!I$1,FALSE))</f>
        <v/>
      </c>
      <c r="T123" s="14" t="s">
        <v>159</v>
      </c>
      <c r="U123" s="15" t="s">
        <v>19</v>
      </c>
      <c r="V123" s="16"/>
      <c r="W123" s="15" t="s">
        <v>19</v>
      </c>
      <c r="X123" s="16"/>
      <c r="Y123" s="15" t="s">
        <v>19</v>
      </c>
      <c r="Z123" s="16"/>
      <c r="AA123" s="17"/>
    </row>
    <row r="124" spans="1:27">
      <c r="A124" s="14" t="s">
        <v>160</v>
      </c>
      <c r="B124" s="15">
        <v>14</v>
      </c>
      <c r="C124" s="15"/>
      <c r="D124" s="15">
        <v>15.4</v>
      </c>
      <c r="E124" s="15"/>
      <c r="F124" s="15">
        <v>12.6</v>
      </c>
      <c r="G124" s="15"/>
      <c r="H124" s="17" t="s">
        <v>161</v>
      </c>
      <c r="J124" s="16" t="str">
        <f>IF(VLOOKUP($A124,'[1]2. Child Protection'!$B$8:$BG$226,'[1]2. Child Protection'!C$1,FALSE)=B124,"",VLOOKUP($A124,'[1]2. Child Protection'!$B$8:$BG$226,'[1]2. Child Protection'!C$1,FALSE)-B124)</f>
        <v/>
      </c>
      <c r="K124" s="16" t="str">
        <f>IF(VLOOKUP($A124,'[1]2. Child Protection'!$B$8:$BG$226,'[1]2. Child Protection'!D$1,FALSE)=C124,"",VLOOKUP($A124,'[1]2. Child Protection'!$B$8:$BG$226,'[1]2. Child Protection'!D$1,FALSE))</f>
        <v/>
      </c>
      <c r="L124" s="16" t="str">
        <f>IF(VLOOKUP($A124,'[1]2. Child Protection'!$B$8:$BG$226,'[1]2. Child Protection'!E$1,FALSE)=D124,"",VLOOKUP($A124,'[1]2. Child Protection'!$B$8:$BG$226,'[1]2. Child Protection'!E$1,FALSE)-D124)</f>
        <v/>
      </c>
      <c r="M124" s="16" t="str">
        <f>IF(VLOOKUP($A124,'[1]2. Child Protection'!$B$8:$BG$226,'[1]2. Child Protection'!F$1,FALSE)=E124,"",VLOOKUP($A124,'[1]2. Child Protection'!$B$8:$BG$226,'[1]2. Child Protection'!F$1,FALSE))</f>
        <v/>
      </c>
      <c r="N124" s="16" t="str">
        <f>IF(VLOOKUP($A124,'[1]2. Child Protection'!$B$8:$BG$226,'[1]2. Child Protection'!G$1,FALSE)=F124,"",VLOOKUP($A124,'[1]2. Child Protection'!$B$8:$BG$226,'[1]2. Child Protection'!G$1,FALSE)-F124)</f>
        <v/>
      </c>
      <c r="O124" s="16" t="str">
        <f>IF(VLOOKUP($A124,'[1]2. Child Protection'!$B$8:$BG$226,'[1]2. Child Protection'!H$1,FALSE)=G124,"",VLOOKUP($A124,'[1]2. Child Protection'!$B$8:$BG$226,'[1]2. Child Protection'!H$1,FALSE))</f>
        <v/>
      </c>
      <c r="P124" s="6" t="str">
        <f>IF(VLOOKUP($A124,'[1]2. Child Protection'!$B$8:$BG$226,'[1]2. Child Protection'!I$1,FALSE)=H124,"",VLOOKUP($A124,'[1]2. Child Protection'!$B$8:$BG$226,'[1]2. Child Protection'!I$1,FALSE))</f>
        <v/>
      </c>
      <c r="T124" s="14" t="s">
        <v>160</v>
      </c>
      <c r="U124" s="15">
        <v>14</v>
      </c>
      <c r="V124" s="15"/>
      <c r="W124" s="15">
        <v>15.4</v>
      </c>
      <c r="X124" s="15"/>
      <c r="Y124" s="15">
        <v>12.6</v>
      </c>
      <c r="Z124" s="15"/>
      <c r="AA124" s="17" t="s">
        <v>161</v>
      </c>
    </row>
    <row r="125" spans="1:27">
      <c r="A125" s="14" t="s">
        <v>162</v>
      </c>
      <c r="B125" s="15" t="s">
        <v>19</v>
      </c>
      <c r="C125" s="15"/>
      <c r="D125" s="15" t="s">
        <v>19</v>
      </c>
      <c r="E125" s="15"/>
      <c r="F125" s="15" t="s">
        <v>19</v>
      </c>
      <c r="G125" s="15"/>
      <c r="H125" s="17"/>
      <c r="J125" s="16" t="str">
        <f>IF(VLOOKUP($A125,'[1]2. Child Protection'!$B$8:$BG$226,'[1]2. Child Protection'!C$1,FALSE)=B125,"",VLOOKUP($A125,'[1]2. Child Protection'!$B$8:$BG$226,'[1]2. Child Protection'!C$1,FALSE)-B125)</f>
        <v/>
      </c>
      <c r="K125" s="16" t="str">
        <f>IF(VLOOKUP($A125,'[1]2. Child Protection'!$B$8:$BG$226,'[1]2. Child Protection'!D$1,FALSE)=C125,"",VLOOKUP($A125,'[1]2. Child Protection'!$B$8:$BG$226,'[1]2. Child Protection'!D$1,FALSE))</f>
        <v/>
      </c>
      <c r="L125" s="16" t="str">
        <f>IF(VLOOKUP($A125,'[1]2. Child Protection'!$B$8:$BG$226,'[1]2. Child Protection'!E$1,FALSE)=D125,"",VLOOKUP($A125,'[1]2. Child Protection'!$B$8:$BG$226,'[1]2. Child Protection'!E$1,FALSE)-D125)</f>
        <v/>
      </c>
      <c r="M125" s="16" t="str">
        <f>IF(VLOOKUP($A125,'[1]2. Child Protection'!$B$8:$BG$226,'[1]2. Child Protection'!F$1,FALSE)=E125,"",VLOOKUP($A125,'[1]2. Child Protection'!$B$8:$BG$226,'[1]2. Child Protection'!F$1,FALSE))</f>
        <v/>
      </c>
      <c r="N125" s="16" t="str">
        <f>IF(VLOOKUP($A125,'[1]2. Child Protection'!$B$8:$BG$226,'[1]2. Child Protection'!G$1,FALSE)=F125,"",VLOOKUP($A125,'[1]2. Child Protection'!$B$8:$BG$226,'[1]2. Child Protection'!G$1,FALSE)-F125)</f>
        <v/>
      </c>
      <c r="O125" s="16" t="str">
        <f>IF(VLOOKUP($A125,'[1]2. Child Protection'!$B$8:$BG$226,'[1]2. Child Protection'!H$1,FALSE)=G125,"",VLOOKUP($A125,'[1]2. Child Protection'!$B$8:$BG$226,'[1]2. Child Protection'!H$1,FALSE))</f>
        <v/>
      </c>
      <c r="P125" s="6" t="str">
        <f>IF(VLOOKUP($A125,'[1]2. Child Protection'!$B$8:$BG$226,'[1]2. Child Protection'!I$1,FALSE)=H125,"",VLOOKUP($A125,'[1]2. Child Protection'!$B$8:$BG$226,'[1]2. Child Protection'!I$1,FALSE))</f>
        <v/>
      </c>
      <c r="T125" s="14" t="s">
        <v>162</v>
      </c>
      <c r="U125" s="15" t="s">
        <v>19</v>
      </c>
      <c r="V125" s="15"/>
      <c r="W125" s="15" t="s">
        <v>19</v>
      </c>
      <c r="X125" s="15"/>
      <c r="Y125" s="15" t="s">
        <v>19</v>
      </c>
      <c r="Z125" s="15"/>
      <c r="AA125" s="17"/>
    </row>
    <row r="126" spans="1:27">
      <c r="A126" s="14" t="s">
        <v>163</v>
      </c>
      <c r="B126" s="15">
        <v>4.726</v>
      </c>
      <c r="C126" s="16"/>
      <c r="D126" s="15">
        <v>5.9939999999999998</v>
      </c>
      <c r="E126" s="16"/>
      <c r="F126" s="15">
        <v>3.3860000000000001</v>
      </c>
      <c r="G126" s="16"/>
      <c r="H126" s="17" t="s">
        <v>164</v>
      </c>
      <c r="J126" s="16" t="str">
        <f>IF(VLOOKUP($A126,'[1]2. Child Protection'!$B$8:$BG$226,'[1]2. Child Protection'!C$1,FALSE)=B126,"",VLOOKUP($A126,'[1]2. Child Protection'!$B$8:$BG$226,'[1]2. Child Protection'!C$1,FALSE)-B126)</f>
        <v/>
      </c>
      <c r="K126" s="16" t="str">
        <f>IF(VLOOKUP($A126,'[1]2. Child Protection'!$B$8:$BG$226,'[1]2. Child Protection'!D$1,FALSE)=C126,"",VLOOKUP($A126,'[1]2. Child Protection'!$B$8:$BG$226,'[1]2. Child Protection'!D$1,FALSE))</f>
        <v/>
      </c>
      <c r="L126" s="16" t="str">
        <f>IF(VLOOKUP($A126,'[1]2. Child Protection'!$B$8:$BG$226,'[1]2. Child Protection'!E$1,FALSE)=D126,"",VLOOKUP($A126,'[1]2. Child Protection'!$B$8:$BG$226,'[1]2. Child Protection'!E$1,FALSE)-D126)</f>
        <v/>
      </c>
      <c r="M126" s="16" t="str">
        <f>IF(VLOOKUP($A126,'[1]2. Child Protection'!$B$8:$BG$226,'[1]2. Child Protection'!F$1,FALSE)=E126,"",VLOOKUP($A126,'[1]2. Child Protection'!$B$8:$BG$226,'[1]2. Child Protection'!F$1,FALSE))</f>
        <v/>
      </c>
      <c r="N126" s="16" t="str">
        <f>IF(VLOOKUP($A126,'[1]2. Child Protection'!$B$8:$BG$226,'[1]2. Child Protection'!G$1,FALSE)=F126,"",VLOOKUP($A126,'[1]2. Child Protection'!$B$8:$BG$226,'[1]2. Child Protection'!G$1,FALSE)-F126)</f>
        <v/>
      </c>
      <c r="O126" s="16" t="str">
        <f>IF(VLOOKUP($A126,'[1]2. Child Protection'!$B$8:$BG$226,'[1]2. Child Protection'!H$1,FALSE)=G126,"",VLOOKUP($A126,'[1]2. Child Protection'!$B$8:$BG$226,'[1]2. Child Protection'!H$1,FALSE))</f>
        <v/>
      </c>
      <c r="P126" s="6" t="str">
        <f>IF(VLOOKUP($A126,'[1]2. Child Protection'!$B$8:$BG$226,'[1]2. Child Protection'!I$1,FALSE)=H126,"",VLOOKUP($A126,'[1]2. Child Protection'!$B$8:$BG$226,'[1]2. Child Protection'!I$1,FALSE))</f>
        <v/>
      </c>
      <c r="R126" s="18"/>
      <c r="T126" s="14" t="s">
        <v>163</v>
      </c>
      <c r="U126" s="15">
        <v>6</v>
      </c>
      <c r="V126" s="16"/>
      <c r="W126" s="15">
        <v>3.4</v>
      </c>
      <c r="X126" s="16"/>
      <c r="Y126" s="15">
        <v>4.7</v>
      </c>
      <c r="Z126" s="16"/>
      <c r="AA126" s="17" t="s">
        <v>164</v>
      </c>
    </row>
    <row r="127" spans="1:27">
      <c r="A127" s="14" t="s">
        <v>165</v>
      </c>
      <c r="B127" s="15" t="s">
        <v>19</v>
      </c>
      <c r="C127" s="16"/>
      <c r="D127" s="15" t="s">
        <v>19</v>
      </c>
      <c r="E127" s="16"/>
      <c r="F127" s="15" t="s">
        <v>19</v>
      </c>
      <c r="G127" s="16"/>
      <c r="H127" s="17"/>
      <c r="J127" s="16" t="str">
        <f>IF(VLOOKUP($A127,'[1]2. Child Protection'!$B$8:$BG$226,'[1]2. Child Protection'!C$1,FALSE)=B127,"",VLOOKUP($A127,'[1]2. Child Protection'!$B$8:$BG$226,'[1]2. Child Protection'!C$1,FALSE)-B127)</f>
        <v/>
      </c>
      <c r="K127" s="16" t="str">
        <f>IF(VLOOKUP($A127,'[1]2. Child Protection'!$B$8:$BG$226,'[1]2. Child Protection'!D$1,FALSE)=C127,"",VLOOKUP($A127,'[1]2. Child Protection'!$B$8:$BG$226,'[1]2. Child Protection'!D$1,FALSE))</f>
        <v/>
      </c>
      <c r="L127" s="16" t="str">
        <f>IF(VLOOKUP($A127,'[1]2. Child Protection'!$B$8:$BG$226,'[1]2. Child Protection'!E$1,FALSE)=D127,"",VLOOKUP($A127,'[1]2. Child Protection'!$B$8:$BG$226,'[1]2. Child Protection'!E$1,FALSE)-D127)</f>
        <v/>
      </c>
      <c r="M127" s="16" t="str">
        <f>IF(VLOOKUP($A127,'[1]2. Child Protection'!$B$8:$BG$226,'[1]2. Child Protection'!F$1,FALSE)=E127,"",VLOOKUP($A127,'[1]2. Child Protection'!$B$8:$BG$226,'[1]2. Child Protection'!F$1,FALSE))</f>
        <v/>
      </c>
      <c r="N127" s="16" t="str">
        <f>IF(VLOOKUP($A127,'[1]2. Child Protection'!$B$8:$BG$226,'[1]2. Child Protection'!G$1,FALSE)=F127,"",VLOOKUP($A127,'[1]2. Child Protection'!$B$8:$BG$226,'[1]2. Child Protection'!G$1,FALSE)-F127)</f>
        <v/>
      </c>
      <c r="O127" s="16" t="str">
        <f>IF(VLOOKUP($A127,'[1]2. Child Protection'!$B$8:$BG$226,'[1]2. Child Protection'!H$1,FALSE)=G127,"",VLOOKUP($A127,'[1]2. Child Protection'!$B$8:$BG$226,'[1]2. Child Protection'!H$1,FALSE))</f>
        <v/>
      </c>
      <c r="P127" s="6" t="str">
        <f>IF(VLOOKUP($A127,'[1]2. Child Protection'!$B$8:$BG$226,'[1]2. Child Protection'!I$1,FALSE)=H127,"",VLOOKUP($A127,'[1]2. Child Protection'!$B$8:$BG$226,'[1]2. Child Protection'!I$1,FALSE))</f>
        <v/>
      </c>
      <c r="T127" s="14" t="s">
        <v>165</v>
      </c>
      <c r="U127" s="15" t="s">
        <v>19</v>
      </c>
      <c r="V127" s="16"/>
      <c r="W127" s="15" t="s">
        <v>19</v>
      </c>
      <c r="X127" s="16"/>
      <c r="Y127" s="15" t="s">
        <v>19</v>
      </c>
      <c r="Z127" s="16"/>
      <c r="AA127" s="17"/>
    </row>
    <row r="128" spans="1:27">
      <c r="A128" s="14" t="s">
        <v>166</v>
      </c>
      <c r="B128" s="15" t="s">
        <v>19</v>
      </c>
      <c r="C128" s="16"/>
      <c r="D128" s="15" t="s">
        <v>19</v>
      </c>
      <c r="E128" s="16"/>
      <c r="F128" s="15" t="s">
        <v>19</v>
      </c>
      <c r="G128" s="16"/>
      <c r="H128" s="17"/>
      <c r="J128" s="16" t="str">
        <f>IF(VLOOKUP($A128,'[1]2. Child Protection'!$B$8:$BG$226,'[1]2. Child Protection'!C$1,FALSE)=B128,"",VLOOKUP($A128,'[1]2. Child Protection'!$B$8:$BG$226,'[1]2. Child Protection'!C$1,FALSE)-B128)</f>
        <v/>
      </c>
      <c r="K128" s="16" t="str">
        <f>IF(VLOOKUP($A128,'[1]2. Child Protection'!$B$8:$BG$226,'[1]2. Child Protection'!D$1,FALSE)=C128,"",VLOOKUP($A128,'[1]2. Child Protection'!$B$8:$BG$226,'[1]2. Child Protection'!D$1,FALSE))</f>
        <v/>
      </c>
      <c r="L128" s="16" t="str">
        <f>IF(VLOOKUP($A128,'[1]2. Child Protection'!$B$8:$BG$226,'[1]2. Child Protection'!E$1,FALSE)=D128,"",VLOOKUP($A128,'[1]2. Child Protection'!$B$8:$BG$226,'[1]2. Child Protection'!E$1,FALSE)-D128)</f>
        <v/>
      </c>
      <c r="M128" s="16" t="str">
        <f>IF(VLOOKUP($A128,'[1]2. Child Protection'!$B$8:$BG$226,'[1]2. Child Protection'!F$1,FALSE)=E128,"",VLOOKUP($A128,'[1]2. Child Protection'!$B$8:$BG$226,'[1]2. Child Protection'!F$1,FALSE))</f>
        <v/>
      </c>
      <c r="N128" s="16" t="str">
        <f>IF(VLOOKUP($A128,'[1]2. Child Protection'!$B$8:$BG$226,'[1]2. Child Protection'!G$1,FALSE)=F128,"",VLOOKUP($A128,'[1]2. Child Protection'!$B$8:$BG$226,'[1]2. Child Protection'!G$1,FALSE)-F128)</f>
        <v/>
      </c>
      <c r="O128" s="16" t="str">
        <f>IF(VLOOKUP($A128,'[1]2. Child Protection'!$B$8:$BG$226,'[1]2. Child Protection'!H$1,FALSE)=G128,"",VLOOKUP($A128,'[1]2. Child Protection'!$B$8:$BG$226,'[1]2. Child Protection'!H$1,FALSE))</f>
        <v/>
      </c>
      <c r="P128" s="6" t="str">
        <f>IF(VLOOKUP($A128,'[1]2. Child Protection'!$B$8:$BG$226,'[1]2. Child Protection'!I$1,FALSE)=H128,"",VLOOKUP($A128,'[1]2. Child Protection'!$B$8:$BG$226,'[1]2. Child Protection'!I$1,FALSE))</f>
        <v/>
      </c>
      <c r="T128" s="14" t="s">
        <v>166</v>
      </c>
      <c r="U128" s="15" t="s">
        <v>19</v>
      </c>
      <c r="V128" s="16"/>
      <c r="W128" s="15" t="s">
        <v>19</v>
      </c>
      <c r="X128" s="16"/>
      <c r="Y128" s="15" t="s">
        <v>19</v>
      </c>
      <c r="Z128" s="16"/>
      <c r="AA128" s="17"/>
    </row>
    <row r="129" spans="1:27">
      <c r="A129" s="14" t="s">
        <v>167</v>
      </c>
      <c r="B129" s="15">
        <v>14.7</v>
      </c>
      <c r="C129" s="16"/>
      <c r="D129" s="15">
        <v>16.100000000000001</v>
      </c>
      <c r="E129" s="16"/>
      <c r="F129" s="15">
        <v>13.2</v>
      </c>
      <c r="G129" s="16"/>
      <c r="H129" s="17" t="s">
        <v>77</v>
      </c>
      <c r="J129" s="16" t="str">
        <f>IF(VLOOKUP($A129,'[1]2. Child Protection'!$B$8:$BG$226,'[1]2. Child Protection'!C$1,FALSE)=B129,"",VLOOKUP($A129,'[1]2. Child Protection'!$B$8:$BG$226,'[1]2. Child Protection'!C$1,FALSE)-B129)</f>
        <v/>
      </c>
      <c r="K129" s="16" t="str">
        <f>IF(VLOOKUP($A129,'[1]2. Child Protection'!$B$8:$BG$226,'[1]2. Child Protection'!D$1,FALSE)=C129,"",VLOOKUP($A129,'[1]2. Child Protection'!$B$8:$BG$226,'[1]2. Child Protection'!D$1,FALSE))</f>
        <v/>
      </c>
      <c r="L129" s="16" t="str">
        <f>IF(VLOOKUP($A129,'[1]2. Child Protection'!$B$8:$BG$226,'[1]2. Child Protection'!E$1,FALSE)=D129,"",VLOOKUP($A129,'[1]2. Child Protection'!$B$8:$BG$226,'[1]2. Child Protection'!E$1,FALSE)-D129)</f>
        <v/>
      </c>
      <c r="M129" s="16" t="str">
        <f>IF(VLOOKUP($A129,'[1]2. Child Protection'!$B$8:$BG$226,'[1]2. Child Protection'!F$1,FALSE)=E129,"",VLOOKUP($A129,'[1]2. Child Protection'!$B$8:$BG$226,'[1]2. Child Protection'!F$1,FALSE))</f>
        <v/>
      </c>
      <c r="N129" s="16" t="str">
        <f>IF(VLOOKUP($A129,'[1]2. Child Protection'!$B$8:$BG$226,'[1]2. Child Protection'!G$1,FALSE)=F129,"",VLOOKUP($A129,'[1]2. Child Protection'!$B$8:$BG$226,'[1]2. Child Protection'!G$1,FALSE)-F129)</f>
        <v/>
      </c>
      <c r="O129" s="16" t="str">
        <f>IF(VLOOKUP($A129,'[1]2. Child Protection'!$B$8:$BG$226,'[1]2. Child Protection'!H$1,FALSE)=G129,"",VLOOKUP($A129,'[1]2. Child Protection'!$B$8:$BG$226,'[1]2. Child Protection'!H$1,FALSE))</f>
        <v/>
      </c>
      <c r="P129" s="6" t="str">
        <f>IF(VLOOKUP($A129,'[1]2. Child Protection'!$B$8:$BG$226,'[1]2. Child Protection'!I$1,FALSE)=H129,"",VLOOKUP($A129,'[1]2. Child Protection'!$B$8:$BG$226,'[1]2. Child Protection'!I$1,FALSE))</f>
        <v/>
      </c>
      <c r="T129" s="14" t="s">
        <v>167</v>
      </c>
      <c r="U129" s="15">
        <v>14.7</v>
      </c>
      <c r="V129" s="16"/>
      <c r="W129" s="15">
        <v>16.100000000000001</v>
      </c>
      <c r="X129" s="16"/>
      <c r="Y129" s="15">
        <v>13.2</v>
      </c>
      <c r="Z129" s="16"/>
      <c r="AA129" s="17" t="s">
        <v>77</v>
      </c>
    </row>
    <row r="130" spans="1:27">
      <c r="A130" s="14" t="s">
        <v>168</v>
      </c>
      <c r="B130" s="15">
        <v>7.7</v>
      </c>
      <c r="C130" s="15"/>
      <c r="D130" s="15">
        <v>8.5</v>
      </c>
      <c r="E130" s="15"/>
      <c r="F130" s="15">
        <v>7</v>
      </c>
      <c r="G130" s="15"/>
      <c r="H130" s="17" t="s">
        <v>77</v>
      </c>
      <c r="J130" s="16" t="str">
        <f>IF(VLOOKUP($A130,'[1]2. Child Protection'!$B$8:$BG$226,'[1]2. Child Protection'!C$1,FALSE)=B130,"",VLOOKUP($A130,'[1]2. Child Protection'!$B$8:$BG$226,'[1]2. Child Protection'!C$1,FALSE)-B130)</f>
        <v/>
      </c>
      <c r="K130" s="16" t="str">
        <f>IF(VLOOKUP($A130,'[1]2. Child Protection'!$B$8:$BG$226,'[1]2. Child Protection'!D$1,FALSE)=C130,"",VLOOKUP($A130,'[1]2. Child Protection'!$B$8:$BG$226,'[1]2. Child Protection'!D$1,FALSE))</f>
        <v/>
      </c>
      <c r="L130" s="16" t="str">
        <f>IF(VLOOKUP($A130,'[1]2. Child Protection'!$B$8:$BG$226,'[1]2. Child Protection'!E$1,FALSE)=D130,"",VLOOKUP($A130,'[1]2. Child Protection'!$B$8:$BG$226,'[1]2. Child Protection'!E$1,FALSE)-D130)</f>
        <v/>
      </c>
      <c r="M130" s="16" t="str">
        <f>IF(VLOOKUP($A130,'[1]2. Child Protection'!$B$8:$BG$226,'[1]2. Child Protection'!F$1,FALSE)=E130,"",VLOOKUP($A130,'[1]2. Child Protection'!$B$8:$BG$226,'[1]2. Child Protection'!F$1,FALSE))</f>
        <v/>
      </c>
      <c r="N130" s="16" t="str">
        <f>IF(VLOOKUP($A130,'[1]2. Child Protection'!$B$8:$BG$226,'[1]2. Child Protection'!G$1,FALSE)=F130,"",VLOOKUP($A130,'[1]2. Child Protection'!$B$8:$BG$226,'[1]2. Child Protection'!G$1,FALSE)-F130)</f>
        <v/>
      </c>
      <c r="O130" s="16" t="str">
        <f>IF(VLOOKUP($A130,'[1]2. Child Protection'!$B$8:$BG$226,'[1]2. Child Protection'!H$1,FALSE)=G130,"",VLOOKUP($A130,'[1]2. Child Protection'!$B$8:$BG$226,'[1]2. Child Protection'!H$1,FALSE))</f>
        <v/>
      </c>
      <c r="P130" s="6" t="str">
        <f>IF(VLOOKUP($A130,'[1]2. Child Protection'!$B$8:$BG$226,'[1]2. Child Protection'!I$1,FALSE)=H130,"",VLOOKUP($A130,'[1]2. Child Protection'!$B$8:$BG$226,'[1]2. Child Protection'!I$1,FALSE))</f>
        <v/>
      </c>
      <c r="T130" s="14" t="s">
        <v>168</v>
      </c>
      <c r="U130" s="15">
        <v>7.7</v>
      </c>
      <c r="V130" s="15"/>
      <c r="W130" s="15">
        <v>8.5</v>
      </c>
      <c r="X130" s="15"/>
      <c r="Y130" s="15">
        <v>7</v>
      </c>
      <c r="Z130" s="15"/>
      <c r="AA130" s="17" t="s">
        <v>77</v>
      </c>
    </row>
    <row r="131" spans="1:27">
      <c r="A131" s="14" t="s">
        <v>169</v>
      </c>
      <c r="B131" s="15" t="s">
        <v>19</v>
      </c>
      <c r="C131" s="15"/>
      <c r="D131" s="15" t="s">
        <v>19</v>
      </c>
      <c r="E131" s="15"/>
      <c r="F131" s="15" t="s">
        <v>19</v>
      </c>
      <c r="G131" s="15"/>
      <c r="H131" s="17"/>
      <c r="J131" s="16" t="str">
        <f>IF(VLOOKUP($A131,'[1]2. Child Protection'!$B$8:$BG$226,'[1]2. Child Protection'!C$1,FALSE)=B131,"",VLOOKUP($A131,'[1]2. Child Protection'!$B$8:$BG$226,'[1]2. Child Protection'!C$1,FALSE)-B131)</f>
        <v/>
      </c>
      <c r="K131" s="16" t="str">
        <f>IF(VLOOKUP($A131,'[1]2. Child Protection'!$B$8:$BG$226,'[1]2. Child Protection'!D$1,FALSE)=C131,"",VLOOKUP($A131,'[1]2. Child Protection'!$B$8:$BG$226,'[1]2. Child Protection'!D$1,FALSE))</f>
        <v/>
      </c>
      <c r="L131" s="16" t="str">
        <f>IF(VLOOKUP($A131,'[1]2. Child Protection'!$B$8:$BG$226,'[1]2. Child Protection'!E$1,FALSE)=D131,"",VLOOKUP($A131,'[1]2. Child Protection'!$B$8:$BG$226,'[1]2. Child Protection'!E$1,FALSE)-D131)</f>
        <v/>
      </c>
      <c r="M131" s="16" t="str">
        <f>IF(VLOOKUP($A131,'[1]2. Child Protection'!$B$8:$BG$226,'[1]2. Child Protection'!F$1,FALSE)=E131,"",VLOOKUP($A131,'[1]2. Child Protection'!$B$8:$BG$226,'[1]2. Child Protection'!F$1,FALSE))</f>
        <v/>
      </c>
      <c r="N131" s="16" t="str">
        <f>IF(VLOOKUP($A131,'[1]2. Child Protection'!$B$8:$BG$226,'[1]2. Child Protection'!G$1,FALSE)=F131,"",VLOOKUP($A131,'[1]2. Child Protection'!$B$8:$BG$226,'[1]2. Child Protection'!G$1,FALSE)-F131)</f>
        <v/>
      </c>
      <c r="O131" s="16" t="str">
        <f>IF(VLOOKUP($A131,'[1]2. Child Protection'!$B$8:$BG$226,'[1]2. Child Protection'!H$1,FALSE)=G131,"",VLOOKUP($A131,'[1]2. Child Protection'!$B$8:$BG$226,'[1]2. Child Protection'!H$1,FALSE))</f>
        <v/>
      </c>
      <c r="P131" s="6" t="str">
        <f>IF(VLOOKUP($A131,'[1]2. Child Protection'!$B$8:$BG$226,'[1]2. Child Protection'!I$1,FALSE)=H131,"",VLOOKUP($A131,'[1]2. Child Protection'!$B$8:$BG$226,'[1]2. Child Protection'!I$1,FALSE))</f>
        <v/>
      </c>
      <c r="T131" s="14" t="s">
        <v>169</v>
      </c>
      <c r="U131" s="15" t="s">
        <v>19</v>
      </c>
      <c r="V131" s="15"/>
      <c r="W131" s="15" t="s">
        <v>19</v>
      </c>
      <c r="X131" s="15"/>
      <c r="Y131" s="15" t="s">
        <v>19</v>
      </c>
      <c r="Z131" s="15"/>
      <c r="AA131" s="17"/>
    </row>
    <row r="132" spans="1:27">
      <c r="A132" s="14" t="s">
        <v>170</v>
      </c>
      <c r="B132" s="15" t="s">
        <v>19</v>
      </c>
      <c r="C132" s="15"/>
      <c r="D132" s="15" t="s">
        <v>19</v>
      </c>
      <c r="E132" s="15"/>
      <c r="F132" s="15" t="s">
        <v>19</v>
      </c>
      <c r="G132" s="15"/>
      <c r="H132" s="17"/>
      <c r="J132" s="16" t="str">
        <f>IF(VLOOKUP($A132,'[1]2. Child Protection'!$B$8:$BG$226,'[1]2. Child Protection'!C$1,FALSE)=B132,"",VLOOKUP($A132,'[1]2. Child Protection'!$B$8:$BG$226,'[1]2. Child Protection'!C$1,FALSE)-B132)</f>
        <v/>
      </c>
      <c r="K132" s="16" t="str">
        <f>IF(VLOOKUP($A132,'[1]2. Child Protection'!$B$8:$BG$226,'[1]2. Child Protection'!D$1,FALSE)=C132,"",VLOOKUP($A132,'[1]2. Child Protection'!$B$8:$BG$226,'[1]2. Child Protection'!D$1,FALSE))</f>
        <v/>
      </c>
      <c r="L132" s="16" t="str">
        <f>IF(VLOOKUP($A132,'[1]2. Child Protection'!$B$8:$BG$226,'[1]2. Child Protection'!E$1,FALSE)=D132,"",VLOOKUP($A132,'[1]2. Child Protection'!$B$8:$BG$226,'[1]2. Child Protection'!E$1,FALSE)-D132)</f>
        <v/>
      </c>
      <c r="M132" s="16" t="str">
        <f>IF(VLOOKUP($A132,'[1]2. Child Protection'!$B$8:$BG$226,'[1]2. Child Protection'!F$1,FALSE)=E132,"",VLOOKUP($A132,'[1]2. Child Protection'!$B$8:$BG$226,'[1]2. Child Protection'!F$1,FALSE))</f>
        <v/>
      </c>
      <c r="N132" s="16" t="str">
        <f>IF(VLOOKUP($A132,'[1]2. Child Protection'!$B$8:$BG$226,'[1]2. Child Protection'!G$1,FALSE)=F132,"",VLOOKUP($A132,'[1]2. Child Protection'!$B$8:$BG$226,'[1]2. Child Protection'!G$1,FALSE)-F132)</f>
        <v/>
      </c>
      <c r="O132" s="16" t="str">
        <f>IF(VLOOKUP($A132,'[1]2. Child Protection'!$B$8:$BG$226,'[1]2. Child Protection'!H$1,FALSE)=G132,"",VLOOKUP($A132,'[1]2. Child Protection'!$B$8:$BG$226,'[1]2. Child Protection'!H$1,FALSE))</f>
        <v/>
      </c>
      <c r="P132" s="6" t="str">
        <f>IF(VLOOKUP($A132,'[1]2. Child Protection'!$B$8:$BG$226,'[1]2. Child Protection'!I$1,FALSE)=H132,"",VLOOKUP($A132,'[1]2. Child Protection'!$B$8:$BG$226,'[1]2. Child Protection'!I$1,FALSE))</f>
        <v/>
      </c>
      <c r="T132" s="14" t="s">
        <v>170</v>
      </c>
      <c r="U132" s="15" t="s">
        <v>19</v>
      </c>
      <c r="V132" s="15"/>
      <c r="W132" s="15" t="s">
        <v>19</v>
      </c>
      <c r="X132" s="15"/>
      <c r="Y132" s="15" t="s">
        <v>19</v>
      </c>
      <c r="Z132" s="15"/>
      <c r="AA132" s="17"/>
    </row>
    <row r="133" spans="1:27">
      <c r="A133" s="14" t="s">
        <v>171</v>
      </c>
      <c r="B133" s="15" t="s">
        <v>19</v>
      </c>
      <c r="C133" s="16"/>
      <c r="D133" s="15" t="s">
        <v>19</v>
      </c>
      <c r="E133" s="16"/>
      <c r="F133" s="15" t="s">
        <v>19</v>
      </c>
      <c r="G133" s="16"/>
      <c r="H133" s="17"/>
      <c r="J133" s="16" t="str">
        <f>IF(VLOOKUP($A133,'[1]2. Child Protection'!$B$8:$BG$226,'[1]2. Child Protection'!C$1,FALSE)=B133,"",VLOOKUP($A133,'[1]2. Child Protection'!$B$8:$BG$226,'[1]2. Child Protection'!C$1,FALSE)-B133)</f>
        <v/>
      </c>
      <c r="K133" s="16" t="str">
        <f>IF(VLOOKUP($A133,'[1]2. Child Protection'!$B$8:$BG$226,'[1]2. Child Protection'!D$1,FALSE)=C133,"",VLOOKUP($A133,'[1]2. Child Protection'!$B$8:$BG$226,'[1]2. Child Protection'!D$1,FALSE))</f>
        <v/>
      </c>
      <c r="L133" s="16" t="str">
        <f>IF(VLOOKUP($A133,'[1]2. Child Protection'!$B$8:$BG$226,'[1]2. Child Protection'!E$1,FALSE)=D133,"",VLOOKUP($A133,'[1]2. Child Protection'!$B$8:$BG$226,'[1]2. Child Protection'!E$1,FALSE)-D133)</f>
        <v/>
      </c>
      <c r="M133" s="16" t="str">
        <f>IF(VLOOKUP($A133,'[1]2. Child Protection'!$B$8:$BG$226,'[1]2. Child Protection'!F$1,FALSE)=E133,"",VLOOKUP($A133,'[1]2. Child Protection'!$B$8:$BG$226,'[1]2. Child Protection'!F$1,FALSE))</f>
        <v/>
      </c>
      <c r="N133" s="16" t="str">
        <f>IF(VLOOKUP($A133,'[1]2. Child Protection'!$B$8:$BG$226,'[1]2. Child Protection'!G$1,FALSE)=F133,"",VLOOKUP($A133,'[1]2. Child Protection'!$B$8:$BG$226,'[1]2. Child Protection'!G$1,FALSE)-F133)</f>
        <v/>
      </c>
      <c r="O133" s="16" t="str">
        <f>IF(VLOOKUP($A133,'[1]2. Child Protection'!$B$8:$BG$226,'[1]2. Child Protection'!H$1,FALSE)=G133,"",VLOOKUP($A133,'[1]2. Child Protection'!$B$8:$BG$226,'[1]2. Child Protection'!H$1,FALSE))</f>
        <v/>
      </c>
      <c r="P133" s="6" t="str">
        <f>IF(VLOOKUP($A133,'[1]2. Child Protection'!$B$8:$BG$226,'[1]2. Child Protection'!I$1,FALSE)=H133,"",VLOOKUP($A133,'[1]2. Child Protection'!$B$8:$BG$226,'[1]2. Child Protection'!I$1,FALSE))</f>
        <v/>
      </c>
      <c r="T133" s="14" t="s">
        <v>171</v>
      </c>
      <c r="U133" s="15" t="s">
        <v>19</v>
      </c>
      <c r="V133" s="16"/>
      <c r="W133" s="15" t="s">
        <v>19</v>
      </c>
      <c r="X133" s="16"/>
      <c r="Y133" s="15" t="s">
        <v>19</v>
      </c>
      <c r="Z133" s="16"/>
      <c r="AA133" s="17"/>
    </row>
    <row r="134" spans="1:27">
      <c r="A134" s="14" t="s">
        <v>172</v>
      </c>
      <c r="B134" s="15">
        <v>9.9</v>
      </c>
      <c r="C134" s="15"/>
      <c r="D134" s="15">
        <v>10.199999999999999</v>
      </c>
      <c r="E134" s="15"/>
      <c r="F134" s="15">
        <v>9.6999999999999993</v>
      </c>
      <c r="G134" s="15"/>
      <c r="H134" s="17" t="s">
        <v>173</v>
      </c>
      <c r="J134" s="16" t="str">
        <f>IF(VLOOKUP($A134,'[1]2. Child Protection'!$B$8:$BG$226,'[1]2. Child Protection'!C$1,FALSE)=B134,"",VLOOKUP($A134,'[1]2. Child Protection'!$B$8:$BG$226,'[1]2. Child Protection'!C$1,FALSE)-B134)</f>
        <v/>
      </c>
      <c r="K134" s="16" t="str">
        <f>IF(VLOOKUP($A134,'[1]2. Child Protection'!$B$8:$BG$226,'[1]2. Child Protection'!D$1,FALSE)=C134,"",VLOOKUP($A134,'[1]2. Child Protection'!$B$8:$BG$226,'[1]2. Child Protection'!D$1,FALSE))</f>
        <v/>
      </c>
      <c r="L134" s="16" t="str">
        <f>IF(VLOOKUP($A134,'[1]2. Child Protection'!$B$8:$BG$226,'[1]2. Child Protection'!E$1,FALSE)=D134,"",VLOOKUP($A134,'[1]2. Child Protection'!$B$8:$BG$226,'[1]2. Child Protection'!E$1,FALSE)-D134)</f>
        <v/>
      </c>
      <c r="M134" s="16" t="str">
        <f>IF(VLOOKUP($A134,'[1]2. Child Protection'!$B$8:$BG$226,'[1]2. Child Protection'!F$1,FALSE)=E134,"",VLOOKUP($A134,'[1]2. Child Protection'!$B$8:$BG$226,'[1]2. Child Protection'!F$1,FALSE))</f>
        <v/>
      </c>
      <c r="N134" s="16" t="str">
        <f>IF(VLOOKUP($A134,'[1]2. Child Protection'!$B$8:$BG$226,'[1]2. Child Protection'!G$1,FALSE)=F134,"",VLOOKUP($A134,'[1]2. Child Protection'!$B$8:$BG$226,'[1]2. Child Protection'!G$1,FALSE)-F134)</f>
        <v/>
      </c>
      <c r="O134" s="16" t="str">
        <f>IF(VLOOKUP($A134,'[1]2. Child Protection'!$B$8:$BG$226,'[1]2. Child Protection'!H$1,FALSE)=G134,"",VLOOKUP($A134,'[1]2. Child Protection'!$B$8:$BG$226,'[1]2. Child Protection'!H$1,FALSE))</f>
        <v/>
      </c>
      <c r="P134" s="6" t="str">
        <f>IF(VLOOKUP($A134,'[1]2. Child Protection'!$B$8:$BG$226,'[1]2. Child Protection'!I$1,FALSE)=H134,"",VLOOKUP($A134,'[1]2. Child Protection'!$B$8:$BG$226,'[1]2. Child Protection'!I$1,FALSE))</f>
        <v/>
      </c>
      <c r="T134" s="14" t="s">
        <v>172</v>
      </c>
      <c r="U134" s="15">
        <v>9.9</v>
      </c>
      <c r="V134" s="15" t="s">
        <v>102</v>
      </c>
      <c r="W134" s="15">
        <v>10.199999999999999</v>
      </c>
      <c r="X134" s="15" t="s">
        <v>102</v>
      </c>
      <c r="Y134" s="15">
        <v>9.6999999999999993</v>
      </c>
      <c r="Z134" s="15" t="s">
        <v>102</v>
      </c>
      <c r="AA134" s="17" t="s">
        <v>173</v>
      </c>
    </row>
    <row r="135" spans="1:27">
      <c r="A135" s="14" t="s">
        <v>174</v>
      </c>
      <c r="B135" s="15" t="s">
        <v>19</v>
      </c>
      <c r="C135" s="15"/>
      <c r="D135" s="15" t="s">
        <v>19</v>
      </c>
      <c r="E135" s="15"/>
      <c r="F135" s="15" t="s">
        <v>19</v>
      </c>
      <c r="G135" s="15"/>
      <c r="H135" s="17"/>
      <c r="J135" s="16" t="str">
        <f>IF(VLOOKUP($A135,'[1]2. Child Protection'!$B$8:$BG$226,'[1]2. Child Protection'!C$1,FALSE)=B135,"",VLOOKUP($A135,'[1]2. Child Protection'!$B$8:$BG$226,'[1]2. Child Protection'!C$1,FALSE)-B135)</f>
        <v/>
      </c>
      <c r="K135" s="16" t="str">
        <f>IF(VLOOKUP($A135,'[1]2. Child Protection'!$B$8:$BG$226,'[1]2. Child Protection'!D$1,FALSE)=C135,"",VLOOKUP($A135,'[1]2. Child Protection'!$B$8:$BG$226,'[1]2. Child Protection'!D$1,FALSE))</f>
        <v/>
      </c>
      <c r="L135" s="16" t="str">
        <f>IF(VLOOKUP($A135,'[1]2. Child Protection'!$B$8:$BG$226,'[1]2. Child Protection'!E$1,FALSE)=D135,"",VLOOKUP($A135,'[1]2. Child Protection'!$B$8:$BG$226,'[1]2. Child Protection'!E$1,FALSE)-D135)</f>
        <v/>
      </c>
      <c r="M135" s="16" t="str">
        <f>IF(VLOOKUP($A135,'[1]2. Child Protection'!$B$8:$BG$226,'[1]2. Child Protection'!F$1,FALSE)=E135,"",VLOOKUP($A135,'[1]2. Child Protection'!$B$8:$BG$226,'[1]2. Child Protection'!F$1,FALSE))</f>
        <v/>
      </c>
      <c r="N135" s="16" t="str">
        <f>IF(VLOOKUP($A135,'[1]2. Child Protection'!$B$8:$BG$226,'[1]2. Child Protection'!G$1,FALSE)=F135,"",VLOOKUP($A135,'[1]2. Child Protection'!$B$8:$BG$226,'[1]2. Child Protection'!G$1,FALSE)-F135)</f>
        <v/>
      </c>
      <c r="O135" s="16" t="str">
        <f>IF(VLOOKUP($A135,'[1]2. Child Protection'!$B$8:$BG$226,'[1]2. Child Protection'!H$1,FALSE)=G135,"",VLOOKUP($A135,'[1]2. Child Protection'!$B$8:$BG$226,'[1]2. Child Protection'!H$1,FALSE))</f>
        <v/>
      </c>
      <c r="P135" s="6" t="str">
        <f>IF(VLOOKUP($A135,'[1]2. Child Protection'!$B$8:$BG$226,'[1]2. Child Protection'!I$1,FALSE)=H135,"",VLOOKUP($A135,'[1]2. Child Protection'!$B$8:$BG$226,'[1]2. Child Protection'!I$1,FALSE))</f>
        <v/>
      </c>
      <c r="T135" s="14" t="s">
        <v>174</v>
      </c>
      <c r="U135" s="15" t="s">
        <v>19</v>
      </c>
      <c r="V135" s="15"/>
      <c r="W135" s="15" t="s">
        <v>19</v>
      </c>
      <c r="X135" s="15"/>
      <c r="Y135" s="15" t="s">
        <v>19</v>
      </c>
      <c r="Z135" s="15"/>
      <c r="AA135" s="17"/>
    </row>
    <row r="136" spans="1:27">
      <c r="A136" s="14" t="s">
        <v>175</v>
      </c>
      <c r="B136" s="15" t="s">
        <v>19</v>
      </c>
      <c r="C136" s="16"/>
      <c r="D136" s="15" t="s">
        <v>19</v>
      </c>
      <c r="E136" s="16"/>
      <c r="F136" s="15" t="s">
        <v>19</v>
      </c>
      <c r="G136" s="16"/>
      <c r="H136" s="17"/>
      <c r="J136" s="16" t="str">
        <f>IF(VLOOKUP($A136,'[1]2. Child Protection'!$B$8:$BG$226,'[1]2. Child Protection'!C$1,FALSE)=B136,"",VLOOKUP($A136,'[1]2. Child Protection'!$B$8:$BG$226,'[1]2. Child Protection'!C$1,FALSE)-B136)</f>
        <v/>
      </c>
      <c r="K136" s="16" t="str">
        <f>IF(VLOOKUP($A136,'[1]2. Child Protection'!$B$8:$BG$226,'[1]2. Child Protection'!D$1,FALSE)=C136,"",VLOOKUP($A136,'[1]2. Child Protection'!$B$8:$BG$226,'[1]2. Child Protection'!D$1,FALSE))</f>
        <v/>
      </c>
      <c r="L136" s="16" t="str">
        <f>IF(VLOOKUP($A136,'[1]2. Child Protection'!$B$8:$BG$226,'[1]2. Child Protection'!E$1,FALSE)=D136,"",VLOOKUP($A136,'[1]2. Child Protection'!$B$8:$BG$226,'[1]2. Child Protection'!E$1,FALSE)-D136)</f>
        <v/>
      </c>
      <c r="M136" s="16" t="str">
        <f>IF(VLOOKUP($A136,'[1]2. Child Protection'!$B$8:$BG$226,'[1]2. Child Protection'!F$1,FALSE)=E136,"",VLOOKUP($A136,'[1]2. Child Protection'!$B$8:$BG$226,'[1]2. Child Protection'!F$1,FALSE))</f>
        <v/>
      </c>
      <c r="N136" s="16" t="str">
        <f>IF(VLOOKUP($A136,'[1]2. Child Protection'!$B$8:$BG$226,'[1]2. Child Protection'!G$1,FALSE)=F136,"",VLOOKUP($A136,'[1]2. Child Protection'!$B$8:$BG$226,'[1]2. Child Protection'!G$1,FALSE)-F136)</f>
        <v/>
      </c>
      <c r="O136" s="16" t="str">
        <f>IF(VLOOKUP($A136,'[1]2. Child Protection'!$B$8:$BG$226,'[1]2. Child Protection'!H$1,FALSE)=G136,"",VLOOKUP($A136,'[1]2. Child Protection'!$B$8:$BG$226,'[1]2. Child Protection'!H$1,FALSE))</f>
        <v/>
      </c>
      <c r="P136" s="6" t="str">
        <f>IF(VLOOKUP($A136,'[1]2. Child Protection'!$B$8:$BG$226,'[1]2. Child Protection'!I$1,FALSE)=H136,"",VLOOKUP($A136,'[1]2. Child Protection'!$B$8:$BG$226,'[1]2. Child Protection'!I$1,FALSE))</f>
        <v/>
      </c>
      <c r="T136" s="14" t="s">
        <v>175</v>
      </c>
      <c r="U136" s="15" t="s">
        <v>19</v>
      </c>
      <c r="V136" s="16"/>
      <c r="W136" s="15" t="s">
        <v>19</v>
      </c>
      <c r="X136" s="16"/>
      <c r="Y136" s="15" t="s">
        <v>19</v>
      </c>
      <c r="Z136" s="16"/>
      <c r="AA136" s="17"/>
    </row>
    <row r="137" spans="1:27">
      <c r="A137" s="14" t="s">
        <v>176</v>
      </c>
      <c r="B137" s="15">
        <v>21.71</v>
      </c>
      <c r="C137" s="16"/>
      <c r="D137" s="15">
        <v>20.29</v>
      </c>
      <c r="E137" s="16"/>
      <c r="F137" s="15">
        <v>23.07</v>
      </c>
      <c r="G137" s="16"/>
      <c r="H137" s="17" t="s">
        <v>62</v>
      </c>
      <c r="J137" s="16" t="str">
        <f>IF(VLOOKUP($A137,'[1]2. Child Protection'!$B$8:$BG$226,'[1]2. Child Protection'!C$1,FALSE)=B137,"",VLOOKUP($A137,'[1]2. Child Protection'!$B$8:$BG$226,'[1]2. Child Protection'!C$1,FALSE)-B137)</f>
        <v/>
      </c>
      <c r="K137" s="16" t="str">
        <f>IF(VLOOKUP($A137,'[1]2. Child Protection'!$B$8:$BG$226,'[1]2. Child Protection'!D$1,FALSE)=C137,"",VLOOKUP($A137,'[1]2. Child Protection'!$B$8:$BG$226,'[1]2. Child Protection'!D$1,FALSE))</f>
        <v/>
      </c>
      <c r="L137" s="16" t="str">
        <f>IF(VLOOKUP($A137,'[1]2. Child Protection'!$B$8:$BG$226,'[1]2. Child Protection'!E$1,FALSE)=D137,"",VLOOKUP($A137,'[1]2. Child Protection'!$B$8:$BG$226,'[1]2. Child Protection'!E$1,FALSE)-D137)</f>
        <v/>
      </c>
      <c r="M137" s="16" t="str">
        <f>IF(VLOOKUP($A137,'[1]2. Child Protection'!$B$8:$BG$226,'[1]2. Child Protection'!F$1,FALSE)=E137,"",VLOOKUP($A137,'[1]2. Child Protection'!$B$8:$BG$226,'[1]2. Child Protection'!F$1,FALSE))</f>
        <v/>
      </c>
      <c r="N137" s="16" t="str">
        <f>IF(VLOOKUP($A137,'[1]2. Child Protection'!$B$8:$BG$226,'[1]2. Child Protection'!G$1,FALSE)=F137,"",VLOOKUP($A137,'[1]2. Child Protection'!$B$8:$BG$226,'[1]2. Child Protection'!G$1,FALSE)-F137)</f>
        <v/>
      </c>
      <c r="O137" s="16" t="str">
        <f>IF(VLOOKUP($A137,'[1]2. Child Protection'!$B$8:$BG$226,'[1]2. Child Protection'!H$1,FALSE)=G137,"",VLOOKUP($A137,'[1]2. Child Protection'!$B$8:$BG$226,'[1]2. Child Protection'!H$1,FALSE))</f>
        <v/>
      </c>
      <c r="P137" s="6" t="str">
        <f>IF(VLOOKUP($A137,'[1]2. Child Protection'!$B$8:$BG$226,'[1]2. Child Protection'!I$1,FALSE)=H137,"",VLOOKUP($A137,'[1]2. Child Protection'!$B$8:$BG$226,'[1]2. Child Protection'!I$1,FALSE))</f>
        <v/>
      </c>
      <c r="R137" s="18"/>
      <c r="T137" s="14" t="s">
        <v>176</v>
      </c>
      <c r="U137" s="15">
        <v>21.7</v>
      </c>
      <c r="V137" s="16"/>
      <c r="W137" s="15">
        <v>20.3</v>
      </c>
      <c r="X137" s="16"/>
      <c r="Y137" s="15">
        <v>23.1</v>
      </c>
      <c r="Z137" s="16"/>
      <c r="AA137" s="17" t="s">
        <v>62</v>
      </c>
    </row>
    <row r="138" spans="1:27">
      <c r="A138" s="14" t="s">
        <v>177</v>
      </c>
      <c r="B138" s="15" t="s">
        <v>19</v>
      </c>
      <c r="C138" s="16"/>
      <c r="D138" s="15" t="s">
        <v>19</v>
      </c>
      <c r="E138" s="16"/>
      <c r="F138" s="15" t="s">
        <v>19</v>
      </c>
      <c r="G138" s="16"/>
      <c r="H138" s="17"/>
      <c r="J138" s="16" t="str">
        <f>IF(VLOOKUP($A138,'[1]2. Child Protection'!$B$8:$BG$226,'[1]2. Child Protection'!C$1,FALSE)=B138,"",VLOOKUP($A138,'[1]2. Child Protection'!$B$8:$BG$226,'[1]2. Child Protection'!C$1,FALSE)-B138)</f>
        <v/>
      </c>
      <c r="K138" s="16" t="str">
        <f>IF(VLOOKUP($A138,'[1]2. Child Protection'!$B$8:$BG$226,'[1]2. Child Protection'!D$1,FALSE)=C138,"",VLOOKUP($A138,'[1]2. Child Protection'!$B$8:$BG$226,'[1]2. Child Protection'!D$1,FALSE))</f>
        <v/>
      </c>
      <c r="L138" s="16" t="str">
        <f>IF(VLOOKUP($A138,'[1]2. Child Protection'!$B$8:$BG$226,'[1]2. Child Protection'!E$1,FALSE)=D138,"",VLOOKUP($A138,'[1]2. Child Protection'!$B$8:$BG$226,'[1]2. Child Protection'!E$1,FALSE)-D138)</f>
        <v/>
      </c>
      <c r="M138" s="16" t="str">
        <f>IF(VLOOKUP($A138,'[1]2. Child Protection'!$B$8:$BG$226,'[1]2. Child Protection'!F$1,FALSE)=E138,"",VLOOKUP($A138,'[1]2. Child Protection'!$B$8:$BG$226,'[1]2. Child Protection'!F$1,FALSE))</f>
        <v/>
      </c>
      <c r="N138" s="16" t="str">
        <f>IF(VLOOKUP($A138,'[1]2. Child Protection'!$B$8:$BG$226,'[1]2. Child Protection'!G$1,FALSE)=F138,"",VLOOKUP($A138,'[1]2. Child Protection'!$B$8:$BG$226,'[1]2. Child Protection'!G$1,FALSE)-F138)</f>
        <v/>
      </c>
      <c r="O138" s="16" t="str">
        <f>IF(VLOOKUP($A138,'[1]2. Child Protection'!$B$8:$BG$226,'[1]2. Child Protection'!H$1,FALSE)=G138,"",VLOOKUP($A138,'[1]2. Child Protection'!$B$8:$BG$226,'[1]2. Child Protection'!H$1,FALSE))</f>
        <v/>
      </c>
      <c r="P138" s="6" t="str">
        <f>IF(VLOOKUP($A138,'[1]2. Child Protection'!$B$8:$BG$226,'[1]2. Child Protection'!I$1,FALSE)=H138,"",VLOOKUP($A138,'[1]2. Child Protection'!$B$8:$BG$226,'[1]2. Child Protection'!I$1,FALSE))</f>
        <v/>
      </c>
      <c r="T138" s="14" t="s">
        <v>309</v>
      </c>
      <c r="U138" s="15" t="s">
        <v>19</v>
      </c>
      <c r="V138" s="16"/>
      <c r="W138" s="15" t="s">
        <v>19</v>
      </c>
      <c r="X138" s="16"/>
      <c r="Y138" s="15" t="s">
        <v>19</v>
      </c>
      <c r="Z138" s="16"/>
      <c r="AA138" s="17"/>
    </row>
    <row r="139" spans="1:27">
      <c r="A139" s="14" t="s">
        <v>178</v>
      </c>
      <c r="B139" s="15" t="s">
        <v>19</v>
      </c>
      <c r="C139" s="15"/>
      <c r="D139" s="15" t="s">
        <v>19</v>
      </c>
      <c r="E139" s="15"/>
      <c r="F139" s="15" t="s">
        <v>19</v>
      </c>
      <c r="G139" s="15"/>
      <c r="H139" s="17"/>
      <c r="J139" s="16" t="str">
        <f>IF(VLOOKUP($A139,'[1]2. Child Protection'!$B$8:$BG$226,'[1]2. Child Protection'!C$1,FALSE)=B139,"",VLOOKUP($A139,'[1]2. Child Protection'!$B$8:$BG$226,'[1]2. Child Protection'!C$1,FALSE)-B139)</f>
        <v/>
      </c>
      <c r="K139" s="16" t="str">
        <f>IF(VLOOKUP($A139,'[1]2. Child Protection'!$B$8:$BG$226,'[1]2. Child Protection'!D$1,FALSE)=C139,"",VLOOKUP($A139,'[1]2. Child Protection'!$B$8:$BG$226,'[1]2. Child Protection'!D$1,FALSE))</f>
        <v/>
      </c>
      <c r="L139" s="16" t="str">
        <f>IF(VLOOKUP($A139,'[1]2. Child Protection'!$B$8:$BG$226,'[1]2. Child Protection'!E$1,FALSE)=D139,"",VLOOKUP($A139,'[1]2. Child Protection'!$B$8:$BG$226,'[1]2. Child Protection'!E$1,FALSE)-D139)</f>
        <v/>
      </c>
      <c r="M139" s="16" t="str">
        <f>IF(VLOOKUP($A139,'[1]2. Child Protection'!$B$8:$BG$226,'[1]2. Child Protection'!F$1,FALSE)=E139,"",VLOOKUP($A139,'[1]2. Child Protection'!$B$8:$BG$226,'[1]2. Child Protection'!F$1,FALSE))</f>
        <v/>
      </c>
      <c r="N139" s="16" t="str">
        <f>IF(VLOOKUP($A139,'[1]2. Child Protection'!$B$8:$BG$226,'[1]2. Child Protection'!G$1,FALSE)=F139,"",VLOOKUP($A139,'[1]2. Child Protection'!$B$8:$BG$226,'[1]2. Child Protection'!G$1,FALSE)-F139)</f>
        <v/>
      </c>
      <c r="O139" s="16" t="str">
        <f>IF(VLOOKUP($A139,'[1]2. Child Protection'!$B$8:$BG$226,'[1]2. Child Protection'!H$1,FALSE)=G139,"",VLOOKUP($A139,'[1]2. Child Protection'!$B$8:$BG$226,'[1]2. Child Protection'!H$1,FALSE))</f>
        <v/>
      </c>
      <c r="P139" s="6" t="str">
        <f>IF(VLOOKUP($A139,'[1]2. Child Protection'!$B$8:$BG$226,'[1]2. Child Protection'!I$1,FALSE)=H139,"",VLOOKUP($A139,'[1]2. Child Protection'!$B$8:$BG$226,'[1]2. Child Protection'!I$1,FALSE))</f>
        <v/>
      </c>
      <c r="T139" s="14" t="s">
        <v>178</v>
      </c>
      <c r="U139" s="15" t="s">
        <v>19</v>
      </c>
      <c r="V139" s="15"/>
      <c r="W139" s="15" t="s">
        <v>19</v>
      </c>
      <c r="X139" s="15"/>
      <c r="Y139" s="15" t="s">
        <v>19</v>
      </c>
      <c r="Z139" s="15"/>
      <c r="AA139" s="17"/>
    </row>
    <row r="140" spans="1:27">
      <c r="A140" s="14" t="s">
        <v>179</v>
      </c>
      <c r="B140" s="15" t="s">
        <v>19</v>
      </c>
      <c r="C140" s="15"/>
      <c r="D140" s="15" t="s">
        <v>19</v>
      </c>
      <c r="E140" s="15"/>
      <c r="F140" s="15" t="s">
        <v>19</v>
      </c>
      <c r="G140" s="15"/>
      <c r="H140" s="17"/>
      <c r="J140" s="16" t="str">
        <f>IF(VLOOKUP($A140,'[1]2. Child Protection'!$B$8:$BG$226,'[1]2. Child Protection'!C$1,FALSE)=B140,"",VLOOKUP($A140,'[1]2. Child Protection'!$B$8:$BG$226,'[1]2. Child Protection'!C$1,FALSE)-B140)</f>
        <v/>
      </c>
      <c r="K140" s="16" t="str">
        <f>IF(VLOOKUP($A140,'[1]2. Child Protection'!$B$8:$BG$226,'[1]2. Child Protection'!D$1,FALSE)=C140,"",VLOOKUP($A140,'[1]2. Child Protection'!$B$8:$BG$226,'[1]2. Child Protection'!D$1,FALSE))</f>
        <v/>
      </c>
      <c r="L140" s="16" t="str">
        <f>IF(VLOOKUP($A140,'[1]2. Child Protection'!$B$8:$BG$226,'[1]2. Child Protection'!E$1,FALSE)=D140,"",VLOOKUP($A140,'[1]2. Child Protection'!$B$8:$BG$226,'[1]2. Child Protection'!E$1,FALSE)-D140)</f>
        <v/>
      </c>
      <c r="M140" s="16" t="str">
        <f>IF(VLOOKUP($A140,'[1]2. Child Protection'!$B$8:$BG$226,'[1]2. Child Protection'!F$1,FALSE)=E140,"",VLOOKUP($A140,'[1]2. Child Protection'!$B$8:$BG$226,'[1]2. Child Protection'!F$1,FALSE))</f>
        <v/>
      </c>
      <c r="N140" s="16" t="str">
        <f>IF(VLOOKUP($A140,'[1]2. Child Protection'!$B$8:$BG$226,'[1]2. Child Protection'!G$1,FALSE)=F140,"",VLOOKUP($A140,'[1]2. Child Protection'!$B$8:$BG$226,'[1]2. Child Protection'!G$1,FALSE)-F140)</f>
        <v/>
      </c>
      <c r="O140" s="16" t="str">
        <f>IF(VLOOKUP($A140,'[1]2. Child Protection'!$B$8:$BG$226,'[1]2. Child Protection'!H$1,FALSE)=G140,"",VLOOKUP($A140,'[1]2. Child Protection'!$B$8:$BG$226,'[1]2. Child Protection'!H$1,FALSE))</f>
        <v/>
      </c>
      <c r="P140" s="6" t="str">
        <f>IF(VLOOKUP($A140,'[1]2. Child Protection'!$B$8:$BG$226,'[1]2. Child Protection'!I$1,FALSE)=H140,"",VLOOKUP($A140,'[1]2. Child Protection'!$B$8:$BG$226,'[1]2. Child Protection'!I$1,FALSE))</f>
        <v/>
      </c>
      <c r="T140" s="14" t="s">
        <v>179</v>
      </c>
      <c r="U140" s="15" t="s">
        <v>19</v>
      </c>
      <c r="V140" s="15"/>
      <c r="W140" s="15" t="s">
        <v>19</v>
      </c>
      <c r="X140" s="15"/>
      <c r="Y140" s="15" t="s">
        <v>19</v>
      </c>
      <c r="Z140" s="15"/>
      <c r="AA140" s="17"/>
    </row>
    <row r="141" spans="1:27">
      <c r="A141" s="14" t="s">
        <v>180</v>
      </c>
      <c r="B141" s="15">
        <v>34.395000000000003</v>
      </c>
      <c r="C141" s="15" t="s">
        <v>14</v>
      </c>
      <c r="D141" s="15">
        <v>34.051000000000002</v>
      </c>
      <c r="E141" s="15" t="s">
        <v>14</v>
      </c>
      <c r="F141" s="15">
        <v>34.481999999999999</v>
      </c>
      <c r="G141" s="15" t="s">
        <v>14</v>
      </c>
      <c r="H141" s="17" t="s">
        <v>72</v>
      </c>
      <c r="J141" s="16" t="str">
        <f>IF(VLOOKUP($A141,'[1]2. Child Protection'!$B$8:$BG$226,'[1]2. Child Protection'!C$1,FALSE)=B141,"",VLOOKUP($A141,'[1]2. Child Protection'!$B$8:$BG$226,'[1]2. Child Protection'!C$1,FALSE)-B141)</f>
        <v/>
      </c>
      <c r="K141" s="16" t="str">
        <f>IF(VLOOKUP($A141,'[1]2. Child Protection'!$B$8:$BG$226,'[1]2. Child Protection'!D$1,FALSE)=C141,"",VLOOKUP($A141,'[1]2. Child Protection'!$B$8:$BG$226,'[1]2. Child Protection'!D$1,FALSE))</f>
        <v/>
      </c>
      <c r="L141" s="16" t="str">
        <f>IF(VLOOKUP($A141,'[1]2. Child Protection'!$B$8:$BG$226,'[1]2. Child Protection'!E$1,FALSE)=D141,"",VLOOKUP($A141,'[1]2. Child Protection'!$B$8:$BG$226,'[1]2. Child Protection'!E$1,FALSE)-D141)</f>
        <v/>
      </c>
      <c r="M141" s="16" t="str">
        <f>IF(VLOOKUP($A141,'[1]2. Child Protection'!$B$8:$BG$226,'[1]2. Child Protection'!F$1,FALSE)=E141,"",VLOOKUP($A141,'[1]2. Child Protection'!$B$8:$BG$226,'[1]2. Child Protection'!F$1,FALSE))</f>
        <v/>
      </c>
      <c r="N141" s="16" t="str">
        <f>IF(VLOOKUP($A141,'[1]2. Child Protection'!$B$8:$BG$226,'[1]2. Child Protection'!G$1,FALSE)=F141,"",VLOOKUP($A141,'[1]2. Child Protection'!$B$8:$BG$226,'[1]2. Child Protection'!G$1,FALSE)-F141)</f>
        <v/>
      </c>
      <c r="O141" s="16" t="str">
        <f>IF(VLOOKUP($A141,'[1]2. Child Protection'!$B$8:$BG$226,'[1]2. Child Protection'!H$1,FALSE)=G141,"",VLOOKUP($A141,'[1]2. Child Protection'!$B$8:$BG$226,'[1]2. Child Protection'!H$1,FALSE))</f>
        <v/>
      </c>
      <c r="P141" s="6" t="str">
        <f>IF(VLOOKUP($A141,'[1]2. Child Protection'!$B$8:$BG$226,'[1]2. Child Protection'!I$1,FALSE)=H141,"",VLOOKUP($A141,'[1]2. Child Protection'!$B$8:$BG$226,'[1]2. Child Protection'!I$1,FALSE))</f>
        <v/>
      </c>
      <c r="R141" s="18"/>
      <c r="T141" s="14" t="s">
        <v>180</v>
      </c>
      <c r="U141" s="15">
        <v>34.4</v>
      </c>
      <c r="V141" s="15" t="s">
        <v>39</v>
      </c>
      <c r="W141" s="15">
        <v>34.1</v>
      </c>
      <c r="X141" s="15" t="s">
        <v>39</v>
      </c>
      <c r="Y141" s="15">
        <v>34.5</v>
      </c>
      <c r="Z141" s="15" t="s">
        <v>39</v>
      </c>
      <c r="AA141" s="17" t="s">
        <v>72</v>
      </c>
    </row>
    <row r="142" spans="1:27">
      <c r="A142" s="14" t="s">
        <v>181</v>
      </c>
      <c r="B142" s="15">
        <v>31.494</v>
      </c>
      <c r="C142" s="15" t="s">
        <v>102</v>
      </c>
      <c r="D142" s="15">
        <v>32.954999999999998</v>
      </c>
      <c r="E142" s="15" t="s">
        <v>102</v>
      </c>
      <c r="F142" s="15">
        <v>29.978999999999999</v>
      </c>
      <c r="G142" s="15" t="s">
        <v>102</v>
      </c>
      <c r="H142" s="17" t="s">
        <v>105</v>
      </c>
      <c r="J142" s="16" t="str">
        <f>IF(VLOOKUP($A142,'[1]2. Child Protection'!$B$8:$BG$226,'[1]2. Child Protection'!C$1,FALSE)=B142,"",VLOOKUP($A142,'[1]2. Child Protection'!$B$8:$BG$226,'[1]2. Child Protection'!C$1,FALSE)-B142)</f>
        <v/>
      </c>
      <c r="K142" s="16" t="str">
        <f>IF(VLOOKUP($A142,'[1]2. Child Protection'!$B$8:$BG$226,'[1]2. Child Protection'!D$1,FALSE)=C142,"",VLOOKUP($A142,'[1]2. Child Protection'!$B$8:$BG$226,'[1]2. Child Protection'!D$1,FALSE))</f>
        <v/>
      </c>
      <c r="L142" s="16" t="str">
        <f>IF(VLOOKUP($A142,'[1]2. Child Protection'!$B$8:$BG$226,'[1]2. Child Protection'!E$1,FALSE)=D142,"",VLOOKUP($A142,'[1]2. Child Protection'!$B$8:$BG$226,'[1]2. Child Protection'!E$1,FALSE)-D142)</f>
        <v/>
      </c>
      <c r="M142" s="16" t="str">
        <f>IF(VLOOKUP($A142,'[1]2. Child Protection'!$B$8:$BG$226,'[1]2. Child Protection'!F$1,FALSE)=E142,"",VLOOKUP($A142,'[1]2. Child Protection'!$B$8:$BG$226,'[1]2. Child Protection'!F$1,FALSE))</f>
        <v/>
      </c>
      <c r="N142" s="16" t="str">
        <f>IF(VLOOKUP($A142,'[1]2. Child Protection'!$B$8:$BG$226,'[1]2. Child Protection'!G$1,FALSE)=F142,"",VLOOKUP($A142,'[1]2. Child Protection'!$B$8:$BG$226,'[1]2. Child Protection'!G$1,FALSE)-F142)</f>
        <v/>
      </c>
      <c r="O142" s="16" t="str">
        <f>IF(VLOOKUP($A142,'[1]2. Child Protection'!$B$8:$BG$226,'[1]2. Child Protection'!H$1,FALSE)=G142,"",VLOOKUP($A142,'[1]2. Child Protection'!$B$8:$BG$226,'[1]2. Child Protection'!H$1,FALSE))</f>
        <v/>
      </c>
      <c r="P142" s="6" t="str">
        <f>IF(VLOOKUP($A142,'[1]2. Child Protection'!$B$8:$BG$226,'[1]2. Child Protection'!I$1,FALSE)=H142,"",VLOOKUP($A142,'[1]2. Child Protection'!$B$8:$BG$226,'[1]2. Child Protection'!I$1,FALSE))</f>
        <v/>
      </c>
      <c r="R142" s="18"/>
      <c r="T142" s="14" t="s">
        <v>181</v>
      </c>
      <c r="U142" s="15">
        <v>31.5</v>
      </c>
      <c r="V142" s="15"/>
      <c r="W142" s="15">
        <v>32.299999999999997</v>
      </c>
      <c r="X142" s="15"/>
      <c r="Y142" s="15">
        <v>30.7</v>
      </c>
      <c r="Z142" s="15"/>
      <c r="AA142" s="17" t="s">
        <v>310</v>
      </c>
    </row>
    <row r="143" spans="1:27">
      <c r="A143" s="14" t="s">
        <v>182</v>
      </c>
      <c r="B143" s="15" t="s">
        <v>19</v>
      </c>
      <c r="C143" s="15"/>
      <c r="D143" s="15" t="s">
        <v>19</v>
      </c>
      <c r="E143" s="15"/>
      <c r="F143" s="15" t="s">
        <v>19</v>
      </c>
      <c r="G143" s="15"/>
      <c r="H143" s="17"/>
      <c r="J143" s="16" t="str">
        <f>IF(VLOOKUP($A143,'[1]2. Child Protection'!$B$8:$BG$226,'[1]2. Child Protection'!C$1,FALSE)=B143,"",VLOOKUP($A143,'[1]2. Child Protection'!$B$8:$BG$226,'[1]2. Child Protection'!C$1,FALSE)-B143)</f>
        <v/>
      </c>
      <c r="K143" s="16" t="str">
        <f>IF(VLOOKUP($A143,'[1]2. Child Protection'!$B$8:$BG$226,'[1]2. Child Protection'!D$1,FALSE)=C143,"",VLOOKUP($A143,'[1]2. Child Protection'!$B$8:$BG$226,'[1]2. Child Protection'!D$1,FALSE))</f>
        <v/>
      </c>
      <c r="L143" s="16" t="str">
        <f>IF(VLOOKUP($A143,'[1]2. Child Protection'!$B$8:$BG$226,'[1]2. Child Protection'!E$1,FALSE)=D143,"",VLOOKUP($A143,'[1]2. Child Protection'!$B$8:$BG$226,'[1]2. Child Protection'!E$1,FALSE)-D143)</f>
        <v/>
      </c>
      <c r="M143" s="16" t="str">
        <f>IF(VLOOKUP($A143,'[1]2. Child Protection'!$B$8:$BG$226,'[1]2. Child Protection'!F$1,FALSE)=E143,"",VLOOKUP($A143,'[1]2. Child Protection'!$B$8:$BG$226,'[1]2. Child Protection'!F$1,FALSE))</f>
        <v/>
      </c>
      <c r="N143" s="16" t="str">
        <f>IF(VLOOKUP($A143,'[1]2. Child Protection'!$B$8:$BG$226,'[1]2. Child Protection'!G$1,FALSE)=F143,"",VLOOKUP($A143,'[1]2. Child Protection'!$B$8:$BG$226,'[1]2. Child Protection'!G$1,FALSE)-F143)</f>
        <v/>
      </c>
      <c r="O143" s="16" t="str">
        <f>IF(VLOOKUP($A143,'[1]2. Child Protection'!$B$8:$BG$226,'[1]2. Child Protection'!H$1,FALSE)=G143,"",VLOOKUP($A143,'[1]2. Child Protection'!$B$8:$BG$226,'[1]2. Child Protection'!H$1,FALSE))</f>
        <v/>
      </c>
      <c r="P143" s="6" t="str">
        <f>IF(VLOOKUP($A143,'[1]2. Child Protection'!$B$8:$BG$226,'[1]2. Child Protection'!I$1,FALSE)=H143,"",VLOOKUP($A143,'[1]2. Child Protection'!$B$8:$BG$226,'[1]2. Child Protection'!I$1,FALSE))</f>
        <v/>
      </c>
      <c r="T143" s="14" t="s">
        <v>182</v>
      </c>
      <c r="U143" s="15" t="s">
        <v>19</v>
      </c>
      <c r="V143" s="15"/>
      <c r="W143" s="15" t="s">
        <v>19</v>
      </c>
      <c r="X143" s="15"/>
      <c r="Y143" s="15" t="s">
        <v>19</v>
      </c>
      <c r="Z143" s="15"/>
      <c r="AA143" s="17"/>
    </row>
    <row r="144" spans="1:27">
      <c r="A144" s="14" t="s">
        <v>183</v>
      </c>
      <c r="B144" s="15">
        <v>2.9</v>
      </c>
      <c r="C144" s="16"/>
      <c r="D144" s="15">
        <v>3.7</v>
      </c>
      <c r="E144" s="16"/>
      <c r="F144" s="15">
        <v>2.1</v>
      </c>
      <c r="G144" s="16"/>
      <c r="H144" s="17" t="s">
        <v>17</v>
      </c>
      <c r="J144" s="16" t="str">
        <f>IF(VLOOKUP($A144,'[1]2. Child Protection'!$B$8:$BG$226,'[1]2. Child Protection'!C$1,FALSE)=B144,"",VLOOKUP($A144,'[1]2. Child Protection'!$B$8:$BG$226,'[1]2. Child Protection'!C$1,FALSE)-B144)</f>
        <v/>
      </c>
      <c r="K144" s="16" t="str">
        <f>IF(VLOOKUP($A144,'[1]2. Child Protection'!$B$8:$BG$226,'[1]2. Child Protection'!D$1,FALSE)=C144,"",VLOOKUP($A144,'[1]2. Child Protection'!$B$8:$BG$226,'[1]2. Child Protection'!D$1,FALSE))</f>
        <v/>
      </c>
      <c r="L144" s="16" t="str">
        <f>IF(VLOOKUP($A144,'[1]2. Child Protection'!$B$8:$BG$226,'[1]2. Child Protection'!E$1,FALSE)=D144,"",VLOOKUP($A144,'[1]2. Child Protection'!$B$8:$BG$226,'[1]2. Child Protection'!E$1,FALSE)-D144)</f>
        <v/>
      </c>
      <c r="M144" s="16" t="str">
        <f>IF(VLOOKUP($A144,'[1]2. Child Protection'!$B$8:$BG$226,'[1]2. Child Protection'!F$1,FALSE)=E144,"",VLOOKUP($A144,'[1]2. Child Protection'!$B$8:$BG$226,'[1]2. Child Protection'!F$1,FALSE))</f>
        <v/>
      </c>
      <c r="N144" s="16" t="str">
        <f>IF(VLOOKUP($A144,'[1]2. Child Protection'!$B$8:$BG$226,'[1]2. Child Protection'!G$1,FALSE)=F144,"",VLOOKUP($A144,'[1]2. Child Protection'!$B$8:$BG$226,'[1]2. Child Protection'!G$1,FALSE)-F144)</f>
        <v/>
      </c>
      <c r="O144" s="16" t="str">
        <f>IF(VLOOKUP($A144,'[1]2. Child Protection'!$B$8:$BG$226,'[1]2. Child Protection'!H$1,FALSE)=G144,"",VLOOKUP($A144,'[1]2. Child Protection'!$B$8:$BG$226,'[1]2. Child Protection'!H$1,FALSE))</f>
        <v/>
      </c>
      <c r="P144" s="6" t="str">
        <f>IF(VLOOKUP($A144,'[1]2. Child Protection'!$B$8:$BG$226,'[1]2. Child Protection'!I$1,FALSE)=H144,"",VLOOKUP($A144,'[1]2. Child Protection'!$B$8:$BG$226,'[1]2. Child Protection'!I$1,FALSE))</f>
        <v/>
      </c>
      <c r="T144" s="14" t="s">
        <v>183</v>
      </c>
      <c r="U144" s="15">
        <v>2.9</v>
      </c>
      <c r="V144" s="16"/>
      <c r="W144" s="15">
        <v>3.7</v>
      </c>
      <c r="X144" s="16"/>
      <c r="Y144" s="15">
        <v>2.1</v>
      </c>
      <c r="Z144" s="16"/>
      <c r="AA144" s="17" t="s">
        <v>17</v>
      </c>
    </row>
    <row r="145" spans="1:27">
      <c r="A145" s="14" t="s">
        <v>184</v>
      </c>
      <c r="B145" s="15" t="s">
        <v>19</v>
      </c>
      <c r="C145" s="15"/>
      <c r="D145" s="15" t="s">
        <v>19</v>
      </c>
      <c r="E145" s="15"/>
      <c r="F145" s="15" t="s">
        <v>19</v>
      </c>
      <c r="G145" s="15"/>
      <c r="H145" s="17"/>
      <c r="J145" s="16" t="str">
        <f>IF(VLOOKUP($A145,'[1]2. Child Protection'!$B$8:$BG$226,'[1]2. Child Protection'!C$1,FALSE)=B145,"",VLOOKUP($A145,'[1]2. Child Protection'!$B$8:$BG$226,'[1]2. Child Protection'!C$1,FALSE)-B145)</f>
        <v/>
      </c>
      <c r="K145" s="16" t="str">
        <f>IF(VLOOKUP($A145,'[1]2. Child Protection'!$B$8:$BG$226,'[1]2. Child Protection'!D$1,FALSE)=C145,"",VLOOKUP($A145,'[1]2. Child Protection'!$B$8:$BG$226,'[1]2. Child Protection'!D$1,FALSE))</f>
        <v/>
      </c>
      <c r="L145" s="16" t="str">
        <f>IF(VLOOKUP($A145,'[1]2. Child Protection'!$B$8:$BG$226,'[1]2. Child Protection'!E$1,FALSE)=D145,"",VLOOKUP($A145,'[1]2. Child Protection'!$B$8:$BG$226,'[1]2. Child Protection'!E$1,FALSE)-D145)</f>
        <v/>
      </c>
      <c r="M145" s="16" t="str">
        <f>IF(VLOOKUP($A145,'[1]2. Child Protection'!$B$8:$BG$226,'[1]2. Child Protection'!F$1,FALSE)=E145,"",VLOOKUP($A145,'[1]2. Child Protection'!$B$8:$BG$226,'[1]2. Child Protection'!F$1,FALSE))</f>
        <v/>
      </c>
      <c r="N145" s="16" t="str">
        <f>IF(VLOOKUP($A145,'[1]2. Child Protection'!$B$8:$BG$226,'[1]2. Child Protection'!G$1,FALSE)=F145,"",VLOOKUP($A145,'[1]2. Child Protection'!$B$8:$BG$226,'[1]2. Child Protection'!G$1,FALSE)-F145)</f>
        <v/>
      </c>
      <c r="O145" s="16" t="str">
        <f>IF(VLOOKUP($A145,'[1]2. Child Protection'!$B$8:$BG$226,'[1]2. Child Protection'!H$1,FALSE)=G145,"",VLOOKUP($A145,'[1]2. Child Protection'!$B$8:$BG$226,'[1]2. Child Protection'!H$1,FALSE))</f>
        <v/>
      </c>
      <c r="P145" s="6" t="str">
        <f>IF(VLOOKUP($A145,'[1]2. Child Protection'!$B$8:$BG$226,'[1]2. Child Protection'!I$1,FALSE)=H145,"",VLOOKUP($A145,'[1]2. Child Protection'!$B$8:$BG$226,'[1]2. Child Protection'!I$1,FALSE))</f>
        <v/>
      </c>
      <c r="T145" s="14" t="s">
        <v>184</v>
      </c>
      <c r="U145" s="15" t="s">
        <v>19</v>
      </c>
      <c r="V145" s="15"/>
      <c r="W145" s="15" t="s">
        <v>19</v>
      </c>
      <c r="X145" s="15"/>
      <c r="Y145" s="15" t="s">
        <v>19</v>
      </c>
      <c r="Z145" s="15"/>
      <c r="AA145" s="17"/>
    </row>
    <row r="146" spans="1:27">
      <c r="A146" s="14" t="s">
        <v>185</v>
      </c>
      <c r="B146" s="15" t="s">
        <v>19</v>
      </c>
      <c r="C146" s="16"/>
      <c r="D146" s="15" t="s">
        <v>19</v>
      </c>
      <c r="E146" s="16"/>
      <c r="F146" s="15" t="s">
        <v>19</v>
      </c>
      <c r="G146" s="16"/>
      <c r="H146" s="17"/>
      <c r="J146" s="16" t="str">
        <f>IF(VLOOKUP($A146,'[1]2. Child Protection'!$B$8:$BG$226,'[1]2. Child Protection'!C$1,FALSE)=B146,"",VLOOKUP($A146,'[1]2. Child Protection'!$B$8:$BG$226,'[1]2. Child Protection'!C$1,FALSE)-B146)</f>
        <v/>
      </c>
      <c r="K146" s="16" t="str">
        <f>IF(VLOOKUP($A146,'[1]2. Child Protection'!$B$8:$BG$226,'[1]2. Child Protection'!D$1,FALSE)=C146,"",VLOOKUP($A146,'[1]2. Child Protection'!$B$8:$BG$226,'[1]2. Child Protection'!D$1,FALSE))</f>
        <v/>
      </c>
      <c r="L146" s="16" t="str">
        <f>IF(VLOOKUP($A146,'[1]2. Child Protection'!$B$8:$BG$226,'[1]2. Child Protection'!E$1,FALSE)=D146,"",VLOOKUP($A146,'[1]2. Child Protection'!$B$8:$BG$226,'[1]2. Child Protection'!E$1,FALSE)-D146)</f>
        <v/>
      </c>
      <c r="M146" s="16" t="str">
        <f>IF(VLOOKUP($A146,'[1]2. Child Protection'!$B$8:$BG$226,'[1]2. Child Protection'!F$1,FALSE)=E146,"",VLOOKUP($A146,'[1]2. Child Protection'!$B$8:$BG$226,'[1]2. Child Protection'!F$1,FALSE))</f>
        <v/>
      </c>
      <c r="N146" s="16" t="str">
        <f>IF(VLOOKUP($A146,'[1]2. Child Protection'!$B$8:$BG$226,'[1]2. Child Protection'!G$1,FALSE)=F146,"",VLOOKUP($A146,'[1]2. Child Protection'!$B$8:$BG$226,'[1]2. Child Protection'!G$1,FALSE)-F146)</f>
        <v/>
      </c>
      <c r="O146" s="16" t="str">
        <f>IF(VLOOKUP($A146,'[1]2. Child Protection'!$B$8:$BG$226,'[1]2. Child Protection'!H$1,FALSE)=G146,"",VLOOKUP($A146,'[1]2. Child Protection'!$B$8:$BG$226,'[1]2. Child Protection'!H$1,FALSE))</f>
        <v/>
      </c>
      <c r="P146" s="6" t="str">
        <f>IF(VLOOKUP($A146,'[1]2. Child Protection'!$B$8:$BG$226,'[1]2. Child Protection'!I$1,FALSE)=H146,"",VLOOKUP($A146,'[1]2. Child Protection'!$B$8:$BG$226,'[1]2. Child Protection'!I$1,FALSE))</f>
        <v/>
      </c>
      <c r="T146" s="14" t="s">
        <v>185</v>
      </c>
      <c r="U146" s="15" t="s">
        <v>19</v>
      </c>
      <c r="V146" s="16"/>
      <c r="W146" s="15" t="s">
        <v>19</v>
      </c>
      <c r="X146" s="16"/>
      <c r="Y146" s="15" t="s">
        <v>19</v>
      </c>
      <c r="Z146" s="16"/>
      <c r="AA146" s="17"/>
    </row>
    <row r="147" spans="1:27">
      <c r="A147" s="14" t="s">
        <v>186</v>
      </c>
      <c r="B147" s="15">
        <v>11.4</v>
      </c>
      <c r="C147" s="16" t="s">
        <v>102</v>
      </c>
      <c r="D147" s="15">
        <v>12.5</v>
      </c>
      <c r="E147" s="16" t="s">
        <v>102</v>
      </c>
      <c r="F147" s="15">
        <v>10.1</v>
      </c>
      <c r="G147" s="16" t="s">
        <v>102</v>
      </c>
      <c r="H147" s="17" t="s">
        <v>187</v>
      </c>
      <c r="J147" s="16" t="str">
        <f>IF(VLOOKUP($A147,'[1]2. Child Protection'!$B$8:$BG$226,'[1]2. Child Protection'!C$1,FALSE)=B147,"",VLOOKUP($A147,'[1]2. Child Protection'!$B$8:$BG$226,'[1]2. Child Protection'!C$1,FALSE)-B147)</f>
        <v/>
      </c>
      <c r="K147" s="16" t="str">
        <f>IF(VLOOKUP($A147,'[1]2. Child Protection'!$B$8:$BG$226,'[1]2. Child Protection'!D$1,FALSE)=C147,"",VLOOKUP($A147,'[1]2. Child Protection'!$B$8:$BG$226,'[1]2. Child Protection'!D$1,FALSE))</f>
        <v/>
      </c>
      <c r="L147" s="16" t="str">
        <f>IF(VLOOKUP($A147,'[1]2. Child Protection'!$B$8:$BG$226,'[1]2. Child Protection'!E$1,FALSE)=D147,"",VLOOKUP($A147,'[1]2. Child Protection'!$B$8:$BG$226,'[1]2. Child Protection'!E$1,FALSE)-D147)</f>
        <v/>
      </c>
      <c r="M147" s="16" t="str">
        <f>IF(VLOOKUP($A147,'[1]2. Child Protection'!$B$8:$BG$226,'[1]2. Child Protection'!F$1,FALSE)=E147,"",VLOOKUP($A147,'[1]2. Child Protection'!$B$8:$BG$226,'[1]2. Child Protection'!F$1,FALSE))</f>
        <v/>
      </c>
      <c r="N147" s="16" t="str">
        <f>IF(VLOOKUP($A147,'[1]2. Child Protection'!$B$8:$BG$226,'[1]2. Child Protection'!G$1,FALSE)=F147,"",VLOOKUP($A147,'[1]2. Child Protection'!$B$8:$BG$226,'[1]2. Child Protection'!G$1,FALSE)-F147)</f>
        <v/>
      </c>
      <c r="O147" s="16" t="str">
        <f>IF(VLOOKUP($A147,'[1]2. Child Protection'!$B$8:$BG$226,'[1]2. Child Protection'!H$1,FALSE)=G147,"",VLOOKUP($A147,'[1]2. Child Protection'!$B$8:$BG$226,'[1]2. Child Protection'!H$1,FALSE))</f>
        <v/>
      </c>
      <c r="P147" s="6" t="str">
        <f>IF(VLOOKUP($A147,'[1]2. Child Protection'!$B$8:$BG$226,'[1]2. Child Protection'!I$1,FALSE)=H147,"",VLOOKUP($A147,'[1]2. Child Protection'!$B$8:$BG$226,'[1]2. Child Protection'!I$1,FALSE))</f>
        <v/>
      </c>
      <c r="T147" s="14" t="s">
        <v>186</v>
      </c>
      <c r="U147" s="15">
        <v>11.4</v>
      </c>
      <c r="V147" s="16"/>
      <c r="W147" s="15">
        <v>12.5</v>
      </c>
      <c r="X147" s="16"/>
      <c r="Y147" s="15">
        <v>10.1</v>
      </c>
      <c r="Z147" s="16"/>
      <c r="AA147" s="17" t="s">
        <v>187</v>
      </c>
    </row>
    <row r="148" spans="1:27">
      <c r="A148" s="14" t="s">
        <v>188</v>
      </c>
      <c r="B148" s="15" t="s">
        <v>19</v>
      </c>
      <c r="C148" s="16"/>
      <c r="D148" s="15" t="s">
        <v>19</v>
      </c>
      <c r="E148" s="16"/>
      <c r="F148" s="15" t="s">
        <v>19</v>
      </c>
      <c r="G148" s="16"/>
      <c r="H148" s="17"/>
      <c r="J148" s="16" t="str">
        <f>IF(VLOOKUP($A148,'[1]2. Child Protection'!$B$8:$BG$226,'[1]2. Child Protection'!C$1,FALSE)=B148,"",VLOOKUP($A148,'[1]2. Child Protection'!$B$8:$BG$226,'[1]2. Child Protection'!C$1,FALSE)-B148)</f>
        <v/>
      </c>
      <c r="K148" s="16" t="str">
        <f>IF(VLOOKUP($A148,'[1]2. Child Protection'!$B$8:$BG$226,'[1]2. Child Protection'!D$1,FALSE)=C148,"",VLOOKUP($A148,'[1]2. Child Protection'!$B$8:$BG$226,'[1]2. Child Protection'!D$1,FALSE))</f>
        <v/>
      </c>
      <c r="L148" s="16" t="str">
        <f>IF(VLOOKUP($A148,'[1]2. Child Protection'!$B$8:$BG$226,'[1]2. Child Protection'!E$1,FALSE)=D148,"",VLOOKUP($A148,'[1]2. Child Protection'!$B$8:$BG$226,'[1]2. Child Protection'!E$1,FALSE)-D148)</f>
        <v/>
      </c>
      <c r="M148" s="16" t="str">
        <f>IF(VLOOKUP($A148,'[1]2. Child Protection'!$B$8:$BG$226,'[1]2. Child Protection'!F$1,FALSE)=E148,"",VLOOKUP($A148,'[1]2. Child Protection'!$B$8:$BG$226,'[1]2. Child Protection'!F$1,FALSE))</f>
        <v/>
      </c>
      <c r="N148" s="16" t="str">
        <f>IF(VLOOKUP($A148,'[1]2. Child Protection'!$B$8:$BG$226,'[1]2. Child Protection'!G$1,FALSE)=F148,"",VLOOKUP($A148,'[1]2. Child Protection'!$B$8:$BG$226,'[1]2. Child Protection'!G$1,FALSE)-F148)</f>
        <v/>
      </c>
      <c r="O148" s="16" t="str">
        <f>IF(VLOOKUP($A148,'[1]2. Child Protection'!$B$8:$BG$226,'[1]2. Child Protection'!H$1,FALSE)=G148,"",VLOOKUP($A148,'[1]2. Child Protection'!$B$8:$BG$226,'[1]2. Child Protection'!H$1,FALSE))</f>
        <v/>
      </c>
      <c r="P148" s="6" t="str">
        <f>IF(VLOOKUP($A148,'[1]2. Child Protection'!$B$8:$BG$226,'[1]2. Child Protection'!I$1,FALSE)=H148,"",VLOOKUP($A148,'[1]2. Child Protection'!$B$8:$BG$226,'[1]2. Child Protection'!I$1,FALSE))</f>
        <v/>
      </c>
      <c r="T148" s="14" t="s">
        <v>188</v>
      </c>
      <c r="U148" s="15" t="s">
        <v>19</v>
      </c>
      <c r="V148" s="16"/>
      <c r="W148" s="15" t="s">
        <v>19</v>
      </c>
      <c r="X148" s="16"/>
      <c r="Y148" s="15" t="s">
        <v>19</v>
      </c>
      <c r="Z148" s="16"/>
      <c r="AA148" s="17"/>
    </row>
    <row r="149" spans="1:27">
      <c r="A149" s="14" t="s">
        <v>189</v>
      </c>
      <c r="B149" s="15">
        <v>2.34</v>
      </c>
      <c r="C149" s="15"/>
      <c r="D149" s="15">
        <v>3.2610000000000001</v>
      </c>
      <c r="E149" s="15"/>
      <c r="F149" s="15">
        <v>1.3779999999999999</v>
      </c>
      <c r="G149" s="15"/>
      <c r="H149" s="17" t="s">
        <v>190</v>
      </c>
      <c r="J149" s="16" t="str">
        <f>IF(VLOOKUP($A149,'[1]2. Child Protection'!$B$8:$BG$226,'[1]2. Child Protection'!C$1,FALSE)=B149,"",VLOOKUP($A149,'[1]2. Child Protection'!$B$8:$BG$226,'[1]2. Child Protection'!C$1,FALSE)-B149)</f>
        <v/>
      </c>
      <c r="K149" s="16" t="str">
        <f>IF(VLOOKUP($A149,'[1]2. Child Protection'!$B$8:$BG$226,'[1]2. Child Protection'!D$1,FALSE)=C149,"",VLOOKUP($A149,'[1]2. Child Protection'!$B$8:$BG$226,'[1]2. Child Protection'!D$1,FALSE))</f>
        <v/>
      </c>
      <c r="L149" s="16" t="str">
        <f>IF(VLOOKUP($A149,'[1]2. Child Protection'!$B$8:$BG$226,'[1]2. Child Protection'!E$1,FALSE)=D149,"",VLOOKUP($A149,'[1]2. Child Protection'!$B$8:$BG$226,'[1]2. Child Protection'!E$1,FALSE)-D149)</f>
        <v/>
      </c>
      <c r="M149" s="16" t="str">
        <f>IF(VLOOKUP($A149,'[1]2. Child Protection'!$B$8:$BG$226,'[1]2. Child Protection'!F$1,FALSE)=E149,"",VLOOKUP($A149,'[1]2. Child Protection'!$B$8:$BG$226,'[1]2. Child Protection'!F$1,FALSE))</f>
        <v/>
      </c>
      <c r="N149" s="16" t="str">
        <f>IF(VLOOKUP($A149,'[1]2. Child Protection'!$B$8:$BG$226,'[1]2. Child Protection'!G$1,FALSE)=F149,"",VLOOKUP($A149,'[1]2. Child Protection'!$B$8:$BG$226,'[1]2. Child Protection'!G$1,FALSE)-F149)</f>
        <v/>
      </c>
      <c r="O149" s="16" t="str">
        <f>IF(VLOOKUP($A149,'[1]2. Child Protection'!$B$8:$BG$226,'[1]2. Child Protection'!H$1,FALSE)=G149,"",VLOOKUP($A149,'[1]2. Child Protection'!$B$8:$BG$226,'[1]2. Child Protection'!H$1,FALSE))</f>
        <v/>
      </c>
      <c r="P149" s="6" t="str">
        <f>IF(VLOOKUP($A149,'[1]2. Child Protection'!$B$8:$BG$226,'[1]2. Child Protection'!I$1,FALSE)=H149,"",VLOOKUP($A149,'[1]2. Child Protection'!$B$8:$BG$226,'[1]2. Child Protection'!I$1,FALSE))</f>
        <v/>
      </c>
      <c r="R149" s="18"/>
      <c r="T149" s="14" t="s">
        <v>189</v>
      </c>
      <c r="U149" s="15">
        <v>2.2999999999999998</v>
      </c>
      <c r="V149" s="15"/>
      <c r="W149" s="15">
        <v>3.3</v>
      </c>
      <c r="X149" s="15"/>
      <c r="Y149" s="15">
        <v>1.4</v>
      </c>
      <c r="Z149" s="15"/>
      <c r="AA149" s="17" t="s">
        <v>190</v>
      </c>
    </row>
    <row r="150" spans="1:27">
      <c r="A150" s="14" t="s">
        <v>191</v>
      </c>
      <c r="B150" s="15" t="s">
        <v>19</v>
      </c>
      <c r="C150" s="16"/>
      <c r="D150" s="15" t="s">
        <v>19</v>
      </c>
      <c r="E150" s="16"/>
      <c r="F150" s="15" t="s">
        <v>19</v>
      </c>
      <c r="G150" s="16"/>
      <c r="H150" s="17"/>
      <c r="J150" s="16" t="str">
        <f>IF(VLOOKUP($A150,'[1]2. Child Protection'!$B$8:$BG$226,'[1]2. Child Protection'!C$1,FALSE)=B150,"",VLOOKUP($A150,'[1]2. Child Protection'!$B$8:$BG$226,'[1]2. Child Protection'!C$1,FALSE)-B150)</f>
        <v/>
      </c>
      <c r="K150" s="16" t="str">
        <f>IF(VLOOKUP($A150,'[1]2. Child Protection'!$B$8:$BG$226,'[1]2. Child Protection'!D$1,FALSE)=C150,"",VLOOKUP($A150,'[1]2. Child Protection'!$B$8:$BG$226,'[1]2. Child Protection'!D$1,FALSE))</f>
        <v/>
      </c>
      <c r="L150" s="16" t="str">
        <f>IF(VLOOKUP($A150,'[1]2. Child Protection'!$B$8:$BG$226,'[1]2. Child Protection'!E$1,FALSE)=D150,"",VLOOKUP($A150,'[1]2. Child Protection'!$B$8:$BG$226,'[1]2. Child Protection'!E$1,FALSE)-D150)</f>
        <v/>
      </c>
      <c r="M150" s="16" t="str">
        <f>IF(VLOOKUP($A150,'[1]2. Child Protection'!$B$8:$BG$226,'[1]2. Child Protection'!F$1,FALSE)=E150,"",VLOOKUP($A150,'[1]2. Child Protection'!$B$8:$BG$226,'[1]2. Child Protection'!F$1,FALSE))</f>
        <v/>
      </c>
      <c r="N150" s="16" t="str">
        <f>IF(VLOOKUP($A150,'[1]2. Child Protection'!$B$8:$BG$226,'[1]2. Child Protection'!G$1,FALSE)=F150,"",VLOOKUP($A150,'[1]2. Child Protection'!$B$8:$BG$226,'[1]2. Child Protection'!G$1,FALSE)-F150)</f>
        <v/>
      </c>
      <c r="O150" s="16" t="str">
        <f>IF(VLOOKUP($A150,'[1]2. Child Protection'!$B$8:$BG$226,'[1]2. Child Protection'!H$1,FALSE)=G150,"",VLOOKUP($A150,'[1]2. Child Protection'!$B$8:$BG$226,'[1]2. Child Protection'!H$1,FALSE))</f>
        <v/>
      </c>
      <c r="P150" s="6" t="str">
        <f>IF(VLOOKUP($A150,'[1]2. Child Protection'!$B$8:$BG$226,'[1]2. Child Protection'!I$1,FALSE)=H150,"",VLOOKUP($A150,'[1]2. Child Protection'!$B$8:$BG$226,'[1]2. Child Protection'!I$1,FALSE))</f>
        <v/>
      </c>
      <c r="T150" s="14" t="s">
        <v>191</v>
      </c>
      <c r="U150" s="15" t="s">
        <v>19</v>
      </c>
      <c r="V150" s="16"/>
      <c r="W150" s="15" t="s">
        <v>19</v>
      </c>
      <c r="X150" s="16"/>
      <c r="Y150" s="15" t="s">
        <v>19</v>
      </c>
      <c r="Z150" s="16"/>
      <c r="AA150" s="17"/>
    </row>
    <row r="151" spans="1:27">
      <c r="A151" s="14" t="s">
        <v>192</v>
      </c>
      <c r="B151" s="15">
        <v>17.850000000000001</v>
      </c>
      <c r="C151" s="15"/>
      <c r="D151" s="15">
        <v>20.28</v>
      </c>
      <c r="E151" s="15"/>
      <c r="F151" s="15">
        <v>13.1</v>
      </c>
      <c r="G151" s="15"/>
      <c r="H151" s="17" t="s">
        <v>79</v>
      </c>
      <c r="J151" s="16" t="str">
        <f>IF(VLOOKUP($A151,'[1]2. Child Protection'!$B$8:$BG$226,'[1]2. Child Protection'!C$1,FALSE)=B151,"",VLOOKUP($A151,'[1]2. Child Protection'!$B$8:$BG$226,'[1]2. Child Protection'!C$1,FALSE)-B151)</f>
        <v/>
      </c>
      <c r="K151" s="16" t="str">
        <f>IF(VLOOKUP($A151,'[1]2. Child Protection'!$B$8:$BG$226,'[1]2. Child Protection'!D$1,FALSE)=C151,"",VLOOKUP($A151,'[1]2. Child Protection'!$B$8:$BG$226,'[1]2. Child Protection'!D$1,FALSE))</f>
        <v/>
      </c>
      <c r="L151" s="16" t="str">
        <f>IF(VLOOKUP($A151,'[1]2. Child Protection'!$B$8:$BG$226,'[1]2. Child Protection'!E$1,FALSE)=D151,"",VLOOKUP($A151,'[1]2. Child Protection'!$B$8:$BG$226,'[1]2. Child Protection'!E$1,FALSE)-D151)</f>
        <v/>
      </c>
      <c r="M151" s="16" t="str">
        <f>IF(VLOOKUP($A151,'[1]2. Child Protection'!$B$8:$BG$226,'[1]2. Child Protection'!F$1,FALSE)=E151,"",VLOOKUP($A151,'[1]2. Child Protection'!$B$8:$BG$226,'[1]2. Child Protection'!F$1,FALSE))</f>
        <v/>
      </c>
      <c r="N151" s="16" t="str">
        <f>IF(VLOOKUP($A151,'[1]2. Child Protection'!$B$8:$BG$226,'[1]2. Child Protection'!G$1,FALSE)=F151,"",VLOOKUP($A151,'[1]2. Child Protection'!$B$8:$BG$226,'[1]2. Child Protection'!G$1,FALSE)-F151)</f>
        <v/>
      </c>
      <c r="O151" s="16" t="str">
        <f>IF(VLOOKUP($A151,'[1]2. Child Protection'!$B$8:$BG$226,'[1]2. Child Protection'!H$1,FALSE)=G151,"",VLOOKUP($A151,'[1]2. Child Protection'!$B$8:$BG$226,'[1]2. Child Protection'!H$1,FALSE))</f>
        <v/>
      </c>
      <c r="P151" s="6" t="str">
        <f>IF(VLOOKUP($A151,'[1]2. Child Protection'!$B$8:$BG$226,'[1]2. Child Protection'!I$1,FALSE)=H151,"",VLOOKUP($A151,'[1]2. Child Protection'!$B$8:$BG$226,'[1]2. Child Protection'!I$1,FALSE))</f>
        <v/>
      </c>
      <c r="R151" s="18"/>
      <c r="T151" s="14" t="s">
        <v>192</v>
      </c>
      <c r="U151" s="15">
        <v>17.899999999999999</v>
      </c>
      <c r="V151" s="15"/>
      <c r="W151" s="15">
        <v>20.3</v>
      </c>
      <c r="X151" s="15"/>
      <c r="Y151" s="15">
        <v>13.1</v>
      </c>
      <c r="Z151" s="15"/>
      <c r="AA151" s="17" t="s">
        <v>79</v>
      </c>
    </row>
    <row r="152" spans="1:27">
      <c r="A152" s="14" t="s">
        <v>193</v>
      </c>
      <c r="B152" s="15">
        <v>14.5</v>
      </c>
      <c r="C152" s="15"/>
      <c r="D152" s="15">
        <v>14.3</v>
      </c>
      <c r="E152" s="15"/>
      <c r="F152" s="15">
        <v>14.7</v>
      </c>
      <c r="G152" s="15"/>
      <c r="H152" s="17" t="s">
        <v>194</v>
      </c>
      <c r="J152" s="16" t="str">
        <f>IF(VLOOKUP($A152,'[1]2. Child Protection'!$B$8:$BG$226,'[1]2. Child Protection'!C$1,FALSE)=B152,"",VLOOKUP($A152,'[1]2. Child Protection'!$B$8:$BG$226,'[1]2. Child Protection'!C$1,FALSE)-B152)</f>
        <v/>
      </c>
      <c r="K152" s="16" t="str">
        <f>IF(VLOOKUP($A152,'[1]2. Child Protection'!$B$8:$BG$226,'[1]2. Child Protection'!D$1,FALSE)=C152,"",VLOOKUP($A152,'[1]2. Child Protection'!$B$8:$BG$226,'[1]2. Child Protection'!D$1,FALSE))</f>
        <v/>
      </c>
      <c r="L152" s="16" t="str">
        <f>IF(VLOOKUP($A152,'[1]2. Child Protection'!$B$8:$BG$226,'[1]2. Child Protection'!E$1,FALSE)=D152,"",VLOOKUP($A152,'[1]2. Child Protection'!$B$8:$BG$226,'[1]2. Child Protection'!E$1,FALSE)-D152)</f>
        <v/>
      </c>
      <c r="M152" s="16" t="str">
        <f>IF(VLOOKUP($A152,'[1]2. Child Protection'!$B$8:$BG$226,'[1]2. Child Protection'!F$1,FALSE)=E152,"",VLOOKUP($A152,'[1]2. Child Protection'!$B$8:$BG$226,'[1]2. Child Protection'!F$1,FALSE))</f>
        <v/>
      </c>
      <c r="N152" s="16" t="str">
        <f>IF(VLOOKUP($A152,'[1]2. Child Protection'!$B$8:$BG$226,'[1]2. Child Protection'!G$1,FALSE)=F152,"",VLOOKUP($A152,'[1]2. Child Protection'!$B$8:$BG$226,'[1]2. Child Protection'!G$1,FALSE)-F152)</f>
        <v/>
      </c>
      <c r="O152" s="16" t="str">
        <f>IF(VLOOKUP($A152,'[1]2. Child Protection'!$B$8:$BG$226,'[1]2. Child Protection'!H$1,FALSE)=G152,"",VLOOKUP($A152,'[1]2. Child Protection'!$B$8:$BG$226,'[1]2. Child Protection'!H$1,FALSE))</f>
        <v/>
      </c>
      <c r="P152" s="6" t="str">
        <f>IF(VLOOKUP($A152,'[1]2. Child Protection'!$B$8:$BG$226,'[1]2. Child Protection'!I$1,FALSE)=H152,"",VLOOKUP($A152,'[1]2. Child Protection'!$B$8:$BG$226,'[1]2. Child Protection'!I$1,FALSE))</f>
        <v/>
      </c>
      <c r="T152" s="14" t="s">
        <v>193</v>
      </c>
      <c r="U152" s="15">
        <v>14.5</v>
      </c>
      <c r="V152" s="15"/>
      <c r="W152" s="15">
        <v>14.3</v>
      </c>
      <c r="X152" s="15"/>
      <c r="Y152" s="15">
        <v>14.7</v>
      </c>
      <c r="Z152" s="15"/>
      <c r="AA152" s="17" t="s">
        <v>194</v>
      </c>
    </row>
    <row r="153" spans="1:27">
      <c r="A153" s="14" t="s">
        <v>195</v>
      </c>
      <c r="B153" s="15" t="s">
        <v>19</v>
      </c>
      <c r="C153" s="16"/>
      <c r="D153" s="15" t="s">
        <v>19</v>
      </c>
      <c r="E153" s="16"/>
      <c r="F153" s="15" t="s">
        <v>19</v>
      </c>
      <c r="G153" s="16"/>
      <c r="H153" s="17"/>
      <c r="J153" s="16" t="str">
        <f>IF(VLOOKUP($A153,'[1]2. Child Protection'!$B$8:$BG$226,'[1]2. Child Protection'!C$1,FALSE)=B153,"",VLOOKUP($A153,'[1]2. Child Protection'!$B$8:$BG$226,'[1]2. Child Protection'!C$1,FALSE)-B153)</f>
        <v/>
      </c>
      <c r="K153" s="16" t="str">
        <f>IF(VLOOKUP($A153,'[1]2. Child Protection'!$B$8:$BG$226,'[1]2. Child Protection'!D$1,FALSE)=C153,"",VLOOKUP($A153,'[1]2. Child Protection'!$B$8:$BG$226,'[1]2. Child Protection'!D$1,FALSE))</f>
        <v/>
      </c>
      <c r="L153" s="16" t="str">
        <f>IF(VLOOKUP($A153,'[1]2. Child Protection'!$B$8:$BG$226,'[1]2. Child Protection'!E$1,FALSE)=D153,"",VLOOKUP($A153,'[1]2. Child Protection'!$B$8:$BG$226,'[1]2. Child Protection'!E$1,FALSE)-D153)</f>
        <v/>
      </c>
      <c r="M153" s="16" t="str">
        <f>IF(VLOOKUP($A153,'[1]2. Child Protection'!$B$8:$BG$226,'[1]2. Child Protection'!F$1,FALSE)=E153,"",VLOOKUP($A153,'[1]2. Child Protection'!$B$8:$BG$226,'[1]2. Child Protection'!F$1,FALSE))</f>
        <v/>
      </c>
      <c r="N153" s="16" t="str">
        <f>IF(VLOOKUP($A153,'[1]2. Child Protection'!$B$8:$BG$226,'[1]2. Child Protection'!G$1,FALSE)=F153,"",VLOOKUP($A153,'[1]2. Child Protection'!$B$8:$BG$226,'[1]2. Child Protection'!G$1,FALSE)-F153)</f>
        <v/>
      </c>
      <c r="O153" s="16" t="str">
        <f>IF(VLOOKUP($A153,'[1]2. Child Protection'!$B$8:$BG$226,'[1]2. Child Protection'!H$1,FALSE)=G153,"",VLOOKUP($A153,'[1]2. Child Protection'!$B$8:$BG$226,'[1]2. Child Protection'!H$1,FALSE))</f>
        <v/>
      </c>
      <c r="P153" s="6" t="str">
        <f>IF(VLOOKUP($A153,'[1]2. Child Protection'!$B$8:$BG$226,'[1]2. Child Protection'!I$1,FALSE)=H153,"",VLOOKUP($A153,'[1]2. Child Protection'!$B$8:$BG$226,'[1]2. Child Protection'!I$1,FALSE))</f>
        <v/>
      </c>
      <c r="T153" s="14" t="s">
        <v>195</v>
      </c>
      <c r="U153" s="15" t="s">
        <v>19</v>
      </c>
      <c r="V153" s="16"/>
      <c r="W153" s="15" t="s">
        <v>19</v>
      </c>
      <c r="X153" s="16"/>
      <c r="Y153" s="15" t="s">
        <v>19</v>
      </c>
      <c r="Z153" s="16"/>
      <c r="AA153" s="17"/>
    </row>
    <row r="154" spans="1:27">
      <c r="A154" s="14" t="s">
        <v>196</v>
      </c>
      <c r="B154" s="15" t="s">
        <v>19</v>
      </c>
      <c r="C154" s="16"/>
      <c r="D154" s="15" t="s">
        <v>19</v>
      </c>
      <c r="E154" s="16"/>
      <c r="F154" s="15" t="s">
        <v>19</v>
      </c>
      <c r="G154" s="16"/>
      <c r="H154" s="17"/>
      <c r="J154" s="16" t="str">
        <f>IF(VLOOKUP($A154,'[1]2. Child Protection'!$B$8:$BG$226,'[1]2. Child Protection'!C$1,FALSE)=B154,"",VLOOKUP($A154,'[1]2. Child Protection'!$B$8:$BG$226,'[1]2. Child Protection'!C$1,FALSE)-B154)</f>
        <v/>
      </c>
      <c r="K154" s="16" t="str">
        <f>IF(VLOOKUP($A154,'[1]2. Child Protection'!$B$8:$BG$226,'[1]2. Child Protection'!D$1,FALSE)=C154,"",VLOOKUP($A154,'[1]2. Child Protection'!$B$8:$BG$226,'[1]2. Child Protection'!D$1,FALSE))</f>
        <v/>
      </c>
      <c r="L154" s="16" t="str">
        <f>IF(VLOOKUP($A154,'[1]2. Child Protection'!$B$8:$BG$226,'[1]2. Child Protection'!E$1,FALSE)=D154,"",VLOOKUP($A154,'[1]2. Child Protection'!$B$8:$BG$226,'[1]2. Child Protection'!E$1,FALSE)-D154)</f>
        <v/>
      </c>
      <c r="M154" s="16" t="str">
        <f>IF(VLOOKUP($A154,'[1]2. Child Protection'!$B$8:$BG$226,'[1]2. Child Protection'!F$1,FALSE)=E154,"",VLOOKUP($A154,'[1]2. Child Protection'!$B$8:$BG$226,'[1]2. Child Protection'!F$1,FALSE))</f>
        <v/>
      </c>
      <c r="N154" s="16" t="str">
        <f>IF(VLOOKUP($A154,'[1]2. Child Protection'!$B$8:$BG$226,'[1]2. Child Protection'!G$1,FALSE)=F154,"",VLOOKUP($A154,'[1]2. Child Protection'!$B$8:$BG$226,'[1]2. Child Protection'!G$1,FALSE)-F154)</f>
        <v/>
      </c>
      <c r="O154" s="16" t="str">
        <f>IF(VLOOKUP($A154,'[1]2. Child Protection'!$B$8:$BG$226,'[1]2. Child Protection'!H$1,FALSE)=G154,"",VLOOKUP($A154,'[1]2. Child Protection'!$B$8:$BG$226,'[1]2. Child Protection'!H$1,FALSE))</f>
        <v/>
      </c>
      <c r="P154" s="6" t="str">
        <f>IF(VLOOKUP($A154,'[1]2. Child Protection'!$B$8:$BG$226,'[1]2. Child Protection'!I$1,FALSE)=H154,"",VLOOKUP($A154,'[1]2. Child Protection'!$B$8:$BG$226,'[1]2. Child Protection'!I$1,FALSE))</f>
        <v/>
      </c>
      <c r="T154" s="14" t="s">
        <v>196</v>
      </c>
      <c r="U154" s="15" t="s">
        <v>19</v>
      </c>
      <c r="V154" s="16"/>
      <c r="W154" s="15" t="s">
        <v>19</v>
      </c>
      <c r="X154" s="16"/>
      <c r="Y154" s="15" t="s">
        <v>19</v>
      </c>
      <c r="Z154" s="16"/>
      <c r="AA154" s="17"/>
    </row>
    <row r="155" spans="1:27">
      <c r="A155" s="14" t="s">
        <v>197</v>
      </c>
      <c r="B155" s="15" t="s">
        <v>19</v>
      </c>
      <c r="C155" s="15"/>
      <c r="D155" s="15" t="s">
        <v>19</v>
      </c>
      <c r="E155" s="15"/>
      <c r="F155" s="15" t="s">
        <v>19</v>
      </c>
      <c r="G155" s="15"/>
      <c r="H155" s="17"/>
      <c r="J155" s="16" t="str">
        <f>IF(VLOOKUP($A155,'[1]2. Child Protection'!$B$8:$BG$226,'[1]2. Child Protection'!C$1,FALSE)=B155,"",VLOOKUP($A155,'[1]2. Child Protection'!$B$8:$BG$226,'[1]2. Child Protection'!C$1,FALSE)-B155)</f>
        <v/>
      </c>
      <c r="K155" s="16" t="str">
        <f>IF(VLOOKUP($A155,'[1]2. Child Protection'!$B$8:$BG$226,'[1]2. Child Protection'!D$1,FALSE)=C155,"",VLOOKUP($A155,'[1]2. Child Protection'!$B$8:$BG$226,'[1]2. Child Protection'!D$1,FALSE))</f>
        <v/>
      </c>
      <c r="L155" s="16" t="str">
        <f>IF(VLOOKUP($A155,'[1]2. Child Protection'!$B$8:$BG$226,'[1]2. Child Protection'!E$1,FALSE)=D155,"",VLOOKUP($A155,'[1]2. Child Protection'!$B$8:$BG$226,'[1]2. Child Protection'!E$1,FALSE)-D155)</f>
        <v/>
      </c>
      <c r="M155" s="16" t="str">
        <f>IF(VLOOKUP($A155,'[1]2. Child Protection'!$B$8:$BG$226,'[1]2. Child Protection'!F$1,FALSE)=E155,"",VLOOKUP($A155,'[1]2. Child Protection'!$B$8:$BG$226,'[1]2. Child Protection'!F$1,FALSE))</f>
        <v/>
      </c>
      <c r="N155" s="16" t="str">
        <f>IF(VLOOKUP($A155,'[1]2. Child Protection'!$B$8:$BG$226,'[1]2. Child Protection'!G$1,FALSE)=F155,"",VLOOKUP($A155,'[1]2. Child Protection'!$B$8:$BG$226,'[1]2. Child Protection'!G$1,FALSE)-F155)</f>
        <v/>
      </c>
      <c r="O155" s="16" t="str">
        <f>IF(VLOOKUP($A155,'[1]2. Child Protection'!$B$8:$BG$226,'[1]2. Child Protection'!H$1,FALSE)=G155,"",VLOOKUP($A155,'[1]2. Child Protection'!$B$8:$BG$226,'[1]2. Child Protection'!H$1,FALSE))</f>
        <v/>
      </c>
      <c r="P155" s="6" t="str">
        <f>IF(VLOOKUP($A155,'[1]2. Child Protection'!$B$8:$BG$226,'[1]2. Child Protection'!I$1,FALSE)=H155,"",VLOOKUP($A155,'[1]2. Child Protection'!$B$8:$BG$226,'[1]2. Child Protection'!I$1,FALSE))</f>
        <v/>
      </c>
      <c r="T155" s="14" t="s">
        <v>197</v>
      </c>
      <c r="U155" s="15" t="s">
        <v>19</v>
      </c>
      <c r="V155" s="15"/>
      <c r="W155" s="15" t="s">
        <v>19</v>
      </c>
      <c r="X155" s="15"/>
      <c r="Y155" s="15" t="s">
        <v>19</v>
      </c>
      <c r="Z155" s="15"/>
      <c r="AA155" s="17"/>
    </row>
    <row r="156" spans="1:27">
      <c r="A156" s="14" t="s">
        <v>198</v>
      </c>
      <c r="B156" s="15" t="s">
        <v>19</v>
      </c>
      <c r="C156" s="16"/>
      <c r="D156" s="15" t="s">
        <v>19</v>
      </c>
      <c r="E156" s="16"/>
      <c r="F156" s="15" t="s">
        <v>19</v>
      </c>
      <c r="G156" s="16"/>
      <c r="H156" s="17"/>
      <c r="J156" s="16" t="str">
        <f>IF(VLOOKUP($A156,'[1]2. Child Protection'!$B$8:$BG$226,'[1]2. Child Protection'!C$1,FALSE)=B156,"",VLOOKUP($A156,'[1]2. Child Protection'!$B$8:$BG$226,'[1]2. Child Protection'!C$1,FALSE)-B156)</f>
        <v/>
      </c>
      <c r="K156" s="16" t="str">
        <f>IF(VLOOKUP($A156,'[1]2. Child Protection'!$B$8:$BG$226,'[1]2. Child Protection'!D$1,FALSE)=C156,"",VLOOKUP($A156,'[1]2. Child Protection'!$B$8:$BG$226,'[1]2. Child Protection'!D$1,FALSE))</f>
        <v/>
      </c>
      <c r="L156" s="16" t="str">
        <f>IF(VLOOKUP($A156,'[1]2. Child Protection'!$B$8:$BG$226,'[1]2. Child Protection'!E$1,FALSE)=D156,"",VLOOKUP($A156,'[1]2. Child Protection'!$B$8:$BG$226,'[1]2. Child Protection'!E$1,FALSE)-D156)</f>
        <v/>
      </c>
      <c r="M156" s="16" t="str">
        <f>IF(VLOOKUP($A156,'[1]2. Child Protection'!$B$8:$BG$226,'[1]2. Child Protection'!F$1,FALSE)=E156,"",VLOOKUP($A156,'[1]2. Child Protection'!$B$8:$BG$226,'[1]2. Child Protection'!F$1,FALSE))</f>
        <v/>
      </c>
      <c r="N156" s="16" t="str">
        <f>IF(VLOOKUP($A156,'[1]2. Child Protection'!$B$8:$BG$226,'[1]2. Child Protection'!G$1,FALSE)=F156,"",VLOOKUP($A156,'[1]2. Child Protection'!$B$8:$BG$226,'[1]2. Child Protection'!G$1,FALSE)-F156)</f>
        <v/>
      </c>
      <c r="O156" s="16" t="str">
        <f>IF(VLOOKUP($A156,'[1]2. Child Protection'!$B$8:$BG$226,'[1]2. Child Protection'!H$1,FALSE)=G156,"",VLOOKUP($A156,'[1]2. Child Protection'!$B$8:$BG$226,'[1]2. Child Protection'!H$1,FALSE))</f>
        <v/>
      </c>
      <c r="P156" s="6" t="str">
        <f>IF(VLOOKUP($A156,'[1]2. Child Protection'!$B$8:$BG$226,'[1]2. Child Protection'!I$1,FALSE)=H156,"",VLOOKUP($A156,'[1]2. Child Protection'!$B$8:$BG$226,'[1]2. Child Protection'!I$1,FALSE))</f>
        <v/>
      </c>
      <c r="T156" s="14" t="s">
        <v>198</v>
      </c>
      <c r="U156" s="15" t="s">
        <v>19</v>
      </c>
      <c r="V156" s="16"/>
      <c r="W156" s="15" t="s">
        <v>19</v>
      </c>
      <c r="X156" s="16"/>
      <c r="Y156" s="15" t="s">
        <v>19</v>
      </c>
      <c r="Z156" s="16"/>
      <c r="AA156" s="17"/>
    </row>
    <row r="157" spans="1:27">
      <c r="A157" s="14" t="s">
        <v>199</v>
      </c>
      <c r="B157" s="15" t="s">
        <v>19</v>
      </c>
      <c r="C157" s="15"/>
      <c r="D157" s="15" t="s">
        <v>19</v>
      </c>
      <c r="E157" s="15"/>
      <c r="F157" s="15" t="s">
        <v>19</v>
      </c>
      <c r="G157" s="15"/>
      <c r="H157" s="17"/>
      <c r="J157" s="16" t="str">
        <f>IF(VLOOKUP($A157,'[1]2. Child Protection'!$B$8:$BG$226,'[1]2. Child Protection'!C$1,FALSE)=B157,"",VLOOKUP($A157,'[1]2. Child Protection'!$B$8:$BG$226,'[1]2. Child Protection'!C$1,FALSE)-B157)</f>
        <v/>
      </c>
      <c r="K157" s="16" t="str">
        <f>IF(VLOOKUP($A157,'[1]2. Child Protection'!$B$8:$BG$226,'[1]2. Child Protection'!D$1,FALSE)=C157,"",VLOOKUP($A157,'[1]2. Child Protection'!$B$8:$BG$226,'[1]2. Child Protection'!D$1,FALSE))</f>
        <v/>
      </c>
      <c r="L157" s="16" t="str">
        <f>IF(VLOOKUP($A157,'[1]2. Child Protection'!$B$8:$BG$226,'[1]2. Child Protection'!E$1,FALSE)=D157,"",VLOOKUP($A157,'[1]2. Child Protection'!$B$8:$BG$226,'[1]2. Child Protection'!E$1,FALSE)-D157)</f>
        <v/>
      </c>
      <c r="M157" s="16" t="str">
        <f>IF(VLOOKUP($A157,'[1]2. Child Protection'!$B$8:$BG$226,'[1]2. Child Protection'!F$1,FALSE)=E157,"",VLOOKUP($A157,'[1]2. Child Protection'!$B$8:$BG$226,'[1]2. Child Protection'!F$1,FALSE))</f>
        <v/>
      </c>
      <c r="N157" s="16" t="str">
        <f>IF(VLOOKUP($A157,'[1]2. Child Protection'!$B$8:$BG$226,'[1]2. Child Protection'!G$1,FALSE)=F157,"",VLOOKUP($A157,'[1]2. Child Protection'!$B$8:$BG$226,'[1]2. Child Protection'!G$1,FALSE)-F157)</f>
        <v/>
      </c>
      <c r="O157" s="16" t="str">
        <f>IF(VLOOKUP($A157,'[1]2. Child Protection'!$B$8:$BG$226,'[1]2. Child Protection'!H$1,FALSE)=G157,"",VLOOKUP($A157,'[1]2. Child Protection'!$B$8:$BG$226,'[1]2. Child Protection'!H$1,FALSE))</f>
        <v/>
      </c>
      <c r="P157" s="6" t="str">
        <f>IF(VLOOKUP($A157,'[1]2. Child Protection'!$B$8:$BG$226,'[1]2. Child Protection'!I$1,FALSE)=H157,"",VLOOKUP($A157,'[1]2. Child Protection'!$B$8:$BG$226,'[1]2. Child Protection'!I$1,FALSE))</f>
        <v/>
      </c>
      <c r="T157" s="14" t="s">
        <v>199</v>
      </c>
      <c r="U157" s="15" t="s">
        <v>19</v>
      </c>
      <c r="V157" s="15"/>
      <c r="W157" s="15" t="s">
        <v>19</v>
      </c>
      <c r="X157" s="15"/>
      <c r="Y157" s="15" t="s">
        <v>19</v>
      </c>
      <c r="Z157" s="15"/>
      <c r="AA157" s="17"/>
    </row>
    <row r="158" spans="1:27">
      <c r="A158" s="14" t="s">
        <v>200</v>
      </c>
      <c r="B158" s="15" t="s">
        <v>19</v>
      </c>
      <c r="C158" s="16"/>
      <c r="D158" s="15" t="s">
        <v>19</v>
      </c>
      <c r="E158" s="16"/>
      <c r="F158" s="15" t="s">
        <v>19</v>
      </c>
      <c r="G158" s="16"/>
      <c r="H158" s="17"/>
      <c r="J158" s="16" t="str">
        <f>IF(VLOOKUP($A158,'[1]2. Child Protection'!$B$8:$BG$226,'[1]2. Child Protection'!C$1,FALSE)=B158,"",VLOOKUP($A158,'[1]2. Child Protection'!$B$8:$BG$226,'[1]2. Child Protection'!C$1,FALSE)-B158)</f>
        <v/>
      </c>
      <c r="K158" s="16" t="str">
        <f>IF(VLOOKUP($A158,'[1]2. Child Protection'!$B$8:$BG$226,'[1]2. Child Protection'!D$1,FALSE)=C158,"",VLOOKUP($A158,'[1]2. Child Protection'!$B$8:$BG$226,'[1]2. Child Protection'!D$1,FALSE))</f>
        <v/>
      </c>
      <c r="L158" s="16" t="str">
        <f>IF(VLOOKUP($A158,'[1]2. Child Protection'!$B$8:$BG$226,'[1]2. Child Protection'!E$1,FALSE)=D158,"",VLOOKUP($A158,'[1]2. Child Protection'!$B$8:$BG$226,'[1]2. Child Protection'!E$1,FALSE)-D158)</f>
        <v/>
      </c>
      <c r="M158" s="16" t="str">
        <f>IF(VLOOKUP($A158,'[1]2. Child Protection'!$B$8:$BG$226,'[1]2. Child Protection'!F$1,FALSE)=E158,"",VLOOKUP($A158,'[1]2. Child Protection'!$B$8:$BG$226,'[1]2. Child Protection'!F$1,FALSE))</f>
        <v/>
      </c>
      <c r="N158" s="16" t="str">
        <f>IF(VLOOKUP($A158,'[1]2. Child Protection'!$B$8:$BG$226,'[1]2. Child Protection'!G$1,FALSE)=F158,"",VLOOKUP($A158,'[1]2. Child Protection'!$B$8:$BG$226,'[1]2. Child Protection'!G$1,FALSE)-F158)</f>
        <v/>
      </c>
      <c r="O158" s="16" t="str">
        <f>IF(VLOOKUP($A158,'[1]2. Child Protection'!$B$8:$BG$226,'[1]2. Child Protection'!H$1,FALSE)=G158,"",VLOOKUP($A158,'[1]2. Child Protection'!$B$8:$BG$226,'[1]2. Child Protection'!H$1,FALSE))</f>
        <v/>
      </c>
      <c r="P158" s="6" t="str">
        <f>IF(VLOOKUP($A158,'[1]2. Child Protection'!$B$8:$BG$226,'[1]2. Child Protection'!I$1,FALSE)=H158,"",VLOOKUP($A158,'[1]2. Child Protection'!$B$8:$BG$226,'[1]2. Child Protection'!I$1,FALSE))</f>
        <v/>
      </c>
      <c r="T158" s="14" t="s">
        <v>200</v>
      </c>
      <c r="U158" s="15" t="s">
        <v>19</v>
      </c>
      <c r="V158" s="16"/>
      <c r="W158" s="15" t="s">
        <v>19</v>
      </c>
      <c r="X158" s="16"/>
      <c r="Y158" s="15" t="s">
        <v>19</v>
      </c>
      <c r="Z158" s="16"/>
      <c r="AA158" s="17"/>
    </row>
    <row r="159" spans="1:27">
      <c r="A159" s="14" t="s">
        <v>201</v>
      </c>
      <c r="B159" s="15" t="s">
        <v>19</v>
      </c>
      <c r="C159" s="15"/>
      <c r="D159" s="15" t="s">
        <v>19</v>
      </c>
      <c r="E159" s="15"/>
      <c r="F159" s="15" t="s">
        <v>19</v>
      </c>
      <c r="G159" s="15"/>
      <c r="H159" s="17"/>
      <c r="J159" s="16" t="str">
        <f>IF(VLOOKUP($A159,'[1]2. Child Protection'!$B$8:$BG$226,'[1]2. Child Protection'!C$1,FALSE)=B159,"",VLOOKUP($A159,'[1]2. Child Protection'!$B$8:$BG$226,'[1]2. Child Protection'!C$1,FALSE)-B159)</f>
        <v/>
      </c>
      <c r="K159" s="16" t="str">
        <f>IF(VLOOKUP($A159,'[1]2. Child Protection'!$B$8:$BG$226,'[1]2. Child Protection'!D$1,FALSE)=C159,"",VLOOKUP($A159,'[1]2. Child Protection'!$B$8:$BG$226,'[1]2. Child Protection'!D$1,FALSE))</f>
        <v/>
      </c>
      <c r="L159" s="16" t="str">
        <f>IF(VLOOKUP($A159,'[1]2. Child Protection'!$B$8:$BG$226,'[1]2. Child Protection'!E$1,FALSE)=D159,"",VLOOKUP($A159,'[1]2. Child Protection'!$B$8:$BG$226,'[1]2. Child Protection'!E$1,FALSE)-D159)</f>
        <v/>
      </c>
      <c r="M159" s="16" t="str">
        <f>IF(VLOOKUP($A159,'[1]2. Child Protection'!$B$8:$BG$226,'[1]2. Child Protection'!F$1,FALSE)=E159,"",VLOOKUP($A159,'[1]2. Child Protection'!$B$8:$BG$226,'[1]2. Child Protection'!F$1,FALSE))</f>
        <v/>
      </c>
      <c r="N159" s="16" t="str">
        <f>IF(VLOOKUP($A159,'[1]2. Child Protection'!$B$8:$BG$226,'[1]2. Child Protection'!G$1,FALSE)=F159,"",VLOOKUP($A159,'[1]2. Child Protection'!$B$8:$BG$226,'[1]2. Child Protection'!G$1,FALSE)-F159)</f>
        <v/>
      </c>
      <c r="O159" s="16" t="str">
        <f>IF(VLOOKUP($A159,'[1]2. Child Protection'!$B$8:$BG$226,'[1]2. Child Protection'!H$1,FALSE)=G159,"",VLOOKUP($A159,'[1]2. Child Protection'!$B$8:$BG$226,'[1]2. Child Protection'!H$1,FALSE))</f>
        <v/>
      </c>
      <c r="P159" s="6" t="str">
        <f>IF(VLOOKUP($A159,'[1]2. Child Protection'!$B$8:$BG$226,'[1]2. Child Protection'!I$1,FALSE)=H159,"",VLOOKUP($A159,'[1]2. Child Protection'!$B$8:$BG$226,'[1]2. Child Protection'!I$1,FALSE))</f>
        <v/>
      </c>
      <c r="T159" s="14" t="s">
        <v>201</v>
      </c>
      <c r="U159" s="15" t="s">
        <v>19</v>
      </c>
      <c r="V159" s="15"/>
      <c r="W159" s="15" t="s">
        <v>19</v>
      </c>
      <c r="X159" s="15"/>
      <c r="Y159" s="15" t="s">
        <v>19</v>
      </c>
      <c r="Z159" s="15"/>
      <c r="AA159" s="17"/>
    </row>
    <row r="160" spans="1:27">
      <c r="A160" s="14" t="s">
        <v>202</v>
      </c>
      <c r="B160" s="15" t="s">
        <v>19</v>
      </c>
      <c r="C160" s="15"/>
      <c r="D160" s="15" t="s">
        <v>19</v>
      </c>
      <c r="E160" s="15"/>
      <c r="F160" s="15" t="s">
        <v>19</v>
      </c>
      <c r="G160" s="15"/>
      <c r="H160" s="17"/>
      <c r="J160" s="16" t="str">
        <f>IF(VLOOKUP($A160,'[1]2. Child Protection'!$B$8:$BG$226,'[1]2. Child Protection'!C$1,FALSE)=B160,"",VLOOKUP($A160,'[1]2. Child Protection'!$B$8:$BG$226,'[1]2. Child Protection'!C$1,FALSE)-B160)</f>
        <v/>
      </c>
      <c r="K160" s="16" t="str">
        <f>IF(VLOOKUP($A160,'[1]2. Child Protection'!$B$8:$BG$226,'[1]2. Child Protection'!D$1,FALSE)=C160,"",VLOOKUP($A160,'[1]2. Child Protection'!$B$8:$BG$226,'[1]2. Child Protection'!D$1,FALSE))</f>
        <v/>
      </c>
      <c r="L160" s="16" t="str">
        <f>IF(VLOOKUP($A160,'[1]2. Child Protection'!$B$8:$BG$226,'[1]2. Child Protection'!E$1,FALSE)=D160,"",VLOOKUP($A160,'[1]2. Child Protection'!$B$8:$BG$226,'[1]2. Child Protection'!E$1,FALSE)-D160)</f>
        <v/>
      </c>
      <c r="M160" s="16" t="str">
        <f>IF(VLOOKUP($A160,'[1]2. Child Protection'!$B$8:$BG$226,'[1]2. Child Protection'!F$1,FALSE)=E160,"",VLOOKUP($A160,'[1]2. Child Protection'!$B$8:$BG$226,'[1]2. Child Protection'!F$1,FALSE))</f>
        <v/>
      </c>
      <c r="N160" s="16" t="str">
        <f>IF(VLOOKUP($A160,'[1]2. Child Protection'!$B$8:$BG$226,'[1]2. Child Protection'!G$1,FALSE)=F160,"",VLOOKUP($A160,'[1]2. Child Protection'!$B$8:$BG$226,'[1]2. Child Protection'!G$1,FALSE)-F160)</f>
        <v/>
      </c>
      <c r="O160" s="16" t="str">
        <f>IF(VLOOKUP($A160,'[1]2. Child Protection'!$B$8:$BG$226,'[1]2. Child Protection'!H$1,FALSE)=G160,"",VLOOKUP($A160,'[1]2. Child Protection'!$B$8:$BG$226,'[1]2. Child Protection'!H$1,FALSE))</f>
        <v/>
      </c>
      <c r="P160" s="6" t="str">
        <f>IF(VLOOKUP($A160,'[1]2. Child Protection'!$B$8:$BG$226,'[1]2. Child Protection'!I$1,FALSE)=H160,"",VLOOKUP($A160,'[1]2. Child Protection'!$B$8:$BG$226,'[1]2. Child Protection'!I$1,FALSE))</f>
        <v/>
      </c>
      <c r="T160" s="14" t="s">
        <v>202</v>
      </c>
      <c r="U160" s="15" t="s">
        <v>19</v>
      </c>
      <c r="V160" s="15"/>
      <c r="W160" s="15" t="s">
        <v>19</v>
      </c>
      <c r="X160" s="15"/>
      <c r="Y160" s="15" t="s">
        <v>19</v>
      </c>
      <c r="Z160" s="15"/>
      <c r="AA160" s="17"/>
    </row>
    <row r="161" spans="1:27">
      <c r="A161" s="14" t="s">
        <v>203</v>
      </c>
      <c r="B161" s="15">
        <v>19</v>
      </c>
      <c r="C161" s="15" t="s">
        <v>102</v>
      </c>
      <c r="D161" s="15">
        <v>16.8</v>
      </c>
      <c r="E161" s="15" t="s">
        <v>102</v>
      </c>
      <c r="F161" s="15">
        <v>21.2</v>
      </c>
      <c r="G161" s="15" t="s">
        <v>102</v>
      </c>
      <c r="H161" s="17" t="s">
        <v>204</v>
      </c>
      <c r="J161" s="16" t="str">
        <f>IF(VLOOKUP($A161,'[1]2. Child Protection'!$B$8:$BG$226,'[1]2. Child Protection'!C$1,FALSE)=B161,"",VLOOKUP($A161,'[1]2. Child Protection'!$B$8:$BG$226,'[1]2. Child Protection'!C$1,FALSE)-B161)</f>
        <v/>
      </c>
      <c r="K161" s="16" t="str">
        <f>IF(VLOOKUP($A161,'[1]2. Child Protection'!$B$8:$BG$226,'[1]2. Child Protection'!D$1,FALSE)=C161,"",VLOOKUP($A161,'[1]2. Child Protection'!$B$8:$BG$226,'[1]2. Child Protection'!D$1,FALSE))</f>
        <v/>
      </c>
      <c r="L161" s="16" t="str">
        <f>IF(VLOOKUP($A161,'[1]2. Child Protection'!$B$8:$BG$226,'[1]2. Child Protection'!E$1,FALSE)=D161,"",VLOOKUP($A161,'[1]2. Child Protection'!$B$8:$BG$226,'[1]2. Child Protection'!E$1,FALSE)-D161)</f>
        <v/>
      </c>
      <c r="M161" s="16" t="str">
        <f>IF(VLOOKUP($A161,'[1]2. Child Protection'!$B$8:$BG$226,'[1]2. Child Protection'!F$1,FALSE)=E161,"",VLOOKUP($A161,'[1]2. Child Protection'!$B$8:$BG$226,'[1]2. Child Protection'!F$1,FALSE))</f>
        <v/>
      </c>
      <c r="N161" s="16" t="str">
        <f>IF(VLOOKUP($A161,'[1]2. Child Protection'!$B$8:$BG$226,'[1]2. Child Protection'!G$1,FALSE)=F161,"",VLOOKUP($A161,'[1]2. Child Protection'!$B$8:$BG$226,'[1]2. Child Protection'!G$1,FALSE)-F161)</f>
        <v/>
      </c>
      <c r="O161" s="16" t="str">
        <f>IF(VLOOKUP($A161,'[1]2. Child Protection'!$B$8:$BG$226,'[1]2. Child Protection'!H$1,FALSE)=G161,"",VLOOKUP($A161,'[1]2. Child Protection'!$B$8:$BG$226,'[1]2. Child Protection'!H$1,FALSE))</f>
        <v/>
      </c>
      <c r="P161" s="6" t="str">
        <f>IF(VLOOKUP($A161,'[1]2. Child Protection'!$B$8:$BG$226,'[1]2. Child Protection'!I$1,FALSE)=H161,"",VLOOKUP($A161,'[1]2. Child Protection'!$B$8:$BG$226,'[1]2. Child Protection'!I$1,FALSE))</f>
        <v/>
      </c>
      <c r="T161" s="14" t="s">
        <v>203</v>
      </c>
      <c r="U161" s="15">
        <v>19</v>
      </c>
      <c r="V161" s="15"/>
      <c r="W161" s="15">
        <v>16.8</v>
      </c>
      <c r="X161" s="15"/>
      <c r="Y161" s="15">
        <v>21.2</v>
      </c>
      <c r="Z161" s="15"/>
      <c r="AA161" s="17" t="s">
        <v>204</v>
      </c>
    </row>
    <row r="162" spans="1:27">
      <c r="A162" s="14" t="s">
        <v>205</v>
      </c>
      <c r="B162" s="15" t="s">
        <v>19</v>
      </c>
      <c r="C162" s="16"/>
      <c r="D162" s="15" t="s">
        <v>19</v>
      </c>
      <c r="E162" s="16"/>
      <c r="F162" s="15" t="s">
        <v>19</v>
      </c>
      <c r="G162" s="16"/>
      <c r="H162" s="17"/>
      <c r="J162" s="16" t="str">
        <f>IF(VLOOKUP($A162,'[1]2. Child Protection'!$B$8:$BG$226,'[1]2. Child Protection'!C$1,FALSE)=B162,"",VLOOKUP($A162,'[1]2. Child Protection'!$B$8:$BG$226,'[1]2. Child Protection'!C$1,FALSE)-B162)</f>
        <v/>
      </c>
      <c r="K162" s="16" t="str">
        <f>IF(VLOOKUP($A162,'[1]2. Child Protection'!$B$8:$BG$226,'[1]2. Child Protection'!D$1,FALSE)=C162,"",VLOOKUP($A162,'[1]2. Child Protection'!$B$8:$BG$226,'[1]2. Child Protection'!D$1,FALSE))</f>
        <v/>
      </c>
      <c r="L162" s="16" t="str">
        <f>IF(VLOOKUP($A162,'[1]2. Child Protection'!$B$8:$BG$226,'[1]2. Child Protection'!E$1,FALSE)=D162,"",VLOOKUP($A162,'[1]2. Child Protection'!$B$8:$BG$226,'[1]2. Child Protection'!E$1,FALSE)-D162)</f>
        <v/>
      </c>
      <c r="M162" s="16" t="str">
        <f>IF(VLOOKUP($A162,'[1]2. Child Protection'!$B$8:$BG$226,'[1]2. Child Protection'!F$1,FALSE)=E162,"",VLOOKUP($A162,'[1]2. Child Protection'!$B$8:$BG$226,'[1]2. Child Protection'!F$1,FALSE))</f>
        <v/>
      </c>
      <c r="N162" s="16" t="str">
        <f>IF(VLOOKUP($A162,'[1]2. Child Protection'!$B$8:$BG$226,'[1]2. Child Protection'!G$1,FALSE)=F162,"",VLOOKUP($A162,'[1]2. Child Protection'!$B$8:$BG$226,'[1]2. Child Protection'!G$1,FALSE)-F162)</f>
        <v/>
      </c>
      <c r="O162" s="16" t="str">
        <f>IF(VLOOKUP($A162,'[1]2. Child Protection'!$B$8:$BG$226,'[1]2. Child Protection'!H$1,FALSE)=G162,"",VLOOKUP($A162,'[1]2. Child Protection'!$B$8:$BG$226,'[1]2. Child Protection'!H$1,FALSE))</f>
        <v/>
      </c>
      <c r="P162" s="6" t="str">
        <f>IF(VLOOKUP($A162,'[1]2. Child Protection'!$B$8:$BG$226,'[1]2. Child Protection'!I$1,FALSE)=H162,"",VLOOKUP($A162,'[1]2. Child Protection'!$B$8:$BG$226,'[1]2. Child Protection'!I$1,FALSE))</f>
        <v/>
      </c>
      <c r="T162" s="14" t="s">
        <v>205</v>
      </c>
      <c r="U162" s="15" t="s">
        <v>19</v>
      </c>
      <c r="V162" s="16"/>
      <c r="W162" s="15" t="s">
        <v>19</v>
      </c>
      <c r="X162" s="16"/>
      <c r="Y162" s="15" t="s">
        <v>19</v>
      </c>
      <c r="Z162" s="16"/>
      <c r="AA162" s="17"/>
    </row>
    <row r="163" spans="1:27">
      <c r="A163" s="14" t="s">
        <v>206</v>
      </c>
      <c r="B163" s="15">
        <v>3.3149999999999999</v>
      </c>
      <c r="C163" s="15" t="s">
        <v>14</v>
      </c>
      <c r="D163" s="15">
        <v>4.5570000000000004</v>
      </c>
      <c r="E163" s="15" t="s">
        <v>14</v>
      </c>
      <c r="F163" s="15">
        <v>1.9239999999999999</v>
      </c>
      <c r="G163" s="15" t="s">
        <v>14</v>
      </c>
      <c r="H163" s="17" t="s">
        <v>35</v>
      </c>
      <c r="J163" s="16" t="str">
        <f>IF(VLOOKUP($A163,'[1]2. Child Protection'!$B$8:$BG$226,'[1]2. Child Protection'!C$1,FALSE)=B163,"",VLOOKUP($A163,'[1]2. Child Protection'!$B$8:$BG$226,'[1]2. Child Protection'!C$1,FALSE)-B163)</f>
        <v/>
      </c>
      <c r="K163" s="16" t="str">
        <f>IF(VLOOKUP($A163,'[1]2. Child Protection'!$B$8:$BG$226,'[1]2. Child Protection'!D$1,FALSE)=C163,"",VLOOKUP($A163,'[1]2. Child Protection'!$B$8:$BG$226,'[1]2. Child Protection'!D$1,FALSE))</f>
        <v/>
      </c>
      <c r="L163" s="16" t="str">
        <f>IF(VLOOKUP($A163,'[1]2. Child Protection'!$B$8:$BG$226,'[1]2. Child Protection'!E$1,FALSE)=D163,"",VLOOKUP($A163,'[1]2. Child Protection'!$B$8:$BG$226,'[1]2. Child Protection'!E$1,FALSE)-D163)</f>
        <v/>
      </c>
      <c r="M163" s="16" t="str">
        <f>IF(VLOOKUP($A163,'[1]2. Child Protection'!$B$8:$BG$226,'[1]2. Child Protection'!F$1,FALSE)=E163,"",VLOOKUP($A163,'[1]2. Child Protection'!$B$8:$BG$226,'[1]2. Child Protection'!F$1,FALSE))</f>
        <v/>
      </c>
      <c r="N163" s="16" t="str">
        <f>IF(VLOOKUP($A163,'[1]2. Child Protection'!$B$8:$BG$226,'[1]2. Child Protection'!G$1,FALSE)=F163,"",VLOOKUP($A163,'[1]2. Child Protection'!$B$8:$BG$226,'[1]2. Child Protection'!G$1,FALSE)-F163)</f>
        <v/>
      </c>
      <c r="O163" s="16" t="str">
        <f>IF(VLOOKUP($A163,'[1]2. Child Protection'!$B$8:$BG$226,'[1]2. Child Protection'!H$1,FALSE)=G163,"",VLOOKUP($A163,'[1]2. Child Protection'!$B$8:$BG$226,'[1]2. Child Protection'!H$1,FALSE))</f>
        <v/>
      </c>
      <c r="P163" s="6" t="str">
        <f>IF(VLOOKUP($A163,'[1]2. Child Protection'!$B$8:$BG$226,'[1]2. Child Protection'!I$1,FALSE)=H163,"",VLOOKUP($A163,'[1]2. Child Protection'!$B$8:$BG$226,'[1]2. Child Protection'!I$1,FALSE))</f>
        <v/>
      </c>
      <c r="R163" s="18"/>
      <c r="T163" s="14" t="s">
        <v>206</v>
      </c>
      <c r="U163" s="15">
        <v>3.3</v>
      </c>
      <c r="V163" s="15" t="s">
        <v>39</v>
      </c>
      <c r="W163" s="15">
        <v>4.5999999999999996</v>
      </c>
      <c r="X163" s="15" t="s">
        <v>39</v>
      </c>
      <c r="Y163" s="15">
        <v>1.9</v>
      </c>
      <c r="Z163" s="15" t="s">
        <v>39</v>
      </c>
      <c r="AA163" s="17" t="s">
        <v>35</v>
      </c>
    </row>
    <row r="164" spans="1:27">
      <c r="A164" s="14" t="s">
        <v>207</v>
      </c>
      <c r="B164" s="15" t="s">
        <v>19</v>
      </c>
      <c r="C164" s="16"/>
      <c r="D164" s="15" t="s">
        <v>19</v>
      </c>
      <c r="E164" s="16"/>
      <c r="F164" s="15" t="s">
        <v>19</v>
      </c>
      <c r="G164" s="16"/>
      <c r="H164" s="17"/>
      <c r="J164" s="16" t="str">
        <f>IF(VLOOKUP($A164,'[1]2. Child Protection'!$B$8:$BG$226,'[1]2. Child Protection'!C$1,FALSE)=B164,"",VLOOKUP($A164,'[1]2. Child Protection'!$B$8:$BG$226,'[1]2. Child Protection'!C$1,FALSE)-B164)</f>
        <v/>
      </c>
      <c r="K164" s="16" t="str">
        <f>IF(VLOOKUP($A164,'[1]2. Child Protection'!$B$8:$BG$226,'[1]2. Child Protection'!D$1,FALSE)=C164,"",VLOOKUP($A164,'[1]2. Child Protection'!$B$8:$BG$226,'[1]2. Child Protection'!D$1,FALSE))</f>
        <v/>
      </c>
      <c r="L164" s="16" t="str">
        <f>IF(VLOOKUP($A164,'[1]2. Child Protection'!$B$8:$BG$226,'[1]2. Child Protection'!E$1,FALSE)=D164,"",VLOOKUP($A164,'[1]2. Child Protection'!$B$8:$BG$226,'[1]2. Child Protection'!E$1,FALSE)-D164)</f>
        <v/>
      </c>
      <c r="M164" s="16" t="str">
        <f>IF(VLOOKUP($A164,'[1]2. Child Protection'!$B$8:$BG$226,'[1]2. Child Protection'!F$1,FALSE)=E164,"",VLOOKUP($A164,'[1]2. Child Protection'!$B$8:$BG$226,'[1]2. Child Protection'!F$1,FALSE))</f>
        <v/>
      </c>
      <c r="N164" s="16" t="str">
        <f>IF(VLOOKUP($A164,'[1]2. Child Protection'!$B$8:$BG$226,'[1]2. Child Protection'!G$1,FALSE)=F164,"",VLOOKUP($A164,'[1]2. Child Protection'!$B$8:$BG$226,'[1]2. Child Protection'!G$1,FALSE)-F164)</f>
        <v/>
      </c>
      <c r="O164" s="16" t="str">
        <f>IF(VLOOKUP($A164,'[1]2. Child Protection'!$B$8:$BG$226,'[1]2. Child Protection'!H$1,FALSE)=G164,"",VLOOKUP($A164,'[1]2. Child Protection'!$B$8:$BG$226,'[1]2. Child Protection'!H$1,FALSE))</f>
        <v/>
      </c>
      <c r="P164" s="6" t="str">
        <f>IF(VLOOKUP($A164,'[1]2. Child Protection'!$B$8:$BG$226,'[1]2. Child Protection'!I$1,FALSE)=H164,"",VLOOKUP($A164,'[1]2. Child Protection'!$B$8:$BG$226,'[1]2. Child Protection'!I$1,FALSE))</f>
        <v/>
      </c>
      <c r="T164" s="14" t="s">
        <v>207</v>
      </c>
      <c r="U164" s="15" t="s">
        <v>19</v>
      </c>
      <c r="V164" s="16"/>
      <c r="W164" s="15" t="s">
        <v>19</v>
      </c>
      <c r="X164" s="16"/>
      <c r="Y164" s="15" t="s">
        <v>19</v>
      </c>
      <c r="Z164" s="16"/>
      <c r="AA164" s="17"/>
    </row>
    <row r="165" spans="1:27">
      <c r="A165" s="14" t="s">
        <v>208</v>
      </c>
      <c r="B165" s="15">
        <v>13.9</v>
      </c>
      <c r="C165" s="16"/>
      <c r="D165" s="15">
        <v>16</v>
      </c>
      <c r="E165" s="16"/>
      <c r="F165" s="15">
        <v>11.4</v>
      </c>
      <c r="G165" s="16"/>
      <c r="H165" s="17" t="s">
        <v>153</v>
      </c>
      <c r="J165" s="16" t="str">
        <f>IF(VLOOKUP($A165,'[1]2. Child Protection'!$B$8:$BG$226,'[1]2. Child Protection'!C$1,FALSE)=B165,"",VLOOKUP($A165,'[1]2. Child Protection'!$B$8:$BG$226,'[1]2. Child Protection'!C$1,FALSE)-B165)</f>
        <v/>
      </c>
      <c r="K165" s="16" t="str">
        <f>IF(VLOOKUP($A165,'[1]2. Child Protection'!$B$8:$BG$226,'[1]2. Child Protection'!D$1,FALSE)=C165,"",VLOOKUP($A165,'[1]2. Child Protection'!$B$8:$BG$226,'[1]2. Child Protection'!D$1,FALSE))</f>
        <v/>
      </c>
      <c r="L165" s="16" t="str">
        <f>IF(VLOOKUP($A165,'[1]2. Child Protection'!$B$8:$BG$226,'[1]2. Child Protection'!E$1,FALSE)=D165,"",VLOOKUP($A165,'[1]2. Child Protection'!$B$8:$BG$226,'[1]2. Child Protection'!E$1,FALSE)-D165)</f>
        <v/>
      </c>
      <c r="M165" s="16" t="str">
        <f>IF(VLOOKUP($A165,'[1]2. Child Protection'!$B$8:$BG$226,'[1]2. Child Protection'!F$1,FALSE)=E165,"",VLOOKUP($A165,'[1]2. Child Protection'!$B$8:$BG$226,'[1]2. Child Protection'!F$1,FALSE))</f>
        <v/>
      </c>
      <c r="N165" s="16" t="str">
        <f>IF(VLOOKUP($A165,'[1]2. Child Protection'!$B$8:$BG$226,'[1]2. Child Protection'!G$1,FALSE)=F165,"",VLOOKUP($A165,'[1]2. Child Protection'!$B$8:$BG$226,'[1]2. Child Protection'!G$1,FALSE)-F165)</f>
        <v/>
      </c>
      <c r="O165" s="16" t="str">
        <f>IF(VLOOKUP($A165,'[1]2. Child Protection'!$B$8:$BG$226,'[1]2. Child Protection'!H$1,FALSE)=G165,"",VLOOKUP($A165,'[1]2. Child Protection'!$B$8:$BG$226,'[1]2. Child Protection'!H$1,FALSE))</f>
        <v/>
      </c>
      <c r="P165" s="6" t="str">
        <f>IF(VLOOKUP($A165,'[1]2. Child Protection'!$B$8:$BG$226,'[1]2. Child Protection'!I$1,FALSE)=H165,"",VLOOKUP($A165,'[1]2. Child Protection'!$B$8:$BG$226,'[1]2. Child Protection'!I$1,FALSE))</f>
        <v/>
      </c>
      <c r="R165" s="18"/>
      <c r="T165" s="14" t="s">
        <v>208</v>
      </c>
      <c r="U165" s="15">
        <v>13.9</v>
      </c>
      <c r="V165" s="16"/>
      <c r="W165" s="15">
        <v>16</v>
      </c>
      <c r="X165" s="16"/>
      <c r="Y165" s="15">
        <v>11.4</v>
      </c>
      <c r="Z165" s="16"/>
      <c r="AA165" s="17" t="s">
        <v>308</v>
      </c>
    </row>
    <row r="166" spans="1:27">
      <c r="A166" s="14" t="s">
        <v>209</v>
      </c>
      <c r="B166" s="15" t="s">
        <v>19</v>
      </c>
      <c r="C166" s="15"/>
      <c r="D166" s="15" t="s">
        <v>19</v>
      </c>
      <c r="E166" s="15"/>
      <c r="F166" s="15" t="s">
        <v>19</v>
      </c>
      <c r="G166" s="15"/>
      <c r="H166" s="17"/>
      <c r="J166" s="16" t="str">
        <f>IF(VLOOKUP($A166,'[1]2. Child Protection'!$B$8:$BG$226,'[1]2. Child Protection'!C$1,FALSE)=B166,"",VLOOKUP($A166,'[1]2. Child Protection'!$B$8:$BG$226,'[1]2. Child Protection'!C$1,FALSE)-B166)</f>
        <v/>
      </c>
      <c r="K166" s="16" t="str">
        <f>IF(VLOOKUP($A166,'[1]2. Child Protection'!$B$8:$BG$226,'[1]2. Child Protection'!D$1,FALSE)=C166,"",VLOOKUP($A166,'[1]2. Child Protection'!$B$8:$BG$226,'[1]2. Child Protection'!D$1,FALSE))</f>
        <v/>
      </c>
      <c r="L166" s="16" t="str">
        <f>IF(VLOOKUP($A166,'[1]2. Child Protection'!$B$8:$BG$226,'[1]2. Child Protection'!E$1,FALSE)=D166,"",VLOOKUP($A166,'[1]2. Child Protection'!$B$8:$BG$226,'[1]2. Child Protection'!E$1,FALSE)-D166)</f>
        <v/>
      </c>
      <c r="M166" s="16" t="str">
        <f>IF(VLOOKUP($A166,'[1]2. Child Protection'!$B$8:$BG$226,'[1]2. Child Protection'!F$1,FALSE)=E166,"",VLOOKUP($A166,'[1]2. Child Protection'!$B$8:$BG$226,'[1]2. Child Protection'!F$1,FALSE))</f>
        <v/>
      </c>
      <c r="N166" s="16" t="str">
        <f>IF(VLOOKUP($A166,'[1]2. Child Protection'!$B$8:$BG$226,'[1]2. Child Protection'!G$1,FALSE)=F166,"",VLOOKUP($A166,'[1]2. Child Protection'!$B$8:$BG$226,'[1]2. Child Protection'!G$1,FALSE)-F166)</f>
        <v/>
      </c>
      <c r="O166" s="16" t="str">
        <f>IF(VLOOKUP($A166,'[1]2. Child Protection'!$B$8:$BG$226,'[1]2. Child Protection'!H$1,FALSE)=G166,"",VLOOKUP($A166,'[1]2. Child Protection'!$B$8:$BG$226,'[1]2. Child Protection'!H$1,FALSE))</f>
        <v/>
      </c>
      <c r="P166" s="6" t="str">
        <f>IF(VLOOKUP($A166,'[1]2. Child Protection'!$B$8:$BG$226,'[1]2. Child Protection'!I$1,FALSE)=H166,"",VLOOKUP($A166,'[1]2. Child Protection'!$B$8:$BG$226,'[1]2. Child Protection'!I$1,FALSE))</f>
        <v/>
      </c>
      <c r="T166" s="14" t="s">
        <v>209</v>
      </c>
      <c r="U166" s="15" t="s">
        <v>19</v>
      </c>
      <c r="V166" s="15"/>
      <c r="W166" s="15" t="s">
        <v>19</v>
      </c>
      <c r="X166" s="15"/>
      <c r="Y166" s="15" t="s">
        <v>19</v>
      </c>
      <c r="Z166" s="15"/>
      <c r="AA166" s="17"/>
    </row>
    <row r="167" spans="1:27">
      <c r="A167" s="14" t="s">
        <v>210</v>
      </c>
      <c r="B167" s="15">
        <v>10.541</v>
      </c>
      <c r="C167" s="16"/>
      <c r="D167" s="15">
        <v>8.9369999999999994</v>
      </c>
      <c r="E167" s="16"/>
      <c r="F167" s="15">
        <v>12.14</v>
      </c>
      <c r="G167" s="16"/>
      <c r="H167" s="17" t="s">
        <v>33</v>
      </c>
      <c r="J167" s="16" t="str">
        <f>IF(VLOOKUP($A167,'[1]2. Child Protection'!$B$8:$BG$226,'[1]2. Child Protection'!C$1,FALSE)=B167,"",VLOOKUP($A167,'[1]2. Child Protection'!$B$8:$BG$226,'[1]2. Child Protection'!C$1,FALSE)-B167)</f>
        <v/>
      </c>
      <c r="K167" s="16" t="str">
        <f>IF(VLOOKUP($A167,'[1]2. Child Protection'!$B$8:$BG$226,'[1]2. Child Protection'!D$1,FALSE)=C167,"",VLOOKUP($A167,'[1]2. Child Protection'!$B$8:$BG$226,'[1]2. Child Protection'!D$1,FALSE))</f>
        <v/>
      </c>
      <c r="L167" s="16" t="str">
        <f>IF(VLOOKUP($A167,'[1]2. Child Protection'!$B$8:$BG$226,'[1]2. Child Protection'!E$1,FALSE)=D167,"",VLOOKUP($A167,'[1]2. Child Protection'!$B$8:$BG$226,'[1]2. Child Protection'!E$1,FALSE)-D167)</f>
        <v/>
      </c>
      <c r="M167" s="16" t="str">
        <f>IF(VLOOKUP($A167,'[1]2. Child Protection'!$B$8:$BG$226,'[1]2. Child Protection'!F$1,FALSE)=E167,"",VLOOKUP($A167,'[1]2. Child Protection'!$B$8:$BG$226,'[1]2. Child Protection'!F$1,FALSE))</f>
        <v/>
      </c>
      <c r="N167" s="16" t="str">
        <f>IF(VLOOKUP($A167,'[1]2. Child Protection'!$B$8:$BG$226,'[1]2. Child Protection'!G$1,FALSE)=F167,"",VLOOKUP($A167,'[1]2. Child Protection'!$B$8:$BG$226,'[1]2. Child Protection'!G$1,FALSE)-F167)</f>
        <v/>
      </c>
      <c r="O167" s="16" t="str">
        <f>IF(VLOOKUP($A167,'[1]2. Child Protection'!$B$8:$BG$226,'[1]2. Child Protection'!H$1,FALSE)=G167,"",VLOOKUP($A167,'[1]2. Child Protection'!$B$8:$BG$226,'[1]2. Child Protection'!H$1,FALSE))</f>
        <v/>
      </c>
      <c r="P167" s="6" t="str">
        <f>IF(VLOOKUP($A167,'[1]2. Child Protection'!$B$8:$BG$226,'[1]2. Child Protection'!I$1,FALSE)=H167,"",VLOOKUP($A167,'[1]2. Child Protection'!$B$8:$BG$226,'[1]2. Child Protection'!I$1,FALSE))</f>
        <v/>
      </c>
      <c r="R167" s="18"/>
      <c r="T167" s="14" t="s">
        <v>210</v>
      </c>
      <c r="U167" s="15">
        <v>10.5</v>
      </c>
      <c r="V167" s="16"/>
      <c r="W167" s="15">
        <v>8.9</v>
      </c>
      <c r="X167" s="16"/>
      <c r="Y167" s="15">
        <v>12.1</v>
      </c>
      <c r="Z167" s="16"/>
      <c r="AA167" s="17" t="s">
        <v>303</v>
      </c>
    </row>
    <row r="168" spans="1:27">
      <c r="A168" s="14" t="s">
        <v>211</v>
      </c>
      <c r="B168" s="15" t="s">
        <v>19</v>
      </c>
      <c r="C168" s="15"/>
      <c r="D168" s="15" t="s">
        <v>19</v>
      </c>
      <c r="E168" s="15"/>
      <c r="F168" s="15" t="s">
        <v>19</v>
      </c>
      <c r="G168" s="15"/>
      <c r="H168" s="17"/>
      <c r="J168" s="16" t="str">
        <f>IF(VLOOKUP($A168,'[1]2. Child Protection'!$B$8:$BG$226,'[1]2. Child Protection'!C$1,FALSE)=B168,"",VLOOKUP($A168,'[1]2. Child Protection'!$B$8:$BG$226,'[1]2. Child Protection'!C$1,FALSE)-B168)</f>
        <v/>
      </c>
      <c r="K168" s="16" t="str">
        <f>IF(VLOOKUP($A168,'[1]2. Child Protection'!$B$8:$BG$226,'[1]2. Child Protection'!D$1,FALSE)=C168,"",VLOOKUP($A168,'[1]2. Child Protection'!$B$8:$BG$226,'[1]2. Child Protection'!D$1,FALSE))</f>
        <v/>
      </c>
      <c r="L168" s="16" t="str">
        <f>IF(VLOOKUP($A168,'[1]2. Child Protection'!$B$8:$BG$226,'[1]2. Child Protection'!E$1,FALSE)=D168,"",VLOOKUP($A168,'[1]2. Child Protection'!$B$8:$BG$226,'[1]2. Child Protection'!E$1,FALSE)-D168)</f>
        <v/>
      </c>
      <c r="M168" s="16" t="str">
        <f>IF(VLOOKUP($A168,'[1]2. Child Protection'!$B$8:$BG$226,'[1]2. Child Protection'!F$1,FALSE)=E168,"",VLOOKUP($A168,'[1]2. Child Protection'!$B$8:$BG$226,'[1]2. Child Protection'!F$1,FALSE))</f>
        <v/>
      </c>
      <c r="N168" s="16" t="str">
        <f>IF(VLOOKUP($A168,'[1]2. Child Protection'!$B$8:$BG$226,'[1]2. Child Protection'!G$1,FALSE)=F168,"",VLOOKUP($A168,'[1]2. Child Protection'!$B$8:$BG$226,'[1]2. Child Protection'!G$1,FALSE)-F168)</f>
        <v/>
      </c>
      <c r="O168" s="16" t="str">
        <f>IF(VLOOKUP($A168,'[1]2. Child Protection'!$B$8:$BG$226,'[1]2. Child Protection'!H$1,FALSE)=G168,"",VLOOKUP($A168,'[1]2. Child Protection'!$B$8:$BG$226,'[1]2. Child Protection'!H$1,FALSE))</f>
        <v/>
      </c>
      <c r="P168" s="6" t="str">
        <f>IF(VLOOKUP($A168,'[1]2. Child Protection'!$B$8:$BG$226,'[1]2. Child Protection'!I$1,FALSE)=H168,"",VLOOKUP($A168,'[1]2. Child Protection'!$B$8:$BG$226,'[1]2. Child Protection'!I$1,FALSE))</f>
        <v/>
      </c>
      <c r="T168" s="14" t="s">
        <v>211</v>
      </c>
      <c r="U168" s="15" t="s">
        <v>19</v>
      </c>
      <c r="V168" s="15"/>
      <c r="W168" s="15" t="s">
        <v>19</v>
      </c>
      <c r="X168" s="15"/>
      <c r="Y168" s="15" t="s">
        <v>19</v>
      </c>
      <c r="Z168" s="15"/>
      <c r="AA168" s="17"/>
    </row>
    <row r="169" spans="1:27">
      <c r="A169" s="14" t="s">
        <v>212</v>
      </c>
      <c r="B169" s="15">
        <v>22.84</v>
      </c>
      <c r="C169" s="15"/>
      <c r="D169" s="15">
        <v>27.13</v>
      </c>
      <c r="E169" s="15"/>
      <c r="F169" s="15">
        <v>18.559999999999999</v>
      </c>
      <c r="G169" s="15"/>
      <c r="H169" s="17" t="s">
        <v>21</v>
      </c>
      <c r="J169" s="16" t="str">
        <f>IF(VLOOKUP($A169,'[1]2. Child Protection'!$B$8:$BG$226,'[1]2. Child Protection'!C$1,FALSE)=B169,"",VLOOKUP($A169,'[1]2. Child Protection'!$B$8:$BG$226,'[1]2. Child Protection'!C$1,FALSE)-B169)</f>
        <v/>
      </c>
      <c r="K169" s="16" t="str">
        <f>IF(VLOOKUP($A169,'[1]2. Child Protection'!$B$8:$BG$226,'[1]2. Child Protection'!D$1,FALSE)=C169,"",VLOOKUP($A169,'[1]2. Child Protection'!$B$8:$BG$226,'[1]2. Child Protection'!D$1,FALSE))</f>
        <v/>
      </c>
      <c r="L169" s="16" t="str">
        <f>IF(VLOOKUP($A169,'[1]2. Child Protection'!$B$8:$BG$226,'[1]2. Child Protection'!E$1,FALSE)=D169,"",VLOOKUP($A169,'[1]2. Child Protection'!$B$8:$BG$226,'[1]2. Child Protection'!E$1,FALSE)-D169)</f>
        <v/>
      </c>
      <c r="M169" s="16" t="str">
        <f>IF(VLOOKUP($A169,'[1]2. Child Protection'!$B$8:$BG$226,'[1]2. Child Protection'!F$1,FALSE)=E169,"",VLOOKUP($A169,'[1]2. Child Protection'!$B$8:$BG$226,'[1]2. Child Protection'!F$1,FALSE))</f>
        <v/>
      </c>
      <c r="N169" s="16" t="str">
        <f>IF(VLOOKUP($A169,'[1]2. Child Protection'!$B$8:$BG$226,'[1]2. Child Protection'!G$1,FALSE)=F169,"",VLOOKUP($A169,'[1]2. Child Protection'!$B$8:$BG$226,'[1]2. Child Protection'!G$1,FALSE)-F169)</f>
        <v/>
      </c>
      <c r="O169" s="16" t="str">
        <f>IF(VLOOKUP($A169,'[1]2. Child Protection'!$B$8:$BG$226,'[1]2. Child Protection'!H$1,FALSE)=G169,"",VLOOKUP($A169,'[1]2. Child Protection'!$B$8:$BG$226,'[1]2. Child Protection'!H$1,FALSE))</f>
        <v/>
      </c>
      <c r="P169" s="6" t="str">
        <f>IF(VLOOKUP($A169,'[1]2. Child Protection'!$B$8:$BG$226,'[1]2. Child Protection'!I$1,FALSE)=H169,"",VLOOKUP($A169,'[1]2. Child Protection'!$B$8:$BG$226,'[1]2. Child Protection'!I$1,FALSE))</f>
        <v/>
      </c>
      <c r="R169" s="18"/>
      <c r="T169" s="14" t="s">
        <v>212</v>
      </c>
      <c r="U169" s="15">
        <v>22.8</v>
      </c>
      <c r="V169" s="15"/>
      <c r="W169" s="15">
        <v>27.1</v>
      </c>
      <c r="X169" s="15"/>
      <c r="Y169" s="15">
        <v>18.600000000000001</v>
      </c>
      <c r="Z169" s="15"/>
      <c r="AA169" s="17" t="s">
        <v>21</v>
      </c>
    </row>
    <row r="170" spans="1:27">
      <c r="A170" s="14" t="s">
        <v>213</v>
      </c>
      <c r="B170" s="15">
        <v>9.5</v>
      </c>
      <c r="C170" s="15"/>
      <c r="D170" s="15">
        <v>11.2</v>
      </c>
      <c r="E170" s="15"/>
      <c r="F170" s="15">
        <v>7.5</v>
      </c>
      <c r="G170" s="15"/>
      <c r="H170" s="17" t="s">
        <v>33</v>
      </c>
      <c r="J170" s="16" t="str">
        <f>IF(VLOOKUP($A170,'[1]2. Child Protection'!$B$8:$BG$226,'[1]2. Child Protection'!C$1,FALSE)=B170,"",VLOOKUP($A170,'[1]2. Child Protection'!$B$8:$BG$226,'[1]2. Child Protection'!C$1,FALSE)-B170)</f>
        <v/>
      </c>
      <c r="K170" s="16" t="str">
        <f>IF(VLOOKUP($A170,'[1]2. Child Protection'!$B$8:$BG$226,'[1]2. Child Protection'!D$1,FALSE)=C170,"",VLOOKUP($A170,'[1]2. Child Protection'!$B$8:$BG$226,'[1]2. Child Protection'!D$1,FALSE))</f>
        <v/>
      </c>
      <c r="L170" s="16" t="str">
        <f>IF(VLOOKUP($A170,'[1]2. Child Protection'!$B$8:$BG$226,'[1]2. Child Protection'!E$1,FALSE)=D170,"",VLOOKUP($A170,'[1]2. Child Protection'!$B$8:$BG$226,'[1]2. Child Protection'!E$1,FALSE)-D170)</f>
        <v/>
      </c>
      <c r="M170" s="16" t="str">
        <f>IF(VLOOKUP($A170,'[1]2. Child Protection'!$B$8:$BG$226,'[1]2. Child Protection'!F$1,FALSE)=E170,"",VLOOKUP($A170,'[1]2. Child Protection'!$B$8:$BG$226,'[1]2. Child Protection'!F$1,FALSE))</f>
        <v/>
      </c>
      <c r="N170" s="16" t="str">
        <f>IF(VLOOKUP($A170,'[1]2. Child Protection'!$B$8:$BG$226,'[1]2. Child Protection'!G$1,FALSE)=F170,"",VLOOKUP($A170,'[1]2. Child Protection'!$B$8:$BG$226,'[1]2. Child Protection'!G$1,FALSE)-F170)</f>
        <v/>
      </c>
      <c r="O170" s="16" t="str">
        <f>IF(VLOOKUP($A170,'[1]2. Child Protection'!$B$8:$BG$226,'[1]2. Child Protection'!H$1,FALSE)=G170,"",VLOOKUP($A170,'[1]2. Child Protection'!$B$8:$BG$226,'[1]2. Child Protection'!H$1,FALSE))</f>
        <v/>
      </c>
      <c r="P170" s="6" t="str">
        <f>IF(VLOOKUP($A170,'[1]2. Child Protection'!$B$8:$BG$226,'[1]2. Child Protection'!I$1,FALSE)=H170,"",VLOOKUP($A170,'[1]2. Child Protection'!$B$8:$BG$226,'[1]2. Child Protection'!I$1,FALSE))</f>
        <v/>
      </c>
      <c r="T170" s="14" t="s">
        <v>213</v>
      </c>
      <c r="U170" s="15">
        <v>9.5</v>
      </c>
      <c r="V170" s="15"/>
      <c r="W170" s="15">
        <v>11.2</v>
      </c>
      <c r="X170" s="15"/>
      <c r="Y170" s="15">
        <v>7.5</v>
      </c>
      <c r="Z170" s="15"/>
      <c r="AA170" s="17" t="s">
        <v>33</v>
      </c>
    </row>
    <row r="171" spans="1:27">
      <c r="A171" s="14" t="s">
        <v>214</v>
      </c>
      <c r="B171" s="15" t="s">
        <v>19</v>
      </c>
      <c r="C171" s="15"/>
      <c r="D171" s="15" t="s">
        <v>19</v>
      </c>
      <c r="E171" s="15"/>
      <c r="F171" s="15" t="s">
        <v>19</v>
      </c>
      <c r="G171" s="15"/>
      <c r="H171" s="17"/>
      <c r="J171" s="16" t="str">
        <f>IF(VLOOKUP($A171,'[1]2. Child Protection'!$B$8:$BG$226,'[1]2. Child Protection'!C$1,FALSE)=B171,"",VLOOKUP($A171,'[1]2. Child Protection'!$B$8:$BG$226,'[1]2. Child Protection'!C$1,FALSE)-B171)</f>
        <v/>
      </c>
      <c r="K171" s="16" t="str">
        <f>IF(VLOOKUP($A171,'[1]2. Child Protection'!$B$8:$BG$226,'[1]2. Child Protection'!D$1,FALSE)=C171,"",VLOOKUP($A171,'[1]2. Child Protection'!$B$8:$BG$226,'[1]2. Child Protection'!D$1,FALSE))</f>
        <v/>
      </c>
      <c r="L171" s="16" t="str">
        <f>IF(VLOOKUP($A171,'[1]2. Child Protection'!$B$8:$BG$226,'[1]2. Child Protection'!E$1,FALSE)=D171,"",VLOOKUP($A171,'[1]2. Child Protection'!$B$8:$BG$226,'[1]2. Child Protection'!E$1,FALSE)-D171)</f>
        <v/>
      </c>
      <c r="M171" s="16" t="str">
        <f>IF(VLOOKUP($A171,'[1]2. Child Protection'!$B$8:$BG$226,'[1]2. Child Protection'!F$1,FALSE)=E171,"",VLOOKUP($A171,'[1]2. Child Protection'!$B$8:$BG$226,'[1]2. Child Protection'!F$1,FALSE))</f>
        <v/>
      </c>
      <c r="N171" s="16" t="str">
        <f>IF(VLOOKUP($A171,'[1]2. Child Protection'!$B$8:$BG$226,'[1]2. Child Protection'!G$1,FALSE)=F171,"",VLOOKUP($A171,'[1]2. Child Protection'!$B$8:$BG$226,'[1]2. Child Protection'!G$1,FALSE)-F171)</f>
        <v/>
      </c>
      <c r="O171" s="16" t="str">
        <f>IF(VLOOKUP($A171,'[1]2. Child Protection'!$B$8:$BG$226,'[1]2. Child Protection'!H$1,FALSE)=G171,"",VLOOKUP($A171,'[1]2. Child Protection'!$B$8:$BG$226,'[1]2. Child Protection'!H$1,FALSE))</f>
        <v/>
      </c>
      <c r="P171" s="6" t="str">
        <f>IF(VLOOKUP($A171,'[1]2. Child Protection'!$B$8:$BG$226,'[1]2. Child Protection'!I$1,FALSE)=H171,"",VLOOKUP($A171,'[1]2. Child Protection'!$B$8:$BG$226,'[1]2. Child Protection'!I$1,FALSE))</f>
        <v/>
      </c>
      <c r="T171" s="14" t="s">
        <v>214</v>
      </c>
      <c r="U171" s="15" t="s">
        <v>19</v>
      </c>
      <c r="V171" s="15"/>
      <c r="W171" s="15" t="s">
        <v>19</v>
      </c>
      <c r="X171" s="15"/>
      <c r="Y171" s="15" t="s">
        <v>19</v>
      </c>
      <c r="Z171" s="15"/>
      <c r="AA171" s="17"/>
    </row>
    <row r="172" spans="1:27">
      <c r="A172" s="14" t="s">
        <v>215</v>
      </c>
      <c r="B172" s="15">
        <v>25.2</v>
      </c>
      <c r="C172" s="16"/>
      <c r="D172" s="15">
        <v>25.6</v>
      </c>
      <c r="E172" s="16"/>
      <c r="F172" s="15">
        <v>24.8</v>
      </c>
      <c r="G172" s="16"/>
      <c r="H172" s="17" t="s">
        <v>85</v>
      </c>
      <c r="J172" s="16" t="str">
        <f>IF(VLOOKUP($A172,'[1]2. Child Protection'!$B$8:$BG$226,'[1]2. Child Protection'!C$1,FALSE)=B172,"",VLOOKUP($A172,'[1]2. Child Protection'!$B$8:$BG$226,'[1]2. Child Protection'!C$1,FALSE)-B172)</f>
        <v/>
      </c>
      <c r="K172" s="16" t="str">
        <f>IF(VLOOKUP($A172,'[1]2. Child Protection'!$B$8:$BG$226,'[1]2. Child Protection'!D$1,FALSE)=C172,"",VLOOKUP($A172,'[1]2. Child Protection'!$B$8:$BG$226,'[1]2. Child Protection'!D$1,FALSE))</f>
        <v/>
      </c>
      <c r="L172" s="16" t="str">
        <f>IF(VLOOKUP($A172,'[1]2. Child Protection'!$B$8:$BG$226,'[1]2. Child Protection'!E$1,FALSE)=D172,"",VLOOKUP($A172,'[1]2. Child Protection'!$B$8:$BG$226,'[1]2. Child Protection'!E$1,FALSE)-D172)</f>
        <v/>
      </c>
      <c r="M172" s="16" t="str">
        <f>IF(VLOOKUP($A172,'[1]2. Child Protection'!$B$8:$BG$226,'[1]2. Child Protection'!F$1,FALSE)=E172,"",VLOOKUP($A172,'[1]2. Child Protection'!$B$8:$BG$226,'[1]2. Child Protection'!F$1,FALSE))</f>
        <v/>
      </c>
      <c r="N172" s="16" t="str">
        <f>IF(VLOOKUP($A172,'[1]2. Child Protection'!$B$8:$BG$226,'[1]2. Child Protection'!G$1,FALSE)=F172,"",VLOOKUP($A172,'[1]2. Child Protection'!$B$8:$BG$226,'[1]2. Child Protection'!G$1,FALSE)-F172)</f>
        <v/>
      </c>
      <c r="O172" s="16" t="str">
        <f>IF(VLOOKUP($A172,'[1]2. Child Protection'!$B$8:$BG$226,'[1]2. Child Protection'!H$1,FALSE)=G172,"",VLOOKUP($A172,'[1]2. Child Protection'!$B$8:$BG$226,'[1]2. Child Protection'!H$1,FALSE))</f>
        <v/>
      </c>
      <c r="P172" s="6" t="str">
        <f>IF(VLOOKUP($A172,'[1]2. Child Protection'!$B$8:$BG$226,'[1]2. Child Protection'!I$1,FALSE)=H172,"",VLOOKUP($A172,'[1]2. Child Protection'!$B$8:$BG$226,'[1]2. Child Protection'!I$1,FALSE))</f>
        <v/>
      </c>
      <c r="T172" s="14" t="s">
        <v>215</v>
      </c>
      <c r="U172" s="15">
        <v>25.2</v>
      </c>
      <c r="V172" s="16"/>
      <c r="W172" s="15">
        <v>25.6</v>
      </c>
      <c r="X172" s="16"/>
      <c r="Y172" s="15">
        <v>24.8</v>
      </c>
      <c r="Z172" s="16"/>
      <c r="AA172" s="17" t="s">
        <v>85</v>
      </c>
    </row>
    <row r="173" spans="1:27">
      <c r="A173" s="14" t="s">
        <v>216</v>
      </c>
      <c r="B173" s="15" t="s">
        <v>19</v>
      </c>
      <c r="C173" s="15"/>
      <c r="D173" s="15" t="s">
        <v>19</v>
      </c>
      <c r="E173" s="15"/>
      <c r="F173" s="15" t="s">
        <v>19</v>
      </c>
      <c r="G173" s="15"/>
      <c r="H173" s="17"/>
      <c r="J173" s="16" t="str">
        <f>IF(VLOOKUP($A173,'[1]2. Child Protection'!$B$8:$BG$226,'[1]2. Child Protection'!C$1,FALSE)=B173,"",VLOOKUP($A173,'[1]2. Child Protection'!$B$8:$BG$226,'[1]2. Child Protection'!C$1,FALSE)-B173)</f>
        <v/>
      </c>
      <c r="K173" s="16" t="str">
        <f>IF(VLOOKUP($A173,'[1]2. Child Protection'!$B$8:$BG$226,'[1]2. Child Protection'!D$1,FALSE)=C173,"",VLOOKUP($A173,'[1]2. Child Protection'!$B$8:$BG$226,'[1]2. Child Protection'!D$1,FALSE))</f>
        <v/>
      </c>
      <c r="L173" s="16" t="str">
        <f>IF(VLOOKUP($A173,'[1]2. Child Protection'!$B$8:$BG$226,'[1]2. Child Protection'!E$1,FALSE)=D173,"",VLOOKUP($A173,'[1]2. Child Protection'!$B$8:$BG$226,'[1]2. Child Protection'!E$1,FALSE)-D173)</f>
        <v/>
      </c>
      <c r="M173" s="16" t="str">
        <f>IF(VLOOKUP($A173,'[1]2. Child Protection'!$B$8:$BG$226,'[1]2. Child Protection'!F$1,FALSE)=E173,"",VLOOKUP($A173,'[1]2. Child Protection'!$B$8:$BG$226,'[1]2. Child Protection'!F$1,FALSE))</f>
        <v/>
      </c>
      <c r="N173" s="16" t="str">
        <f>IF(VLOOKUP($A173,'[1]2. Child Protection'!$B$8:$BG$226,'[1]2. Child Protection'!G$1,FALSE)=F173,"",VLOOKUP($A173,'[1]2. Child Protection'!$B$8:$BG$226,'[1]2. Child Protection'!G$1,FALSE)-F173)</f>
        <v/>
      </c>
      <c r="O173" s="16" t="str">
        <f>IF(VLOOKUP($A173,'[1]2. Child Protection'!$B$8:$BG$226,'[1]2. Child Protection'!H$1,FALSE)=G173,"",VLOOKUP($A173,'[1]2. Child Protection'!$B$8:$BG$226,'[1]2. Child Protection'!H$1,FALSE))</f>
        <v/>
      </c>
      <c r="P173" s="6" t="str">
        <f>IF(VLOOKUP($A173,'[1]2. Child Protection'!$B$8:$BG$226,'[1]2. Child Protection'!I$1,FALSE)=H173,"",VLOOKUP($A173,'[1]2. Child Protection'!$B$8:$BG$226,'[1]2. Child Protection'!I$1,FALSE))</f>
        <v/>
      </c>
      <c r="T173" s="14" t="s">
        <v>216</v>
      </c>
      <c r="U173" s="15" t="s">
        <v>19</v>
      </c>
      <c r="V173" s="15"/>
      <c r="W173" s="15" t="s">
        <v>19</v>
      </c>
      <c r="X173" s="15"/>
      <c r="Y173" s="15" t="s">
        <v>19</v>
      </c>
      <c r="Z173" s="15"/>
      <c r="AA173" s="17"/>
    </row>
    <row r="174" spans="1:27">
      <c r="A174" s="14" t="s">
        <v>217</v>
      </c>
      <c r="B174" s="15" t="s">
        <v>19</v>
      </c>
      <c r="C174" s="15"/>
      <c r="D174" s="15" t="s">
        <v>19</v>
      </c>
      <c r="E174" s="15"/>
      <c r="F174" s="15" t="s">
        <v>19</v>
      </c>
      <c r="G174" s="15"/>
      <c r="H174" s="17"/>
      <c r="J174" s="16" t="str">
        <f>IF(VLOOKUP($A174,'[1]2. Child Protection'!$B$8:$BG$226,'[1]2. Child Protection'!C$1,FALSE)=B174,"",VLOOKUP($A174,'[1]2. Child Protection'!$B$8:$BG$226,'[1]2. Child Protection'!C$1,FALSE)-B174)</f>
        <v/>
      </c>
      <c r="K174" s="16" t="str">
        <f>IF(VLOOKUP($A174,'[1]2. Child Protection'!$B$8:$BG$226,'[1]2. Child Protection'!D$1,FALSE)=C174,"",VLOOKUP($A174,'[1]2. Child Protection'!$B$8:$BG$226,'[1]2. Child Protection'!D$1,FALSE))</f>
        <v/>
      </c>
      <c r="L174" s="16" t="str">
        <f>IF(VLOOKUP($A174,'[1]2. Child Protection'!$B$8:$BG$226,'[1]2. Child Protection'!E$1,FALSE)=D174,"",VLOOKUP($A174,'[1]2. Child Protection'!$B$8:$BG$226,'[1]2. Child Protection'!E$1,FALSE)-D174)</f>
        <v/>
      </c>
      <c r="M174" s="16" t="str">
        <f>IF(VLOOKUP($A174,'[1]2. Child Protection'!$B$8:$BG$226,'[1]2. Child Protection'!F$1,FALSE)=E174,"",VLOOKUP($A174,'[1]2. Child Protection'!$B$8:$BG$226,'[1]2. Child Protection'!F$1,FALSE))</f>
        <v/>
      </c>
      <c r="N174" s="16" t="str">
        <f>IF(VLOOKUP($A174,'[1]2. Child Protection'!$B$8:$BG$226,'[1]2. Child Protection'!G$1,FALSE)=F174,"",VLOOKUP($A174,'[1]2. Child Protection'!$B$8:$BG$226,'[1]2. Child Protection'!G$1,FALSE)-F174)</f>
        <v/>
      </c>
      <c r="O174" s="16" t="str">
        <f>IF(VLOOKUP($A174,'[1]2. Child Protection'!$B$8:$BG$226,'[1]2. Child Protection'!H$1,FALSE)=G174,"",VLOOKUP($A174,'[1]2. Child Protection'!$B$8:$BG$226,'[1]2. Child Protection'!H$1,FALSE))</f>
        <v/>
      </c>
      <c r="P174" s="6" t="str">
        <f>IF(VLOOKUP($A174,'[1]2. Child Protection'!$B$8:$BG$226,'[1]2. Child Protection'!I$1,FALSE)=H174,"",VLOOKUP($A174,'[1]2. Child Protection'!$B$8:$BG$226,'[1]2. Child Protection'!I$1,FALSE))</f>
        <v/>
      </c>
      <c r="T174" s="14" t="s">
        <v>217</v>
      </c>
      <c r="U174" s="15" t="s">
        <v>19</v>
      </c>
      <c r="V174" s="15"/>
      <c r="W174" s="15" t="s">
        <v>19</v>
      </c>
      <c r="X174" s="15"/>
      <c r="Y174" s="15" t="s">
        <v>19</v>
      </c>
      <c r="Z174" s="15"/>
      <c r="AA174" s="17"/>
    </row>
    <row r="175" spans="1:27">
      <c r="A175" s="14" t="s">
        <v>218</v>
      </c>
      <c r="B175" s="15" t="s">
        <v>19</v>
      </c>
      <c r="C175" s="15"/>
      <c r="D175" s="15" t="s">
        <v>19</v>
      </c>
      <c r="E175" s="15"/>
      <c r="F175" s="15" t="s">
        <v>19</v>
      </c>
      <c r="G175" s="15"/>
      <c r="H175" s="17"/>
      <c r="J175" s="16" t="str">
        <f>IF(VLOOKUP($A175,'[1]2. Child Protection'!$B$8:$BG$226,'[1]2. Child Protection'!C$1,FALSE)=B175,"",VLOOKUP($A175,'[1]2. Child Protection'!$B$8:$BG$226,'[1]2. Child Protection'!C$1,FALSE)-B175)</f>
        <v/>
      </c>
      <c r="K175" s="16" t="str">
        <f>IF(VLOOKUP($A175,'[1]2. Child Protection'!$B$8:$BG$226,'[1]2. Child Protection'!D$1,FALSE)=C175,"",VLOOKUP($A175,'[1]2. Child Protection'!$B$8:$BG$226,'[1]2. Child Protection'!D$1,FALSE))</f>
        <v/>
      </c>
      <c r="L175" s="16" t="str">
        <f>IF(VLOOKUP($A175,'[1]2. Child Protection'!$B$8:$BG$226,'[1]2. Child Protection'!E$1,FALSE)=D175,"",VLOOKUP($A175,'[1]2. Child Protection'!$B$8:$BG$226,'[1]2. Child Protection'!E$1,FALSE)-D175)</f>
        <v/>
      </c>
      <c r="M175" s="16" t="str">
        <f>IF(VLOOKUP($A175,'[1]2. Child Protection'!$B$8:$BG$226,'[1]2. Child Protection'!F$1,FALSE)=E175,"",VLOOKUP($A175,'[1]2. Child Protection'!$B$8:$BG$226,'[1]2. Child Protection'!F$1,FALSE))</f>
        <v/>
      </c>
      <c r="N175" s="16" t="str">
        <f>IF(VLOOKUP($A175,'[1]2. Child Protection'!$B$8:$BG$226,'[1]2. Child Protection'!G$1,FALSE)=F175,"",VLOOKUP($A175,'[1]2. Child Protection'!$B$8:$BG$226,'[1]2. Child Protection'!G$1,FALSE)-F175)</f>
        <v/>
      </c>
      <c r="O175" s="16" t="str">
        <f>IF(VLOOKUP($A175,'[1]2. Child Protection'!$B$8:$BG$226,'[1]2. Child Protection'!H$1,FALSE)=G175,"",VLOOKUP($A175,'[1]2. Child Protection'!$B$8:$BG$226,'[1]2. Child Protection'!H$1,FALSE))</f>
        <v/>
      </c>
      <c r="P175" s="6" t="str">
        <f>IF(VLOOKUP($A175,'[1]2. Child Protection'!$B$8:$BG$226,'[1]2. Child Protection'!I$1,FALSE)=H175,"",VLOOKUP($A175,'[1]2. Child Protection'!$B$8:$BG$226,'[1]2. Child Protection'!I$1,FALSE))</f>
        <v/>
      </c>
      <c r="T175" s="14" t="s">
        <v>218</v>
      </c>
      <c r="U175" s="15" t="s">
        <v>19</v>
      </c>
      <c r="V175" s="15"/>
      <c r="W175" s="15" t="s">
        <v>19</v>
      </c>
      <c r="X175" s="15"/>
      <c r="Y175" s="15" t="s">
        <v>19</v>
      </c>
      <c r="Z175" s="15"/>
      <c r="AA175" s="17"/>
    </row>
    <row r="176" spans="1:27">
      <c r="A176" s="14" t="s">
        <v>219</v>
      </c>
      <c r="B176" s="15">
        <v>17.86</v>
      </c>
      <c r="C176" s="15" t="s">
        <v>102</v>
      </c>
      <c r="D176" s="15">
        <v>17.12</v>
      </c>
      <c r="E176" s="15" t="s">
        <v>102</v>
      </c>
      <c r="F176" s="15">
        <v>18.64</v>
      </c>
      <c r="G176" s="15" t="s">
        <v>102</v>
      </c>
      <c r="H176" s="17" t="s">
        <v>220</v>
      </c>
      <c r="J176" s="16" t="str">
        <f>IF(VLOOKUP($A176,'[1]2. Child Protection'!$B$8:$BG$226,'[1]2. Child Protection'!C$1,FALSE)=B176,"",VLOOKUP($A176,'[1]2. Child Protection'!$B$8:$BG$226,'[1]2. Child Protection'!C$1,FALSE)-B176)</f>
        <v/>
      </c>
      <c r="K176" s="16" t="str">
        <f>IF(VLOOKUP($A176,'[1]2. Child Protection'!$B$8:$BG$226,'[1]2. Child Protection'!D$1,FALSE)=C176,"",VLOOKUP($A176,'[1]2. Child Protection'!$B$8:$BG$226,'[1]2. Child Protection'!D$1,FALSE))</f>
        <v/>
      </c>
      <c r="L176" s="16" t="str">
        <f>IF(VLOOKUP($A176,'[1]2. Child Protection'!$B$8:$BG$226,'[1]2. Child Protection'!E$1,FALSE)=D176,"",VLOOKUP($A176,'[1]2. Child Protection'!$B$8:$BG$226,'[1]2. Child Protection'!E$1,FALSE)-D176)</f>
        <v/>
      </c>
      <c r="M176" s="16" t="str">
        <f>IF(VLOOKUP($A176,'[1]2. Child Protection'!$B$8:$BG$226,'[1]2. Child Protection'!F$1,FALSE)=E176,"",VLOOKUP($A176,'[1]2. Child Protection'!$B$8:$BG$226,'[1]2. Child Protection'!F$1,FALSE))</f>
        <v/>
      </c>
      <c r="N176" s="16" t="str">
        <f>IF(VLOOKUP($A176,'[1]2. Child Protection'!$B$8:$BG$226,'[1]2. Child Protection'!G$1,FALSE)=F176,"",VLOOKUP($A176,'[1]2. Child Protection'!$B$8:$BG$226,'[1]2. Child Protection'!G$1,FALSE)-F176)</f>
        <v/>
      </c>
      <c r="O176" s="16" t="str">
        <f>IF(VLOOKUP($A176,'[1]2. Child Protection'!$B$8:$BG$226,'[1]2. Child Protection'!H$1,FALSE)=G176,"",VLOOKUP($A176,'[1]2. Child Protection'!$B$8:$BG$226,'[1]2. Child Protection'!H$1,FALSE))</f>
        <v/>
      </c>
      <c r="P176" s="6" t="str">
        <f>IF(VLOOKUP($A176,'[1]2. Child Protection'!$B$8:$BG$226,'[1]2. Child Protection'!I$1,FALSE)=H176,"",VLOOKUP($A176,'[1]2. Child Protection'!$B$8:$BG$226,'[1]2. Child Protection'!I$1,FALSE))</f>
        <v/>
      </c>
      <c r="R176" s="18"/>
      <c r="T176" s="14" t="s">
        <v>219</v>
      </c>
      <c r="U176" s="15">
        <v>17.899999999999999</v>
      </c>
      <c r="V176" s="15"/>
      <c r="W176" s="15">
        <v>17.100000000000001</v>
      </c>
      <c r="X176" s="15"/>
      <c r="Y176" s="15">
        <v>18.600000000000001</v>
      </c>
      <c r="Z176" s="15"/>
      <c r="AA176" s="17" t="s">
        <v>220</v>
      </c>
    </row>
    <row r="177" spans="1:27">
      <c r="A177" s="14" t="s">
        <v>221</v>
      </c>
      <c r="B177" s="15" t="s">
        <v>19</v>
      </c>
      <c r="C177" s="16"/>
      <c r="D177" s="15" t="s">
        <v>19</v>
      </c>
      <c r="E177" s="16"/>
      <c r="F177" s="15" t="s">
        <v>19</v>
      </c>
      <c r="G177" s="16"/>
      <c r="H177" s="17"/>
      <c r="J177" s="16" t="str">
        <f>IF(VLOOKUP($A177,'[1]2. Child Protection'!$B$8:$BG$226,'[1]2. Child Protection'!C$1,FALSE)=B177,"",VLOOKUP($A177,'[1]2. Child Protection'!$B$8:$BG$226,'[1]2. Child Protection'!C$1,FALSE)-B177)</f>
        <v/>
      </c>
      <c r="K177" s="16" t="str">
        <f>IF(VLOOKUP($A177,'[1]2. Child Protection'!$B$8:$BG$226,'[1]2. Child Protection'!D$1,FALSE)=C177,"",VLOOKUP($A177,'[1]2. Child Protection'!$B$8:$BG$226,'[1]2. Child Protection'!D$1,FALSE))</f>
        <v/>
      </c>
      <c r="L177" s="16" t="str">
        <f>IF(VLOOKUP($A177,'[1]2. Child Protection'!$B$8:$BG$226,'[1]2. Child Protection'!E$1,FALSE)=D177,"",VLOOKUP($A177,'[1]2. Child Protection'!$B$8:$BG$226,'[1]2. Child Protection'!E$1,FALSE)-D177)</f>
        <v/>
      </c>
      <c r="M177" s="16" t="str">
        <f>IF(VLOOKUP($A177,'[1]2. Child Protection'!$B$8:$BG$226,'[1]2. Child Protection'!F$1,FALSE)=E177,"",VLOOKUP($A177,'[1]2. Child Protection'!$B$8:$BG$226,'[1]2. Child Protection'!F$1,FALSE))</f>
        <v/>
      </c>
      <c r="N177" s="16" t="str">
        <f>IF(VLOOKUP($A177,'[1]2. Child Protection'!$B$8:$BG$226,'[1]2. Child Protection'!G$1,FALSE)=F177,"",VLOOKUP($A177,'[1]2. Child Protection'!$B$8:$BG$226,'[1]2. Child Protection'!G$1,FALSE)-F177)</f>
        <v/>
      </c>
      <c r="O177" s="16" t="str">
        <f>IF(VLOOKUP($A177,'[1]2. Child Protection'!$B$8:$BG$226,'[1]2. Child Protection'!H$1,FALSE)=G177,"",VLOOKUP($A177,'[1]2. Child Protection'!$B$8:$BG$226,'[1]2. Child Protection'!H$1,FALSE))</f>
        <v/>
      </c>
      <c r="P177" s="6" t="str">
        <f>IF(VLOOKUP($A177,'[1]2. Child Protection'!$B$8:$BG$226,'[1]2. Child Protection'!I$1,FALSE)=H177,"",VLOOKUP($A177,'[1]2. Child Protection'!$B$8:$BG$226,'[1]2. Child Protection'!I$1,FALSE))</f>
        <v/>
      </c>
      <c r="T177" s="14" t="s">
        <v>221</v>
      </c>
      <c r="U177" s="15" t="s">
        <v>19</v>
      </c>
      <c r="V177" s="16"/>
      <c r="W177" s="15" t="s">
        <v>19</v>
      </c>
      <c r="X177" s="16"/>
      <c r="Y177" s="15" t="s">
        <v>19</v>
      </c>
      <c r="Z177" s="16"/>
      <c r="AA177" s="17"/>
    </row>
    <row r="178" spans="1:27">
      <c r="A178" s="14" t="s">
        <v>222</v>
      </c>
      <c r="B178" s="15">
        <v>3.6</v>
      </c>
      <c r="C178" s="15" t="s">
        <v>102</v>
      </c>
      <c r="D178" s="15">
        <v>3.8</v>
      </c>
      <c r="E178" s="15" t="s">
        <v>102</v>
      </c>
      <c r="F178" s="15">
        <v>3.3</v>
      </c>
      <c r="G178" s="15" t="s">
        <v>102</v>
      </c>
      <c r="H178" s="17" t="s">
        <v>223</v>
      </c>
      <c r="J178" s="16" t="str">
        <f>IF(VLOOKUP($A178,'[1]2. Child Protection'!$B$8:$BG$226,'[1]2. Child Protection'!C$1,FALSE)=B178,"",VLOOKUP($A178,'[1]2. Child Protection'!$B$8:$BG$226,'[1]2. Child Protection'!C$1,FALSE)-B178)</f>
        <v/>
      </c>
      <c r="K178" s="16" t="str">
        <f>IF(VLOOKUP($A178,'[1]2. Child Protection'!$B$8:$BG$226,'[1]2. Child Protection'!D$1,FALSE)=C178,"",VLOOKUP($A178,'[1]2. Child Protection'!$B$8:$BG$226,'[1]2. Child Protection'!D$1,FALSE))</f>
        <v/>
      </c>
      <c r="L178" s="16" t="str">
        <f>IF(VLOOKUP($A178,'[1]2. Child Protection'!$B$8:$BG$226,'[1]2. Child Protection'!E$1,FALSE)=D178,"",VLOOKUP($A178,'[1]2. Child Protection'!$B$8:$BG$226,'[1]2. Child Protection'!E$1,FALSE)-D178)</f>
        <v/>
      </c>
      <c r="M178" s="16" t="str">
        <f>IF(VLOOKUP($A178,'[1]2. Child Protection'!$B$8:$BG$226,'[1]2. Child Protection'!F$1,FALSE)=E178,"",VLOOKUP($A178,'[1]2. Child Protection'!$B$8:$BG$226,'[1]2. Child Protection'!F$1,FALSE))</f>
        <v/>
      </c>
      <c r="N178" s="16" t="str">
        <f>IF(VLOOKUP($A178,'[1]2. Child Protection'!$B$8:$BG$226,'[1]2. Child Protection'!G$1,FALSE)=F178,"",VLOOKUP($A178,'[1]2. Child Protection'!$B$8:$BG$226,'[1]2. Child Protection'!G$1,FALSE)-F178)</f>
        <v/>
      </c>
      <c r="O178" s="16" t="str">
        <f>IF(VLOOKUP($A178,'[1]2. Child Protection'!$B$8:$BG$226,'[1]2. Child Protection'!H$1,FALSE)=G178,"",VLOOKUP($A178,'[1]2. Child Protection'!$B$8:$BG$226,'[1]2. Child Protection'!H$1,FALSE))</f>
        <v/>
      </c>
      <c r="P178" s="6" t="str">
        <f>IF(VLOOKUP($A178,'[1]2. Child Protection'!$B$8:$BG$226,'[1]2. Child Protection'!I$1,FALSE)=H178,"",VLOOKUP($A178,'[1]2. Child Protection'!$B$8:$BG$226,'[1]2. Child Protection'!I$1,FALSE))</f>
        <v/>
      </c>
      <c r="T178" s="14" t="s">
        <v>222</v>
      </c>
      <c r="U178" s="15">
        <v>3.6</v>
      </c>
      <c r="V178" s="15"/>
      <c r="W178" s="15">
        <v>3.8</v>
      </c>
      <c r="X178" s="15"/>
      <c r="Y178" s="15">
        <v>3.3</v>
      </c>
      <c r="Z178" s="15"/>
      <c r="AA178" s="17" t="s">
        <v>223</v>
      </c>
    </row>
    <row r="179" spans="1:27">
      <c r="A179" s="14" t="s">
        <v>224</v>
      </c>
      <c r="B179" s="15" t="s">
        <v>19</v>
      </c>
      <c r="C179" s="16"/>
      <c r="D179" s="15" t="s">
        <v>19</v>
      </c>
      <c r="E179" s="16"/>
      <c r="F179" s="15" t="s">
        <v>19</v>
      </c>
      <c r="G179" s="16"/>
      <c r="H179" s="17"/>
      <c r="J179" s="16" t="str">
        <f>IF(VLOOKUP($A179,'[1]2. Child Protection'!$B$8:$BG$226,'[1]2. Child Protection'!C$1,FALSE)=B179,"",VLOOKUP($A179,'[1]2. Child Protection'!$B$8:$BG$226,'[1]2. Child Protection'!C$1,FALSE)-B179)</f>
        <v/>
      </c>
      <c r="K179" s="16" t="str">
        <f>IF(VLOOKUP($A179,'[1]2. Child Protection'!$B$8:$BG$226,'[1]2. Child Protection'!D$1,FALSE)=C179,"",VLOOKUP($A179,'[1]2. Child Protection'!$B$8:$BG$226,'[1]2. Child Protection'!D$1,FALSE))</f>
        <v/>
      </c>
      <c r="L179" s="16" t="str">
        <f>IF(VLOOKUP($A179,'[1]2. Child Protection'!$B$8:$BG$226,'[1]2. Child Protection'!E$1,FALSE)=D179,"",VLOOKUP($A179,'[1]2. Child Protection'!$B$8:$BG$226,'[1]2. Child Protection'!E$1,FALSE)-D179)</f>
        <v/>
      </c>
      <c r="M179" s="16" t="str">
        <f>IF(VLOOKUP($A179,'[1]2. Child Protection'!$B$8:$BG$226,'[1]2. Child Protection'!F$1,FALSE)=E179,"",VLOOKUP($A179,'[1]2. Child Protection'!$B$8:$BG$226,'[1]2. Child Protection'!F$1,FALSE))</f>
        <v/>
      </c>
      <c r="N179" s="16" t="str">
        <f>IF(VLOOKUP($A179,'[1]2. Child Protection'!$B$8:$BG$226,'[1]2. Child Protection'!G$1,FALSE)=F179,"",VLOOKUP($A179,'[1]2. Child Protection'!$B$8:$BG$226,'[1]2. Child Protection'!G$1,FALSE)-F179)</f>
        <v/>
      </c>
      <c r="O179" s="16" t="str">
        <f>IF(VLOOKUP($A179,'[1]2. Child Protection'!$B$8:$BG$226,'[1]2. Child Protection'!H$1,FALSE)=G179,"",VLOOKUP($A179,'[1]2. Child Protection'!$B$8:$BG$226,'[1]2. Child Protection'!H$1,FALSE))</f>
        <v/>
      </c>
      <c r="P179" s="6" t="str">
        <f>IF(VLOOKUP($A179,'[1]2. Child Protection'!$B$8:$BG$226,'[1]2. Child Protection'!I$1,FALSE)=H179,"",VLOOKUP($A179,'[1]2. Child Protection'!$B$8:$BG$226,'[1]2. Child Protection'!I$1,FALSE))</f>
        <v/>
      </c>
      <c r="T179" s="14" t="s">
        <v>224</v>
      </c>
      <c r="U179" s="15" t="s">
        <v>19</v>
      </c>
      <c r="V179" s="16"/>
      <c r="W179" s="15" t="s">
        <v>19</v>
      </c>
      <c r="X179" s="16"/>
      <c r="Y179" s="15" t="s">
        <v>19</v>
      </c>
      <c r="Z179" s="16"/>
      <c r="AA179" s="17"/>
    </row>
    <row r="180" spans="1:27">
      <c r="A180" s="14" t="s">
        <v>225</v>
      </c>
      <c r="B180" s="15" t="s">
        <v>19</v>
      </c>
      <c r="C180" s="16"/>
      <c r="D180" s="15" t="s">
        <v>19</v>
      </c>
      <c r="E180" s="16"/>
      <c r="F180" s="15" t="s">
        <v>19</v>
      </c>
      <c r="G180" s="16"/>
      <c r="H180" s="17"/>
      <c r="J180" s="16" t="str">
        <f>IF(VLOOKUP($A180,'[1]2. Child Protection'!$B$8:$BG$226,'[1]2. Child Protection'!C$1,FALSE)=B180,"",VLOOKUP($A180,'[1]2. Child Protection'!$B$8:$BG$226,'[1]2. Child Protection'!C$1,FALSE)-B180)</f>
        <v/>
      </c>
      <c r="K180" s="16" t="str">
        <f>IF(VLOOKUP($A180,'[1]2. Child Protection'!$B$8:$BG$226,'[1]2. Child Protection'!D$1,FALSE)=C180,"",VLOOKUP($A180,'[1]2. Child Protection'!$B$8:$BG$226,'[1]2. Child Protection'!D$1,FALSE))</f>
        <v/>
      </c>
      <c r="L180" s="16" t="str">
        <f>IF(VLOOKUP($A180,'[1]2. Child Protection'!$B$8:$BG$226,'[1]2. Child Protection'!E$1,FALSE)=D180,"",VLOOKUP($A180,'[1]2. Child Protection'!$B$8:$BG$226,'[1]2. Child Protection'!E$1,FALSE)-D180)</f>
        <v/>
      </c>
      <c r="M180" s="16" t="str">
        <f>IF(VLOOKUP($A180,'[1]2. Child Protection'!$B$8:$BG$226,'[1]2. Child Protection'!F$1,FALSE)=E180,"",VLOOKUP($A180,'[1]2. Child Protection'!$B$8:$BG$226,'[1]2. Child Protection'!F$1,FALSE))</f>
        <v/>
      </c>
      <c r="N180" s="16" t="str">
        <f>IF(VLOOKUP($A180,'[1]2. Child Protection'!$B$8:$BG$226,'[1]2. Child Protection'!G$1,FALSE)=F180,"",VLOOKUP($A180,'[1]2. Child Protection'!$B$8:$BG$226,'[1]2. Child Protection'!G$1,FALSE)-F180)</f>
        <v/>
      </c>
      <c r="O180" s="16" t="str">
        <f>IF(VLOOKUP($A180,'[1]2. Child Protection'!$B$8:$BG$226,'[1]2. Child Protection'!H$1,FALSE)=G180,"",VLOOKUP($A180,'[1]2. Child Protection'!$B$8:$BG$226,'[1]2. Child Protection'!H$1,FALSE))</f>
        <v/>
      </c>
      <c r="P180" s="6" t="str">
        <f>IF(VLOOKUP($A180,'[1]2. Child Protection'!$B$8:$BG$226,'[1]2. Child Protection'!I$1,FALSE)=H180,"",VLOOKUP($A180,'[1]2. Child Protection'!$B$8:$BG$226,'[1]2. Child Protection'!I$1,FALSE))</f>
        <v/>
      </c>
      <c r="T180" s="14" t="s">
        <v>225</v>
      </c>
      <c r="U180" s="15" t="s">
        <v>19</v>
      </c>
      <c r="V180" s="16"/>
      <c r="W180" s="15" t="s">
        <v>19</v>
      </c>
      <c r="X180" s="16"/>
      <c r="Y180" s="15" t="s">
        <v>19</v>
      </c>
      <c r="Z180" s="16"/>
      <c r="AA180" s="17"/>
    </row>
    <row r="181" spans="1:27">
      <c r="A181" s="14" t="s">
        <v>226</v>
      </c>
      <c r="B181" s="15">
        <v>0.78</v>
      </c>
      <c r="C181" s="15"/>
      <c r="D181" s="15">
        <v>0.94</v>
      </c>
      <c r="E181" s="15"/>
      <c r="F181" s="15">
        <v>0.62</v>
      </c>
      <c r="G181" s="15"/>
      <c r="H181" s="17" t="s">
        <v>227</v>
      </c>
      <c r="J181" s="16" t="str">
        <f>IF(VLOOKUP($A181,'[1]2. Child Protection'!$B$8:$BG$226,'[1]2. Child Protection'!C$1,FALSE)=B181,"",VLOOKUP($A181,'[1]2. Child Protection'!$B$8:$BG$226,'[1]2. Child Protection'!C$1,FALSE)-B181)</f>
        <v/>
      </c>
      <c r="K181" s="16" t="str">
        <f>IF(VLOOKUP($A181,'[1]2. Child Protection'!$B$8:$BG$226,'[1]2. Child Protection'!D$1,FALSE)=C181,"",VLOOKUP($A181,'[1]2. Child Protection'!$B$8:$BG$226,'[1]2. Child Protection'!D$1,FALSE))</f>
        <v/>
      </c>
      <c r="L181" s="16" t="str">
        <f>IF(VLOOKUP($A181,'[1]2. Child Protection'!$B$8:$BG$226,'[1]2. Child Protection'!E$1,FALSE)=D181,"",VLOOKUP($A181,'[1]2. Child Protection'!$B$8:$BG$226,'[1]2. Child Protection'!E$1,FALSE)-D181)</f>
        <v/>
      </c>
      <c r="M181" s="16" t="str">
        <f>IF(VLOOKUP($A181,'[1]2. Child Protection'!$B$8:$BG$226,'[1]2. Child Protection'!F$1,FALSE)=E181,"",VLOOKUP($A181,'[1]2. Child Protection'!$B$8:$BG$226,'[1]2. Child Protection'!F$1,FALSE))</f>
        <v/>
      </c>
      <c r="N181" s="16" t="str">
        <f>IF(VLOOKUP($A181,'[1]2. Child Protection'!$B$8:$BG$226,'[1]2. Child Protection'!G$1,FALSE)=F181,"",VLOOKUP($A181,'[1]2. Child Protection'!$B$8:$BG$226,'[1]2. Child Protection'!G$1,FALSE)-F181)</f>
        <v/>
      </c>
      <c r="O181" s="16" t="str">
        <f>IF(VLOOKUP($A181,'[1]2. Child Protection'!$B$8:$BG$226,'[1]2. Child Protection'!H$1,FALSE)=G181,"",VLOOKUP($A181,'[1]2. Child Protection'!$B$8:$BG$226,'[1]2. Child Protection'!H$1,FALSE))</f>
        <v/>
      </c>
      <c r="P181" s="6" t="str">
        <f>IF(VLOOKUP($A181,'[1]2. Child Protection'!$B$8:$BG$226,'[1]2. Child Protection'!I$1,FALSE)=H181,"",VLOOKUP($A181,'[1]2. Child Protection'!$B$8:$BG$226,'[1]2. Child Protection'!I$1,FALSE))</f>
        <v/>
      </c>
      <c r="R181" s="18"/>
      <c r="T181" s="14" t="s">
        <v>226</v>
      </c>
      <c r="U181" s="15">
        <v>0.8</v>
      </c>
      <c r="V181" s="15"/>
      <c r="W181" s="15">
        <v>0.9</v>
      </c>
      <c r="X181" s="15"/>
      <c r="Y181" s="15">
        <v>0.6</v>
      </c>
      <c r="Z181" s="15"/>
      <c r="AA181" s="17" t="s">
        <v>227</v>
      </c>
    </row>
    <row r="182" spans="1:27">
      <c r="A182" s="14" t="s">
        <v>228</v>
      </c>
      <c r="B182" s="15">
        <v>7.3</v>
      </c>
      <c r="C182" s="15"/>
      <c r="D182" s="15">
        <v>9.6</v>
      </c>
      <c r="E182" s="15"/>
      <c r="F182" s="15">
        <v>4.8</v>
      </c>
      <c r="G182" s="15"/>
      <c r="H182" s="17" t="s">
        <v>153</v>
      </c>
      <c r="J182" s="16" t="str">
        <f>IF(VLOOKUP($A182,'[1]2. Child Protection'!$B$8:$BG$226,'[1]2. Child Protection'!C$1,FALSE)=B182,"",VLOOKUP($A182,'[1]2. Child Protection'!$B$8:$BG$226,'[1]2. Child Protection'!C$1,FALSE)-B182)</f>
        <v/>
      </c>
      <c r="K182" s="16" t="str">
        <f>IF(VLOOKUP($A182,'[1]2. Child Protection'!$B$8:$BG$226,'[1]2. Child Protection'!D$1,FALSE)=C182,"",VLOOKUP($A182,'[1]2. Child Protection'!$B$8:$BG$226,'[1]2. Child Protection'!D$1,FALSE))</f>
        <v/>
      </c>
      <c r="L182" s="16" t="str">
        <f>IF(VLOOKUP($A182,'[1]2. Child Protection'!$B$8:$BG$226,'[1]2. Child Protection'!E$1,FALSE)=D182,"",VLOOKUP($A182,'[1]2. Child Protection'!$B$8:$BG$226,'[1]2. Child Protection'!E$1,FALSE)-D182)</f>
        <v/>
      </c>
      <c r="M182" s="16" t="str">
        <f>IF(VLOOKUP($A182,'[1]2. Child Protection'!$B$8:$BG$226,'[1]2. Child Protection'!F$1,FALSE)=E182,"",VLOOKUP($A182,'[1]2. Child Protection'!$B$8:$BG$226,'[1]2. Child Protection'!F$1,FALSE))</f>
        <v/>
      </c>
      <c r="N182" s="16" t="str">
        <f>IF(VLOOKUP($A182,'[1]2. Child Protection'!$B$8:$BG$226,'[1]2. Child Protection'!G$1,FALSE)=F182,"",VLOOKUP($A182,'[1]2. Child Protection'!$B$8:$BG$226,'[1]2. Child Protection'!G$1,FALSE)-F182)</f>
        <v/>
      </c>
      <c r="O182" s="16" t="str">
        <f>IF(VLOOKUP($A182,'[1]2. Child Protection'!$B$8:$BG$226,'[1]2. Child Protection'!H$1,FALSE)=G182,"",VLOOKUP($A182,'[1]2. Child Protection'!$B$8:$BG$226,'[1]2. Child Protection'!H$1,FALSE))</f>
        <v/>
      </c>
      <c r="P182" s="6" t="str">
        <f>IF(VLOOKUP($A182,'[1]2. Child Protection'!$B$8:$BG$226,'[1]2. Child Protection'!I$1,FALSE)=H182,"",VLOOKUP($A182,'[1]2. Child Protection'!$B$8:$BG$226,'[1]2. Child Protection'!I$1,FALSE))</f>
        <v/>
      </c>
      <c r="R182" s="18"/>
      <c r="T182" s="14" t="s">
        <v>228</v>
      </c>
      <c r="U182" s="15">
        <v>7.3</v>
      </c>
      <c r="V182" s="15"/>
      <c r="W182" s="15">
        <v>9.6</v>
      </c>
      <c r="X182" s="15"/>
      <c r="Y182" s="15">
        <v>4.8</v>
      </c>
      <c r="Z182" s="15"/>
      <c r="AA182" s="17" t="s">
        <v>308</v>
      </c>
    </row>
    <row r="183" spans="1:27">
      <c r="A183" s="14" t="s">
        <v>229</v>
      </c>
      <c r="B183" s="15">
        <v>18.11</v>
      </c>
      <c r="C183" s="16"/>
      <c r="D183" s="15">
        <v>19.93</v>
      </c>
      <c r="E183" s="16"/>
      <c r="F183" s="15">
        <v>16.28</v>
      </c>
      <c r="G183" s="16"/>
      <c r="H183" s="17" t="s">
        <v>62</v>
      </c>
      <c r="J183" s="16" t="str">
        <f>IF(VLOOKUP($A183,'[1]2. Child Protection'!$B$8:$BG$226,'[1]2. Child Protection'!C$1,FALSE)=B183,"",VLOOKUP($A183,'[1]2. Child Protection'!$B$8:$BG$226,'[1]2. Child Protection'!C$1,FALSE)-B183)</f>
        <v/>
      </c>
      <c r="K183" s="16" t="str">
        <f>IF(VLOOKUP($A183,'[1]2. Child Protection'!$B$8:$BG$226,'[1]2. Child Protection'!D$1,FALSE)=C183,"",VLOOKUP($A183,'[1]2. Child Protection'!$B$8:$BG$226,'[1]2. Child Protection'!D$1,FALSE))</f>
        <v/>
      </c>
      <c r="L183" s="16" t="str">
        <f>IF(VLOOKUP($A183,'[1]2. Child Protection'!$B$8:$BG$226,'[1]2. Child Protection'!E$1,FALSE)=D183,"",VLOOKUP($A183,'[1]2. Child Protection'!$B$8:$BG$226,'[1]2. Child Protection'!E$1,FALSE)-D183)</f>
        <v/>
      </c>
      <c r="M183" s="16" t="str">
        <f>IF(VLOOKUP($A183,'[1]2. Child Protection'!$B$8:$BG$226,'[1]2. Child Protection'!F$1,FALSE)=E183,"",VLOOKUP($A183,'[1]2. Child Protection'!$B$8:$BG$226,'[1]2. Child Protection'!F$1,FALSE))</f>
        <v/>
      </c>
      <c r="N183" s="16" t="str">
        <f>IF(VLOOKUP($A183,'[1]2. Child Protection'!$B$8:$BG$226,'[1]2. Child Protection'!G$1,FALSE)=F183,"",VLOOKUP($A183,'[1]2. Child Protection'!$B$8:$BG$226,'[1]2. Child Protection'!G$1,FALSE)-F183)</f>
        <v/>
      </c>
      <c r="O183" s="16" t="str">
        <f>IF(VLOOKUP($A183,'[1]2. Child Protection'!$B$8:$BG$226,'[1]2. Child Protection'!H$1,FALSE)=G183,"",VLOOKUP($A183,'[1]2. Child Protection'!$B$8:$BG$226,'[1]2. Child Protection'!H$1,FALSE))</f>
        <v/>
      </c>
      <c r="P183" s="6" t="str">
        <f>IF(VLOOKUP($A183,'[1]2. Child Protection'!$B$8:$BG$226,'[1]2. Child Protection'!I$1,FALSE)=H183,"",VLOOKUP($A183,'[1]2. Child Protection'!$B$8:$BG$226,'[1]2. Child Protection'!I$1,FALSE))</f>
        <v/>
      </c>
      <c r="R183" s="18"/>
      <c r="T183" s="14" t="s">
        <v>229</v>
      </c>
      <c r="U183" s="15">
        <v>18.100000000000001</v>
      </c>
      <c r="V183" s="16"/>
      <c r="W183" s="15">
        <v>19.899999999999999</v>
      </c>
      <c r="X183" s="16"/>
      <c r="Y183" s="15">
        <v>16.3</v>
      </c>
      <c r="Z183" s="16"/>
      <c r="AA183" s="17" t="s">
        <v>62</v>
      </c>
    </row>
    <row r="184" spans="1:27">
      <c r="A184" s="14" t="s">
        <v>230</v>
      </c>
      <c r="B184" s="15">
        <v>4.3</v>
      </c>
      <c r="C184" s="16"/>
      <c r="D184" s="15">
        <v>4.9000000000000004</v>
      </c>
      <c r="E184" s="16"/>
      <c r="F184" s="15">
        <v>3.5</v>
      </c>
      <c r="G184" s="16"/>
      <c r="H184" s="17" t="s">
        <v>77</v>
      </c>
      <c r="J184" s="16" t="str">
        <f>IF(VLOOKUP($A184,'[1]2. Child Protection'!$B$8:$BG$226,'[1]2. Child Protection'!C$1,FALSE)=B184,"",VLOOKUP($A184,'[1]2. Child Protection'!$B$8:$BG$226,'[1]2. Child Protection'!C$1,FALSE)-B184)</f>
        <v/>
      </c>
      <c r="K184" s="16" t="str">
        <f>IF(VLOOKUP($A184,'[1]2. Child Protection'!$B$8:$BG$226,'[1]2. Child Protection'!D$1,FALSE)=C184,"",VLOOKUP($A184,'[1]2. Child Protection'!$B$8:$BG$226,'[1]2. Child Protection'!D$1,FALSE))</f>
        <v/>
      </c>
      <c r="L184" s="16" t="str">
        <f>IF(VLOOKUP($A184,'[1]2. Child Protection'!$B$8:$BG$226,'[1]2. Child Protection'!E$1,FALSE)=D184,"",VLOOKUP($A184,'[1]2. Child Protection'!$B$8:$BG$226,'[1]2. Child Protection'!E$1,FALSE)-D184)</f>
        <v/>
      </c>
      <c r="M184" s="16" t="str">
        <f>IF(VLOOKUP($A184,'[1]2. Child Protection'!$B$8:$BG$226,'[1]2. Child Protection'!F$1,FALSE)=E184,"",VLOOKUP($A184,'[1]2. Child Protection'!$B$8:$BG$226,'[1]2. Child Protection'!F$1,FALSE))</f>
        <v/>
      </c>
      <c r="N184" s="16" t="str">
        <f>IF(VLOOKUP($A184,'[1]2. Child Protection'!$B$8:$BG$226,'[1]2. Child Protection'!G$1,FALSE)=F184,"",VLOOKUP($A184,'[1]2. Child Protection'!$B$8:$BG$226,'[1]2. Child Protection'!G$1,FALSE)-F184)</f>
        <v/>
      </c>
      <c r="O184" s="16" t="str">
        <f>IF(VLOOKUP($A184,'[1]2. Child Protection'!$B$8:$BG$226,'[1]2. Child Protection'!H$1,FALSE)=G184,"",VLOOKUP($A184,'[1]2. Child Protection'!$B$8:$BG$226,'[1]2. Child Protection'!H$1,FALSE))</f>
        <v/>
      </c>
      <c r="P184" s="6" t="str">
        <f>IF(VLOOKUP($A184,'[1]2. Child Protection'!$B$8:$BG$226,'[1]2. Child Protection'!I$1,FALSE)=H184,"",VLOOKUP($A184,'[1]2. Child Protection'!$B$8:$BG$226,'[1]2. Child Protection'!I$1,FALSE))</f>
        <v/>
      </c>
      <c r="T184" s="14" t="s">
        <v>230</v>
      </c>
      <c r="U184" s="15">
        <v>4.3</v>
      </c>
      <c r="V184" s="16"/>
      <c r="W184" s="15">
        <v>4.9000000000000004</v>
      </c>
      <c r="X184" s="16"/>
      <c r="Y184" s="15">
        <v>3.5</v>
      </c>
      <c r="Z184" s="16"/>
      <c r="AA184" s="17" t="s">
        <v>77</v>
      </c>
    </row>
    <row r="185" spans="1:27">
      <c r="A185" s="14" t="s">
        <v>231</v>
      </c>
      <c r="B185" s="15" t="s">
        <v>19</v>
      </c>
      <c r="C185" s="16"/>
      <c r="D185" s="15" t="s">
        <v>19</v>
      </c>
      <c r="E185" s="16"/>
      <c r="F185" s="15" t="s">
        <v>19</v>
      </c>
      <c r="G185" s="16"/>
      <c r="H185" s="17"/>
      <c r="J185" s="16" t="str">
        <f>IF(VLOOKUP($A185,'[1]2. Child Protection'!$B$8:$BG$226,'[1]2. Child Protection'!C$1,FALSE)=B185,"",VLOOKUP($A185,'[1]2. Child Protection'!$B$8:$BG$226,'[1]2. Child Protection'!C$1,FALSE)-B185)</f>
        <v/>
      </c>
      <c r="K185" s="16" t="str">
        <f>IF(VLOOKUP($A185,'[1]2. Child Protection'!$B$8:$BG$226,'[1]2. Child Protection'!D$1,FALSE)=C185,"",VLOOKUP($A185,'[1]2. Child Protection'!$B$8:$BG$226,'[1]2. Child Protection'!D$1,FALSE))</f>
        <v/>
      </c>
      <c r="L185" s="16" t="str">
        <f>IF(VLOOKUP($A185,'[1]2. Child Protection'!$B$8:$BG$226,'[1]2. Child Protection'!E$1,FALSE)=D185,"",VLOOKUP($A185,'[1]2. Child Protection'!$B$8:$BG$226,'[1]2. Child Protection'!E$1,FALSE)-D185)</f>
        <v/>
      </c>
      <c r="M185" s="16" t="str">
        <f>IF(VLOOKUP($A185,'[1]2. Child Protection'!$B$8:$BG$226,'[1]2. Child Protection'!F$1,FALSE)=E185,"",VLOOKUP($A185,'[1]2. Child Protection'!$B$8:$BG$226,'[1]2. Child Protection'!F$1,FALSE))</f>
        <v/>
      </c>
      <c r="N185" s="16" t="str">
        <f>IF(VLOOKUP($A185,'[1]2. Child Protection'!$B$8:$BG$226,'[1]2. Child Protection'!G$1,FALSE)=F185,"",VLOOKUP($A185,'[1]2. Child Protection'!$B$8:$BG$226,'[1]2. Child Protection'!G$1,FALSE)-F185)</f>
        <v/>
      </c>
      <c r="O185" s="16" t="str">
        <f>IF(VLOOKUP($A185,'[1]2. Child Protection'!$B$8:$BG$226,'[1]2. Child Protection'!H$1,FALSE)=G185,"",VLOOKUP($A185,'[1]2. Child Protection'!$B$8:$BG$226,'[1]2. Child Protection'!H$1,FALSE))</f>
        <v/>
      </c>
      <c r="P185" s="6" t="str">
        <f>IF(VLOOKUP($A185,'[1]2. Child Protection'!$B$8:$BG$226,'[1]2. Child Protection'!I$1,FALSE)=H185,"",VLOOKUP($A185,'[1]2. Child Protection'!$B$8:$BG$226,'[1]2. Child Protection'!I$1,FALSE))</f>
        <v/>
      </c>
      <c r="T185" s="14" t="s">
        <v>231</v>
      </c>
      <c r="U185" s="15" t="s">
        <v>19</v>
      </c>
      <c r="V185" s="16"/>
      <c r="W185" s="15" t="s">
        <v>19</v>
      </c>
      <c r="X185" s="16"/>
      <c r="Y185" s="15" t="s">
        <v>19</v>
      </c>
      <c r="Z185" s="16"/>
      <c r="AA185" s="17"/>
    </row>
    <row r="186" spans="1:27">
      <c r="A186" s="14" t="s">
        <v>232</v>
      </c>
      <c r="B186" s="15" t="s">
        <v>19</v>
      </c>
      <c r="C186" s="16"/>
      <c r="D186" s="15" t="s">
        <v>19</v>
      </c>
      <c r="E186" s="16"/>
      <c r="F186" s="15" t="s">
        <v>19</v>
      </c>
      <c r="G186" s="16"/>
      <c r="H186" s="17"/>
      <c r="J186" s="16" t="str">
        <f>IF(VLOOKUP($A186,'[1]2. Child Protection'!$B$8:$BG$226,'[1]2. Child Protection'!C$1,FALSE)=B186,"",VLOOKUP($A186,'[1]2. Child Protection'!$B$8:$BG$226,'[1]2. Child Protection'!C$1,FALSE)-B186)</f>
        <v/>
      </c>
      <c r="K186" s="16" t="str">
        <f>IF(VLOOKUP($A186,'[1]2. Child Protection'!$B$8:$BG$226,'[1]2. Child Protection'!D$1,FALSE)=C186,"",VLOOKUP($A186,'[1]2. Child Protection'!$B$8:$BG$226,'[1]2. Child Protection'!D$1,FALSE))</f>
        <v/>
      </c>
      <c r="L186" s="16" t="str">
        <f>IF(VLOOKUP($A186,'[1]2. Child Protection'!$B$8:$BG$226,'[1]2. Child Protection'!E$1,FALSE)=D186,"",VLOOKUP($A186,'[1]2. Child Protection'!$B$8:$BG$226,'[1]2. Child Protection'!E$1,FALSE)-D186)</f>
        <v/>
      </c>
      <c r="M186" s="16" t="str">
        <f>IF(VLOOKUP($A186,'[1]2. Child Protection'!$B$8:$BG$226,'[1]2. Child Protection'!F$1,FALSE)=E186,"",VLOOKUP($A186,'[1]2. Child Protection'!$B$8:$BG$226,'[1]2. Child Protection'!F$1,FALSE))</f>
        <v/>
      </c>
      <c r="N186" s="16" t="str">
        <f>IF(VLOOKUP($A186,'[1]2. Child Protection'!$B$8:$BG$226,'[1]2. Child Protection'!G$1,FALSE)=F186,"",VLOOKUP($A186,'[1]2. Child Protection'!$B$8:$BG$226,'[1]2. Child Protection'!G$1,FALSE)-F186)</f>
        <v/>
      </c>
      <c r="O186" s="16" t="str">
        <f>IF(VLOOKUP($A186,'[1]2. Child Protection'!$B$8:$BG$226,'[1]2. Child Protection'!H$1,FALSE)=G186,"",VLOOKUP($A186,'[1]2. Child Protection'!$B$8:$BG$226,'[1]2. Child Protection'!H$1,FALSE))</f>
        <v/>
      </c>
      <c r="P186" s="6" t="str">
        <f>IF(VLOOKUP($A186,'[1]2. Child Protection'!$B$8:$BG$226,'[1]2. Child Protection'!I$1,FALSE)=H186,"",VLOOKUP($A186,'[1]2. Child Protection'!$B$8:$BG$226,'[1]2. Child Protection'!I$1,FALSE))</f>
        <v/>
      </c>
      <c r="T186" s="14" t="s">
        <v>232</v>
      </c>
      <c r="U186" s="15" t="s">
        <v>19</v>
      </c>
      <c r="V186" s="16"/>
      <c r="W186" s="15" t="s">
        <v>19</v>
      </c>
      <c r="X186" s="16"/>
      <c r="Y186" s="15" t="s">
        <v>19</v>
      </c>
      <c r="Z186" s="16"/>
      <c r="AA186" s="17"/>
    </row>
    <row r="187" spans="1:27">
      <c r="A187" s="14" t="s">
        <v>233</v>
      </c>
      <c r="B187" s="15" t="s">
        <v>19</v>
      </c>
      <c r="C187" s="16"/>
      <c r="D187" s="15" t="s">
        <v>19</v>
      </c>
      <c r="E187" s="16"/>
      <c r="F187" s="15" t="s">
        <v>19</v>
      </c>
      <c r="G187" s="16"/>
      <c r="H187" s="17"/>
      <c r="J187" s="16" t="str">
        <f>IF(VLOOKUP($A187,'[1]2. Child Protection'!$B$8:$BG$226,'[1]2. Child Protection'!C$1,FALSE)=B187,"",VLOOKUP($A187,'[1]2. Child Protection'!$B$8:$BG$226,'[1]2. Child Protection'!C$1,FALSE)-B187)</f>
        <v/>
      </c>
      <c r="K187" s="16" t="str">
        <f>IF(VLOOKUP($A187,'[1]2. Child Protection'!$B$8:$BG$226,'[1]2. Child Protection'!D$1,FALSE)=C187,"",VLOOKUP($A187,'[1]2. Child Protection'!$B$8:$BG$226,'[1]2. Child Protection'!D$1,FALSE))</f>
        <v/>
      </c>
      <c r="L187" s="16" t="str">
        <f>IF(VLOOKUP($A187,'[1]2. Child Protection'!$B$8:$BG$226,'[1]2. Child Protection'!E$1,FALSE)=D187,"",VLOOKUP($A187,'[1]2. Child Protection'!$B$8:$BG$226,'[1]2. Child Protection'!E$1,FALSE)-D187)</f>
        <v/>
      </c>
      <c r="M187" s="16" t="str">
        <f>IF(VLOOKUP($A187,'[1]2. Child Protection'!$B$8:$BG$226,'[1]2. Child Protection'!F$1,FALSE)=E187,"",VLOOKUP($A187,'[1]2. Child Protection'!$B$8:$BG$226,'[1]2. Child Protection'!F$1,FALSE))</f>
        <v/>
      </c>
      <c r="N187" s="16" t="str">
        <f>IF(VLOOKUP($A187,'[1]2. Child Protection'!$B$8:$BG$226,'[1]2. Child Protection'!G$1,FALSE)=F187,"",VLOOKUP($A187,'[1]2. Child Protection'!$B$8:$BG$226,'[1]2. Child Protection'!G$1,FALSE)-F187)</f>
        <v/>
      </c>
      <c r="O187" s="16" t="str">
        <f>IF(VLOOKUP($A187,'[1]2. Child Protection'!$B$8:$BG$226,'[1]2. Child Protection'!H$1,FALSE)=G187,"",VLOOKUP($A187,'[1]2. Child Protection'!$B$8:$BG$226,'[1]2. Child Protection'!H$1,FALSE))</f>
        <v/>
      </c>
      <c r="P187" s="6" t="str">
        <f>IF(VLOOKUP($A187,'[1]2. Child Protection'!$B$8:$BG$226,'[1]2. Child Protection'!I$1,FALSE)=H187,"",VLOOKUP($A187,'[1]2. Child Protection'!$B$8:$BG$226,'[1]2. Child Protection'!I$1,FALSE))</f>
        <v/>
      </c>
      <c r="T187" s="14" t="s">
        <v>233</v>
      </c>
      <c r="U187" s="15" t="s">
        <v>19</v>
      </c>
      <c r="V187" s="16"/>
      <c r="W187" s="15" t="s">
        <v>19</v>
      </c>
      <c r="X187" s="16"/>
      <c r="Y187" s="15" t="s">
        <v>19</v>
      </c>
      <c r="Z187" s="16"/>
      <c r="AA187" s="17"/>
    </row>
    <row r="188" spans="1:27">
      <c r="A188" s="14" t="s">
        <v>234</v>
      </c>
      <c r="B188" s="15" t="s">
        <v>19</v>
      </c>
      <c r="C188" s="16"/>
      <c r="D188" s="15" t="s">
        <v>19</v>
      </c>
      <c r="E188" s="16"/>
      <c r="F188" s="15" t="s">
        <v>19</v>
      </c>
      <c r="G188" s="16"/>
      <c r="H188" s="17"/>
      <c r="J188" s="16" t="str">
        <f>IF(VLOOKUP($A188,'[1]2. Child Protection'!$B$8:$BG$226,'[1]2. Child Protection'!C$1,FALSE)=B188,"",VLOOKUP($A188,'[1]2. Child Protection'!$B$8:$BG$226,'[1]2. Child Protection'!C$1,FALSE)-B188)</f>
        <v/>
      </c>
      <c r="K188" s="16" t="str">
        <f>IF(VLOOKUP($A188,'[1]2. Child Protection'!$B$8:$BG$226,'[1]2. Child Protection'!D$1,FALSE)=C188,"",VLOOKUP($A188,'[1]2. Child Protection'!$B$8:$BG$226,'[1]2. Child Protection'!D$1,FALSE))</f>
        <v/>
      </c>
      <c r="L188" s="16" t="str">
        <f>IF(VLOOKUP($A188,'[1]2. Child Protection'!$B$8:$BG$226,'[1]2. Child Protection'!E$1,FALSE)=D188,"",VLOOKUP($A188,'[1]2. Child Protection'!$B$8:$BG$226,'[1]2. Child Protection'!E$1,FALSE)-D188)</f>
        <v/>
      </c>
      <c r="M188" s="16" t="str">
        <f>IF(VLOOKUP($A188,'[1]2. Child Protection'!$B$8:$BG$226,'[1]2. Child Protection'!F$1,FALSE)=E188,"",VLOOKUP($A188,'[1]2. Child Protection'!$B$8:$BG$226,'[1]2. Child Protection'!F$1,FALSE))</f>
        <v/>
      </c>
      <c r="N188" s="16" t="str">
        <f>IF(VLOOKUP($A188,'[1]2. Child Protection'!$B$8:$BG$226,'[1]2. Child Protection'!G$1,FALSE)=F188,"",VLOOKUP($A188,'[1]2. Child Protection'!$B$8:$BG$226,'[1]2. Child Protection'!G$1,FALSE)-F188)</f>
        <v/>
      </c>
      <c r="O188" s="16" t="str">
        <f>IF(VLOOKUP($A188,'[1]2. Child Protection'!$B$8:$BG$226,'[1]2. Child Protection'!H$1,FALSE)=G188,"",VLOOKUP($A188,'[1]2. Child Protection'!$B$8:$BG$226,'[1]2. Child Protection'!H$1,FALSE))</f>
        <v/>
      </c>
      <c r="P188" s="6" t="str">
        <f>IF(VLOOKUP($A188,'[1]2. Child Protection'!$B$8:$BG$226,'[1]2. Child Protection'!I$1,FALSE)=H188,"",VLOOKUP($A188,'[1]2. Child Protection'!$B$8:$BG$226,'[1]2. Child Protection'!I$1,FALSE))</f>
        <v/>
      </c>
      <c r="T188" s="14" t="s">
        <v>234</v>
      </c>
      <c r="U188" s="15" t="s">
        <v>19</v>
      </c>
      <c r="V188" s="16"/>
      <c r="W188" s="15" t="s">
        <v>19</v>
      </c>
      <c r="X188" s="16"/>
      <c r="Y188" s="15" t="s">
        <v>19</v>
      </c>
      <c r="Z188" s="16"/>
      <c r="AA188" s="17"/>
    </row>
    <row r="189" spans="1:27">
      <c r="A189" s="14" t="s">
        <v>235</v>
      </c>
      <c r="B189" s="15" t="s">
        <v>19</v>
      </c>
      <c r="C189" s="15"/>
      <c r="D189" s="15" t="s">
        <v>19</v>
      </c>
      <c r="E189" s="15"/>
      <c r="F189" s="15" t="s">
        <v>19</v>
      </c>
      <c r="G189" s="15"/>
      <c r="H189" s="17"/>
      <c r="J189" s="16" t="str">
        <f>IF(VLOOKUP($A189,'[1]2. Child Protection'!$B$8:$BG$226,'[1]2. Child Protection'!C$1,FALSE)=B189,"",VLOOKUP($A189,'[1]2. Child Protection'!$B$8:$BG$226,'[1]2. Child Protection'!C$1,FALSE)-B189)</f>
        <v/>
      </c>
      <c r="K189" s="16" t="str">
        <f>IF(VLOOKUP($A189,'[1]2. Child Protection'!$B$8:$BG$226,'[1]2. Child Protection'!D$1,FALSE)=C189,"",VLOOKUP($A189,'[1]2. Child Protection'!$B$8:$BG$226,'[1]2. Child Protection'!D$1,FALSE))</f>
        <v/>
      </c>
      <c r="L189" s="16" t="str">
        <f>IF(VLOOKUP($A189,'[1]2. Child Protection'!$B$8:$BG$226,'[1]2. Child Protection'!E$1,FALSE)=D189,"",VLOOKUP($A189,'[1]2. Child Protection'!$B$8:$BG$226,'[1]2. Child Protection'!E$1,FALSE)-D189)</f>
        <v/>
      </c>
      <c r="M189" s="16" t="str">
        <f>IF(VLOOKUP($A189,'[1]2. Child Protection'!$B$8:$BG$226,'[1]2. Child Protection'!F$1,FALSE)=E189,"",VLOOKUP($A189,'[1]2. Child Protection'!$B$8:$BG$226,'[1]2. Child Protection'!F$1,FALSE))</f>
        <v/>
      </c>
      <c r="N189" s="16" t="str">
        <f>IF(VLOOKUP($A189,'[1]2. Child Protection'!$B$8:$BG$226,'[1]2. Child Protection'!G$1,FALSE)=F189,"",VLOOKUP($A189,'[1]2. Child Protection'!$B$8:$BG$226,'[1]2. Child Protection'!G$1,FALSE)-F189)</f>
        <v/>
      </c>
      <c r="O189" s="16" t="str">
        <f>IF(VLOOKUP($A189,'[1]2. Child Protection'!$B$8:$BG$226,'[1]2. Child Protection'!H$1,FALSE)=G189,"",VLOOKUP($A189,'[1]2. Child Protection'!$B$8:$BG$226,'[1]2. Child Protection'!H$1,FALSE))</f>
        <v/>
      </c>
      <c r="P189" s="6" t="str">
        <f>IF(VLOOKUP($A189,'[1]2. Child Protection'!$B$8:$BG$226,'[1]2. Child Protection'!I$1,FALSE)=H189,"",VLOOKUP($A189,'[1]2. Child Protection'!$B$8:$BG$226,'[1]2. Child Protection'!I$1,FALSE))</f>
        <v/>
      </c>
      <c r="T189" s="14" t="s">
        <v>235</v>
      </c>
      <c r="U189" s="15" t="s">
        <v>19</v>
      </c>
      <c r="V189" s="15"/>
      <c r="W189" s="15" t="s">
        <v>19</v>
      </c>
      <c r="X189" s="15"/>
      <c r="Y189" s="15" t="s">
        <v>19</v>
      </c>
      <c r="Z189" s="15"/>
      <c r="AA189" s="17"/>
    </row>
    <row r="190" spans="1:27">
      <c r="A190" s="14" t="s">
        <v>236</v>
      </c>
      <c r="B190" s="15">
        <v>9.2200000000000006</v>
      </c>
      <c r="C190" s="16"/>
      <c r="D190" s="15">
        <v>8.93</v>
      </c>
      <c r="E190" s="16"/>
      <c r="F190" s="15">
        <v>9.51</v>
      </c>
      <c r="G190" s="16"/>
      <c r="H190" s="17" t="s">
        <v>237</v>
      </c>
      <c r="J190" s="16" t="str">
        <f>IF(VLOOKUP($A190,'[1]2. Child Protection'!$B$8:$BG$226,'[1]2. Child Protection'!C$1,FALSE)=B190,"",VLOOKUP($A190,'[1]2. Child Protection'!$B$8:$BG$226,'[1]2. Child Protection'!C$1,FALSE)-B190)</f>
        <v/>
      </c>
      <c r="K190" s="16" t="str">
        <f>IF(VLOOKUP($A190,'[1]2. Child Protection'!$B$8:$BG$226,'[1]2. Child Protection'!D$1,FALSE)=C190,"",VLOOKUP($A190,'[1]2. Child Protection'!$B$8:$BG$226,'[1]2. Child Protection'!D$1,FALSE))</f>
        <v/>
      </c>
      <c r="L190" s="16" t="str">
        <f>IF(VLOOKUP($A190,'[1]2. Child Protection'!$B$8:$BG$226,'[1]2. Child Protection'!E$1,FALSE)=D190,"",VLOOKUP($A190,'[1]2. Child Protection'!$B$8:$BG$226,'[1]2. Child Protection'!E$1,FALSE)-D190)</f>
        <v/>
      </c>
      <c r="M190" s="16" t="str">
        <f>IF(VLOOKUP($A190,'[1]2. Child Protection'!$B$8:$BG$226,'[1]2. Child Protection'!F$1,FALSE)=E190,"",VLOOKUP($A190,'[1]2. Child Protection'!$B$8:$BG$226,'[1]2. Child Protection'!F$1,FALSE))</f>
        <v/>
      </c>
      <c r="N190" s="16" t="str">
        <f>IF(VLOOKUP($A190,'[1]2. Child Protection'!$B$8:$BG$226,'[1]2. Child Protection'!G$1,FALSE)=F190,"",VLOOKUP($A190,'[1]2. Child Protection'!$B$8:$BG$226,'[1]2. Child Protection'!G$1,FALSE)-F190)</f>
        <v/>
      </c>
      <c r="O190" s="16" t="str">
        <f>IF(VLOOKUP($A190,'[1]2. Child Protection'!$B$8:$BG$226,'[1]2. Child Protection'!H$1,FALSE)=G190,"",VLOOKUP($A190,'[1]2. Child Protection'!$B$8:$BG$226,'[1]2. Child Protection'!H$1,FALSE))</f>
        <v/>
      </c>
      <c r="P190" s="6" t="str">
        <f>IF(VLOOKUP($A190,'[1]2. Child Protection'!$B$8:$BG$226,'[1]2. Child Protection'!I$1,FALSE)=H190,"",VLOOKUP($A190,'[1]2. Child Protection'!$B$8:$BG$226,'[1]2. Child Protection'!I$1,FALSE))</f>
        <v/>
      </c>
      <c r="R190" s="18"/>
      <c r="T190" s="14" t="s">
        <v>236</v>
      </c>
      <c r="U190" s="15">
        <v>9.1999999999999993</v>
      </c>
      <c r="V190" s="16"/>
      <c r="W190" s="15">
        <v>8.9</v>
      </c>
      <c r="X190" s="16"/>
      <c r="Y190" s="15">
        <v>9.5</v>
      </c>
      <c r="Z190" s="16"/>
      <c r="AA190" s="17" t="s">
        <v>237</v>
      </c>
    </row>
    <row r="191" spans="1:27">
      <c r="A191" s="14" t="s">
        <v>238</v>
      </c>
      <c r="B191" s="15">
        <v>38.5</v>
      </c>
      <c r="C191" s="16"/>
      <c r="D191" s="15">
        <v>38.4</v>
      </c>
      <c r="E191" s="16"/>
      <c r="F191" s="15">
        <v>38.5</v>
      </c>
      <c r="G191" s="16"/>
      <c r="H191" s="17" t="s">
        <v>85</v>
      </c>
      <c r="J191" s="16" t="str">
        <f>IF(VLOOKUP($A191,'[1]2. Child Protection'!$B$8:$BG$226,'[1]2. Child Protection'!C$1,FALSE)=B191,"",VLOOKUP($A191,'[1]2. Child Protection'!$B$8:$BG$226,'[1]2. Child Protection'!C$1,FALSE)-B191)</f>
        <v/>
      </c>
      <c r="K191" s="16" t="str">
        <f>IF(VLOOKUP($A191,'[1]2. Child Protection'!$B$8:$BG$226,'[1]2. Child Protection'!D$1,FALSE)=C191,"",VLOOKUP($A191,'[1]2. Child Protection'!$B$8:$BG$226,'[1]2. Child Protection'!D$1,FALSE))</f>
        <v/>
      </c>
      <c r="L191" s="16" t="str">
        <f>IF(VLOOKUP($A191,'[1]2. Child Protection'!$B$8:$BG$226,'[1]2. Child Protection'!E$1,FALSE)=D191,"",VLOOKUP($A191,'[1]2. Child Protection'!$B$8:$BG$226,'[1]2. Child Protection'!E$1,FALSE)-D191)</f>
        <v/>
      </c>
      <c r="M191" s="16" t="str">
        <f>IF(VLOOKUP($A191,'[1]2. Child Protection'!$B$8:$BG$226,'[1]2. Child Protection'!F$1,FALSE)=E191,"",VLOOKUP($A191,'[1]2. Child Protection'!$B$8:$BG$226,'[1]2. Child Protection'!F$1,FALSE))</f>
        <v/>
      </c>
      <c r="N191" s="16" t="str">
        <f>IF(VLOOKUP($A191,'[1]2. Child Protection'!$B$8:$BG$226,'[1]2. Child Protection'!G$1,FALSE)=F191,"",VLOOKUP($A191,'[1]2. Child Protection'!$B$8:$BG$226,'[1]2. Child Protection'!G$1,FALSE)-F191)</f>
        <v/>
      </c>
      <c r="O191" s="16" t="str">
        <f>IF(VLOOKUP($A191,'[1]2. Child Protection'!$B$8:$BG$226,'[1]2. Child Protection'!H$1,FALSE)=G191,"",VLOOKUP($A191,'[1]2. Child Protection'!$B$8:$BG$226,'[1]2. Child Protection'!H$1,FALSE))</f>
        <v/>
      </c>
      <c r="P191" s="6" t="str">
        <f>IF(VLOOKUP($A191,'[1]2. Child Protection'!$B$8:$BG$226,'[1]2. Child Protection'!I$1,FALSE)=H191,"",VLOOKUP($A191,'[1]2. Child Protection'!$B$8:$BG$226,'[1]2. Child Protection'!I$1,FALSE))</f>
        <v/>
      </c>
      <c r="T191" s="14" t="s">
        <v>238</v>
      </c>
      <c r="U191" s="15">
        <v>38.5</v>
      </c>
      <c r="V191" s="16"/>
      <c r="W191" s="15">
        <v>38.4</v>
      </c>
      <c r="X191" s="16"/>
      <c r="Y191" s="15">
        <v>38.5</v>
      </c>
      <c r="Z191" s="16"/>
      <c r="AA191" s="17" t="s">
        <v>85</v>
      </c>
    </row>
    <row r="192" spans="1:27">
      <c r="A192" s="14" t="s">
        <v>239</v>
      </c>
      <c r="B192" s="15" t="s">
        <v>19</v>
      </c>
      <c r="C192" s="16"/>
      <c r="D192" s="15" t="s">
        <v>19</v>
      </c>
      <c r="E192" s="16"/>
      <c r="F192" s="15" t="s">
        <v>19</v>
      </c>
      <c r="G192" s="16"/>
      <c r="H192" s="17"/>
      <c r="J192" s="16" t="str">
        <f>IF(VLOOKUP($A192,'[1]2. Child Protection'!$B$8:$BG$226,'[1]2. Child Protection'!C$1,FALSE)=B192,"",VLOOKUP($A192,'[1]2. Child Protection'!$B$8:$BG$226,'[1]2. Child Protection'!C$1,FALSE)-B192)</f>
        <v/>
      </c>
      <c r="K192" s="16" t="str">
        <f>IF(VLOOKUP($A192,'[1]2. Child Protection'!$B$8:$BG$226,'[1]2. Child Protection'!D$1,FALSE)=C192,"",VLOOKUP($A192,'[1]2. Child Protection'!$B$8:$BG$226,'[1]2. Child Protection'!D$1,FALSE))</f>
        <v/>
      </c>
      <c r="L192" s="16" t="str">
        <f>IF(VLOOKUP($A192,'[1]2. Child Protection'!$B$8:$BG$226,'[1]2. Child Protection'!E$1,FALSE)=D192,"",VLOOKUP($A192,'[1]2. Child Protection'!$B$8:$BG$226,'[1]2. Child Protection'!E$1,FALSE)-D192)</f>
        <v/>
      </c>
      <c r="M192" s="16" t="str">
        <f>IF(VLOOKUP($A192,'[1]2. Child Protection'!$B$8:$BG$226,'[1]2. Child Protection'!F$1,FALSE)=E192,"",VLOOKUP($A192,'[1]2. Child Protection'!$B$8:$BG$226,'[1]2. Child Protection'!F$1,FALSE))</f>
        <v/>
      </c>
      <c r="N192" s="16" t="str">
        <f>IF(VLOOKUP($A192,'[1]2. Child Protection'!$B$8:$BG$226,'[1]2. Child Protection'!G$1,FALSE)=F192,"",VLOOKUP($A192,'[1]2. Child Protection'!$B$8:$BG$226,'[1]2. Child Protection'!G$1,FALSE)-F192)</f>
        <v/>
      </c>
      <c r="O192" s="16" t="str">
        <f>IF(VLOOKUP($A192,'[1]2. Child Protection'!$B$8:$BG$226,'[1]2. Child Protection'!H$1,FALSE)=G192,"",VLOOKUP($A192,'[1]2. Child Protection'!$B$8:$BG$226,'[1]2. Child Protection'!H$1,FALSE))</f>
        <v/>
      </c>
      <c r="P192" s="6" t="str">
        <f>IF(VLOOKUP($A192,'[1]2. Child Protection'!$B$8:$BG$226,'[1]2. Child Protection'!I$1,FALSE)=H192,"",VLOOKUP($A192,'[1]2. Child Protection'!$B$8:$BG$226,'[1]2. Child Protection'!I$1,FALSE))</f>
        <v/>
      </c>
      <c r="T192" s="14" t="s">
        <v>239</v>
      </c>
      <c r="U192" s="15" t="s">
        <v>19</v>
      </c>
      <c r="V192" s="16"/>
      <c r="W192" s="15" t="s">
        <v>19</v>
      </c>
      <c r="X192" s="16"/>
      <c r="Y192" s="15" t="s">
        <v>19</v>
      </c>
      <c r="Z192" s="16"/>
      <c r="AA192" s="17"/>
    </row>
    <row r="193" spans="1:27">
      <c r="A193" s="14" t="s">
        <v>240</v>
      </c>
      <c r="B193" s="15">
        <v>26.1</v>
      </c>
      <c r="C193" s="15"/>
      <c r="D193" s="15">
        <v>33</v>
      </c>
      <c r="E193" s="15"/>
      <c r="F193" s="15">
        <v>18.600000000000001</v>
      </c>
      <c r="G193" s="15"/>
      <c r="H193" s="17" t="s">
        <v>33</v>
      </c>
      <c r="J193" s="16" t="str">
        <f>IF(VLOOKUP($A193,'[1]2. Child Protection'!$B$8:$BG$226,'[1]2. Child Protection'!C$1,FALSE)=B193,"",VLOOKUP($A193,'[1]2. Child Protection'!$B$8:$BG$226,'[1]2. Child Protection'!C$1,FALSE)-B193)</f>
        <v/>
      </c>
      <c r="K193" s="16" t="str">
        <f>IF(VLOOKUP($A193,'[1]2. Child Protection'!$B$8:$BG$226,'[1]2. Child Protection'!D$1,FALSE)=C193,"",VLOOKUP($A193,'[1]2. Child Protection'!$B$8:$BG$226,'[1]2. Child Protection'!D$1,FALSE))</f>
        <v/>
      </c>
      <c r="L193" s="16" t="str">
        <f>IF(VLOOKUP($A193,'[1]2. Child Protection'!$B$8:$BG$226,'[1]2. Child Protection'!E$1,FALSE)=D193,"",VLOOKUP($A193,'[1]2. Child Protection'!$B$8:$BG$226,'[1]2. Child Protection'!E$1,FALSE)-D193)</f>
        <v/>
      </c>
      <c r="M193" s="16" t="str">
        <f>IF(VLOOKUP($A193,'[1]2. Child Protection'!$B$8:$BG$226,'[1]2. Child Protection'!F$1,FALSE)=E193,"",VLOOKUP($A193,'[1]2. Child Protection'!$B$8:$BG$226,'[1]2. Child Protection'!F$1,FALSE))</f>
        <v/>
      </c>
      <c r="N193" s="16" t="str">
        <f>IF(VLOOKUP($A193,'[1]2. Child Protection'!$B$8:$BG$226,'[1]2. Child Protection'!G$1,FALSE)=F193,"",VLOOKUP($A193,'[1]2. Child Protection'!$B$8:$BG$226,'[1]2. Child Protection'!G$1,FALSE)-F193)</f>
        <v/>
      </c>
      <c r="O193" s="16" t="str">
        <f>IF(VLOOKUP($A193,'[1]2. Child Protection'!$B$8:$BG$226,'[1]2. Child Protection'!H$1,FALSE)=G193,"",VLOOKUP($A193,'[1]2. Child Protection'!$B$8:$BG$226,'[1]2. Child Protection'!H$1,FALSE))</f>
        <v/>
      </c>
      <c r="P193" s="6" t="str">
        <f>IF(VLOOKUP($A193,'[1]2. Child Protection'!$B$8:$BG$226,'[1]2. Child Protection'!I$1,FALSE)=H193,"",VLOOKUP($A193,'[1]2. Child Protection'!$B$8:$BG$226,'[1]2. Child Protection'!I$1,FALSE))</f>
        <v/>
      </c>
      <c r="T193" s="14" t="s">
        <v>240</v>
      </c>
      <c r="U193" s="15">
        <v>26.1</v>
      </c>
      <c r="V193" s="15"/>
      <c r="W193" s="15">
        <v>33</v>
      </c>
      <c r="X193" s="15"/>
      <c r="Y193" s="15">
        <v>18.600000000000001</v>
      </c>
      <c r="Z193" s="15"/>
      <c r="AA193" s="17" t="s">
        <v>33</v>
      </c>
    </row>
    <row r="194" spans="1:27">
      <c r="A194" s="14" t="s">
        <v>241</v>
      </c>
      <c r="B194" s="15">
        <v>0.76</v>
      </c>
      <c r="C194" s="15" t="s">
        <v>14</v>
      </c>
      <c r="D194" s="15">
        <v>0.72199999999999998</v>
      </c>
      <c r="E194" s="15" t="s">
        <v>14</v>
      </c>
      <c r="F194" s="15">
        <v>0.79900000000000004</v>
      </c>
      <c r="G194" s="15" t="s">
        <v>14</v>
      </c>
      <c r="H194" s="17" t="s">
        <v>242</v>
      </c>
      <c r="J194" s="16" t="str">
        <f>IF(VLOOKUP($A194,'[1]2. Child Protection'!$B$8:$BG$226,'[1]2. Child Protection'!C$1,FALSE)=B194,"",VLOOKUP($A194,'[1]2. Child Protection'!$B$8:$BG$226,'[1]2. Child Protection'!C$1,FALSE)-B194)</f>
        <v/>
      </c>
      <c r="K194" s="16" t="str">
        <f>IF(VLOOKUP($A194,'[1]2. Child Protection'!$B$8:$BG$226,'[1]2. Child Protection'!D$1,FALSE)=C194,"",VLOOKUP($A194,'[1]2. Child Protection'!$B$8:$BG$226,'[1]2. Child Protection'!D$1,FALSE))</f>
        <v/>
      </c>
      <c r="L194" s="16" t="str">
        <f>IF(VLOOKUP($A194,'[1]2. Child Protection'!$B$8:$BG$226,'[1]2. Child Protection'!E$1,FALSE)=D194,"",VLOOKUP($A194,'[1]2. Child Protection'!$B$8:$BG$226,'[1]2. Child Protection'!E$1,FALSE)-D194)</f>
        <v/>
      </c>
      <c r="M194" s="16" t="str">
        <f>IF(VLOOKUP($A194,'[1]2. Child Protection'!$B$8:$BG$226,'[1]2. Child Protection'!F$1,FALSE)=E194,"",VLOOKUP($A194,'[1]2. Child Protection'!$B$8:$BG$226,'[1]2. Child Protection'!F$1,FALSE))</f>
        <v/>
      </c>
      <c r="N194" s="16" t="str">
        <f>IF(VLOOKUP($A194,'[1]2. Child Protection'!$B$8:$BG$226,'[1]2. Child Protection'!G$1,FALSE)=F194,"",VLOOKUP($A194,'[1]2. Child Protection'!$B$8:$BG$226,'[1]2. Child Protection'!G$1,FALSE)-F194)</f>
        <v/>
      </c>
      <c r="O194" s="16" t="str">
        <f>IF(VLOOKUP($A194,'[1]2. Child Protection'!$B$8:$BG$226,'[1]2. Child Protection'!H$1,FALSE)=G194,"",VLOOKUP($A194,'[1]2. Child Protection'!$B$8:$BG$226,'[1]2. Child Protection'!H$1,FALSE))</f>
        <v/>
      </c>
      <c r="P194" s="6" t="str">
        <f>IF(VLOOKUP($A194,'[1]2. Child Protection'!$B$8:$BG$226,'[1]2. Child Protection'!I$1,FALSE)=H194,"",VLOOKUP($A194,'[1]2. Child Protection'!$B$8:$BG$226,'[1]2. Child Protection'!I$1,FALSE))</f>
        <v/>
      </c>
      <c r="R194" s="18"/>
      <c r="T194" s="14" t="s">
        <v>241</v>
      </c>
      <c r="U194" s="15">
        <v>0.8</v>
      </c>
      <c r="V194" s="15" t="s">
        <v>39</v>
      </c>
      <c r="W194" s="15">
        <v>0.7</v>
      </c>
      <c r="X194" s="15" t="s">
        <v>39</v>
      </c>
      <c r="Y194" s="15">
        <v>0.8</v>
      </c>
      <c r="Z194" s="15" t="s">
        <v>39</v>
      </c>
      <c r="AA194" s="17" t="s">
        <v>242</v>
      </c>
    </row>
    <row r="195" spans="1:27">
      <c r="A195" s="14" t="s">
        <v>243</v>
      </c>
      <c r="B195" s="15">
        <v>2.2549999999999999</v>
      </c>
      <c r="C195" s="16" t="s">
        <v>14</v>
      </c>
      <c r="D195" s="15">
        <v>3.02</v>
      </c>
      <c r="E195" s="16" t="s">
        <v>14</v>
      </c>
      <c r="F195" s="15">
        <v>1.4390000000000001</v>
      </c>
      <c r="G195" s="16" t="s">
        <v>14</v>
      </c>
      <c r="H195" s="17" t="s">
        <v>244</v>
      </c>
      <c r="J195" s="16" t="str">
        <f>IF(VLOOKUP($A195,'[1]2. Child Protection'!$B$8:$BG$226,'[1]2. Child Protection'!C$1,FALSE)=B195,"",VLOOKUP($A195,'[1]2. Child Protection'!$B$8:$BG$226,'[1]2. Child Protection'!C$1,FALSE)-B195)</f>
        <v/>
      </c>
      <c r="K195" s="16" t="str">
        <f>IF(VLOOKUP($A195,'[1]2. Child Protection'!$B$8:$BG$226,'[1]2. Child Protection'!D$1,FALSE)=C195,"",VLOOKUP($A195,'[1]2. Child Protection'!$B$8:$BG$226,'[1]2. Child Protection'!D$1,FALSE))</f>
        <v/>
      </c>
      <c r="L195" s="16" t="str">
        <f>IF(VLOOKUP($A195,'[1]2. Child Protection'!$B$8:$BG$226,'[1]2. Child Protection'!E$1,FALSE)=D195,"",VLOOKUP($A195,'[1]2. Child Protection'!$B$8:$BG$226,'[1]2. Child Protection'!E$1,FALSE)-D195)</f>
        <v/>
      </c>
      <c r="M195" s="16" t="str">
        <f>IF(VLOOKUP($A195,'[1]2. Child Protection'!$B$8:$BG$226,'[1]2. Child Protection'!F$1,FALSE)=E195,"",VLOOKUP($A195,'[1]2. Child Protection'!$B$8:$BG$226,'[1]2. Child Protection'!F$1,FALSE))</f>
        <v/>
      </c>
      <c r="N195" s="16" t="str">
        <f>IF(VLOOKUP($A195,'[1]2. Child Protection'!$B$8:$BG$226,'[1]2. Child Protection'!G$1,FALSE)=F195,"",VLOOKUP($A195,'[1]2. Child Protection'!$B$8:$BG$226,'[1]2. Child Protection'!G$1,FALSE)-F195)</f>
        <v/>
      </c>
      <c r="O195" s="16" t="str">
        <f>IF(VLOOKUP($A195,'[1]2. Child Protection'!$B$8:$BG$226,'[1]2. Child Protection'!H$1,FALSE)=G195,"",VLOOKUP($A195,'[1]2. Child Protection'!$B$8:$BG$226,'[1]2. Child Protection'!H$1,FALSE))</f>
        <v/>
      </c>
      <c r="P195" s="6" t="str">
        <f>IF(VLOOKUP($A195,'[1]2. Child Protection'!$B$8:$BG$226,'[1]2. Child Protection'!I$1,FALSE)=H195,"",VLOOKUP($A195,'[1]2. Child Protection'!$B$8:$BG$226,'[1]2. Child Protection'!I$1,FALSE))</f>
        <v/>
      </c>
      <c r="R195" s="18"/>
      <c r="T195" s="14" t="s">
        <v>243</v>
      </c>
      <c r="U195" s="15">
        <v>2.2999999999999998</v>
      </c>
      <c r="V195" s="16" t="s">
        <v>39</v>
      </c>
      <c r="W195" s="15">
        <v>3</v>
      </c>
      <c r="X195" s="16" t="s">
        <v>39</v>
      </c>
      <c r="Y195" s="15">
        <v>1.4</v>
      </c>
      <c r="Z195" s="16" t="s">
        <v>39</v>
      </c>
      <c r="AA195" s="17" t="s">
        <v>244</v>
      </c>
    </row>
    <row r="196" spans="1:27">
      <c r="A196" s="14" t="s">
        <v>245</v>
      </c>
      <c r="B196" s="15">
        <v>3.831</v>
      </c>
      <c r="C196" s="16"/>
      <c r="D196" s="15">
        <v>4.0730000000000004</v>
      </c>
      <c r="E196" s="16"/>
      <c r="F196" s="15">
        <v>3.577</v>
      </c>
      <c r="G196" s="16"/>
      <c r="H196" s="17" t="s">
        <v>246</v>
      </c>
      <c r="J196" s="16" t="str">
        <f>IF(VLOOKUP($A196,'[1]2. Child Protection'!$B$8:$BG$226,'[1]2. Child Protection'!C$1,FALSE)=B196,"",VLOOKUP($A196,'[1]2. Child Protection'!$B$8:$BG$226,'[1]2. Child Protection'!C$1,FALSE)-B196)</f>
        <v/>
      </c>
      <c r="K196" s="16" t="str">
        <f>IF(VLOOKUP($A196,'[1]2. Child Protection'!$B$8:$BG$226,'[1]2. Child Protection'!D$1,FALSE)=C196,"",VLOOKUP($A196,'[1]2. Child Protection'!$B$8:$BG$226,'[1]2. Child Protection'!D$1,FALSE))</f>
        <v/>
      </c>
      <c r="L196" s="16" t="str">
        <f>IF(VLOOKUP($A196,'[1]2. Child Protection'!$B$8:$BG$226,'[1]2. Child Protection'!E$1,FALSE)=D196,"",VLOOKUP($A196,'[1]2. Child Protection'!$B$8:$BG$226,'[1]2. Child Protection'!E$1,FALSE)-D196)</f>
        <v/>
      </c>
      <c r="M196" s="16" t="str">
        <f>IF(VLOOKUP($A196,'[1]2. Child Protection'!$B$8:$BG$226,'[1]2. Child Protection'!F$1,FALSE)=E196,"",VLOOKUP($A196,'[1]2. Child Protection'!$B$8:$BG$226,'[1]2. Child Protection'!F$1,FALSE))</f>
        <v/>
      </c>
      <c r="N196" s="16" t="str">
        <f>IF(VLOOKUP($A196,'[1]2. Child Protection'!$B$8:$BG$226,'[1]2. Child Protection'!G$1,FALSE)=F196,"",VLOOKUP($A196,'[1]2. Child Protection'!$B$8:$BG$226,'[1]2. Child Protection'!G$1,FALSE)-F196)</f>
        <v/>
      </c>
      <c r="O196" s="16" t="str">
        <f>IF(VLOOKUP($A196,'[1]2. Child Protection'!$B$8:$BG$226,'[1]2. Child Protection'!H$1,FALSE)=G196,"",VLOOKUP($A196,'[1]2. Child Protection'!$B$8:$BG$226,'[1]2. Child Protection'!H$1,FALSE))</f>
        <v/>
      </c>
      <c r="P196" s="6" t="str">
        <f>IF(VLOOKUP($A196,'[1]2. Child Protection'!$B$8:$BG$226,'[1]2. Child Protection'!I$1,FALSE)=H196,"",VLOOKUP($A196,'[1]2. Child Protection'!$B$8:$BG$226,'[1]2. Child Protection'!I$1,FALSE))</f>
        <v/>
      </c>
      <c r="R196" s="18"/>
      <c r="T196" s="14" t="s">
        <v>311</v>
      </c>
      <c r="U196" s="15">
        <v>3.8</v>
      </c>
      <c r="V196" s="16" t="s">
        <v>102</v>
      </c>
      <c r="W196" s="15">
        <v>4.0999999999999996</v>
      </c>
      <c r="X196" s="16" t="s">
        <v>102</v>
      </c>
      <c r="Y196" s="15">
        <v>3.6</v>
      </c>
      <c r="Z196" s="16" t="s">
        <v>102</v>
      </c>
      <c r="AA196" s="17" t="s">
        <v>312</v>
      </c>
    </row>
    <row r="197" spans="1:27">
      <c r="A197" s="14" t="s">
        <v>247</v>
      </c>
      <c r="B197" s="15">
        <v>0.28100000000000003</v>
      </c>
      <c r="C197" s="15"/>
      <c r="D197" s="15">
        <v>0.43</v>
      </c>
      <c r="E197" s="15"/>
      <c r="F197" s="15">
        <v>0.12</v>
      </c>
      <c r="G197" s="15"/>
      <c r="H197" s="17" t="s">
        <v>248</v>
      </c>
      <c r="J197" s="16" t="str">
        <f>IF(VLOOKUP($A197,'[1]2. Child Protection'!$B$8:$BG$226,'[1]2. Child Protection'!C$1,FALSE)=B197,"",VLOOKUP($A197,'[1]2. Child Protection'!$B$8:$BG$226,'[1]2. Child Protection'!C$1,FALSE)-B197)</f>
        <v/>
      </c>
      <c r="K197" s="16" t="str">
        <f>IF(VLOOKUP($A197,'[1]2. Child Protection'!$B$8:$BG$226,'[1]2. Child Protection'!D$1,FALSE)=C197,"",VLOOKUP($A197,'[1]2. Child Protection'!$B$8:$BG$226,'[1]2. Child Protection'!D$1,FALSE))</f>
        <v/>
      </c>
      <c r="L197" s="16" t="str">
        <f>IF(VLOOKUP($A197,'[1]2. Child Protection'!$B$8:$BG$226,'[1]2. Child Protection'!E$1,FALSE)=D197,"",VLOOKUP($A197,'[1]2. Child Protection'!$B$8:$BG$226,'[1]2. Child Protection'!E$1,FALSE)-D197)</f>
        <v/>
      </c>
      <c r="M197" s="16" t="str">
        <f>IF(VLOOKUP($A197,'[1]2. Child Protection'!$B$8:$BG$226,'[1]2. Child Protection'!F$1,FALSE)=E197,"",VLOOKUP($A197,'[1]2. Child Protection'!$B$8:$BG$226,'[1]2. Child Protection'!F$1,FALSE))</f>
        <v/>
      </c>
      <c r="N197" s="16" t="str">
        <f>IF(VLOOKUP($A197,'[1]2. Child Protection'!$B$8:$BG$226,'[1]2. Child Protection'!G$1,FALSE)=F197,"",VLOOKUP($A197,'[1]2. Child Protection'!$B$8:$BG$226,'[1]2. Child Protection'!G$1,FALSE)-F197)</f>
        <v/>
      </c>
      <c r="O197" s="16" t="str">
        <f>IF(VLOOKUP($A197,'[1]2. Child Protection'!$B$8:$BG$226,'[1]2. Child Protection'!H$1,FALSE)=G197,"",VLOOKUP($A197,'[1]2. Child Protection'!$B$8:$BG$226,'[1]2. Child Protection'!H$1,FALSE))</f>
        <v/>
      </c>
      <c r="P197" s="6" t="str">
        <f>IF(VLOOKUP($A197,'[1]2. Child Protection'!$B$8:$BG$226,'[1]2. Child Protection'!I$1,FALSE)=H197,"",VLOOKUP($A197,'[1]2. Child Protection'!$B$8:$BG$226,'[1]2. Child Protection'!I$1,FALSE))</f>
        <v/>
      </c>
      <c r="R197" s="18"/>
      <c r="T197" s="14" t="s">
        <v>247</v>
      </c>
      <c r="U197" s="15">
        <v>0.3</v>
      </c>
      <c r="V197" s="15"/>
      <c r="W197" s="15">
        <v>0.4</v>
      </c>
      <c r="X197" s="15"/>
      <c r="Y197" s="15">
        <v>0.1</v>
      </c>
      <c r="Z197" s="15"/>
      <c r="AA197" s="17" t="s">
        <v>248</v>
      </c>
    </row>
    <row r="198" spans="1:27">
      <c r="A198" s="14" t="s">
        <v>249</v>
      </c>
      <c r="B198" s="15">
        <v>6.1</v>
      </c>
      <c r="C198" s="15"/>
      <c r="D198" s="15">
        <v>8.6999999999999993</v>
      </c>
      <c r="E198" s="15"/>
      <c r="F198" s="15">
        <v>2.9</v>
      </c>
      <c r="G198" s="15"/>
      <c r="H198" s="17" t="s">
        <v>153</v>
      </c>
      <c r="J198" s="16" t="str">
        <f>IF(VLOOKUP($A198,'[1]2. Child Protection'!$B$8:$BG$226,'[1]2. Child Protection'!C$1,FALSE)=B198,"",VLOOKUP($A198,'[1]2. Child Protection'!$B$8:$BG$226,'[1]2. Child Protection'!C$1,FALSE)-B198)</f>
        <v/>
      </c>
      <c r="K198" s="16" t="str">
        <f>IF(VLOOKUP($A198,'[1]2. Child Protection'!$B$8:$BG$226,'[1]2. Child Protection'!D$1,FALSE)=C198,"",VLOOKUP($A198,'[1]2. Child Protection'!$B$8:$BG$226,'[1]2. Child Protection'!D$1,FALSE))</f>
        <v/>
      </c>
      <c r="L198" s="16" t="str">
        <f>IF(VLOOKUP($A198,'[1]2. Child Protection'!$B$8:$BG$226,'[1]2. Child Protection'!E$1,FALSE)=D198,"",VLOOKUP($A198,'[1]2. Child Protection'!$B$8:$BG$226,'[1]2. Child Protection'!E$1,FALSE)-D198)</f>
        <v/>
      </c>
      <c r="M198" s="16" t="str">
        <f>IF(VLOOKUP($A198,'[1]2. Child Protection'!$B$8:$BG$226,'[1]2. Child Protection'!F$1,FALSE)=E198,"",VLOOKUP($A198,'[1]2. Child Protection'!$B$8:$BG$226,'[1]2. Child Protection'!F$1,FALSE))</f>
        <v/>
      </c>
      <c r="N198" s="16" t="str">
        <f>IF(VLOOKUP($A198,'[1]2. Child Protection'!$B$8:$BG$226,'[1]2. Child Protection'!G$1,FALSE)=F198,"",VLOOKUP($A198,'[1]2. Child Protection'!$B$8:$BG$226,'[1]2. Child Protection'!G$1,FALSE)-F198)</f>
        <v/>
      </c>
      <c r="O198" s="16" t="str">
        <f>IF(VLOOKUP($A198,'[1]2. Child Protection'!$B$8:$BG$226,'[1]2. Child Protection'!H$1,FALSE)=G198,"",VLOOKUP($A198,'[1]2. Child Protection'!$B$8:$BG$226,'[1]2. Child Protection'!H$1,FALSE))</f>
        <v/>
      </c>
      <c r="P198" s="6" t="str">
        <f>IF(VLOOKUP($A198,'[1]2. Child Protection'!$B$8:$BG$226,'[1]2. Child Protection'!I$1,FALSE)=H198,"",VLOOKUP($A198,'[1]2. Child Protection'!$B$8:$BG$226,'[1]2. Child Protection'!I$1,FALSE))</f>
        <v/>
      </c>
      <c r="R198" s="18"/>
      <c r="T198" s="14" t="s">
        <v>249</v>
      </c>
      <c r="U198" s="15">
        <v>6.1</v>
      </c>
      <c r="V198" s="15"/>
      <c r="W198" s="15">
        <v>8.6999999999999993</v>
      </c>
      <c r="X198" s="15"/>
      <c r="Y198" s="15">
        <v>2.9</v>
      </c>
      <c r="Z198" s="15"/>
      <c r="AA198" s="17" t="s">
        <v>308</v>
      </c>
    </row>
    <row r="199" spans="1:27">
      <c r="A199" s="14" t="s">
        <v>250</v>
      </c>
      <c r="B199" s="15">
        <v>4.0490000000000004</v>
      </c>
      <c r="C199" s="16"/>
      <c r="D199" s="15">
        <v>3.387</v>
      </c>
      <c r="E199" s="16"/>
      <c r="F199" s="15">
        <v>4.8010000000000002</v>
      </c>
      <c r="G199" s="16"/>
      <c r="H199" s="17" t="s">
        <v>153</v>
      </c>
      <c r="J199" s="16" t="str">
        <f>IF(VLOOKUP($A199,'[1]2. Child Protection'!$B$8:$BG$226,'[1]2. Child Protection'!C$1,FALSE)=B199,"",VLOOKUP($A199,'[1]2. Child Protection'!$B$8:$BG$226,'[1]2. Child Protection'!C$1,FALSE)-B199)</f>
        <v/>
      </c>
      <c r="K199" s="16" t="str">
        <f>IF(VLOOKUP($A199,'[1]2. Child Protection'!$B$8:$BG$226,'[1]2. Child Protection'!D$1,FALSE)=C199,"",VLOOKUP($A199,'[1]2. Child Protection'!$B$8:$BG$226,'[1]2. Child Protection'!D$1,FALSE))</f>
        <v/>
      </c>
      <c r="L199" s="16" t="str">
        <f>IF(VLOOKUP($A199,'[1]2. Child Protection'!$B$8:$BG$226,'[1]2. Child Protection'!E$1,FALSE)=D199,"",VLOOKUP($A199,'[1]2. Child Protection'!$B$8:$BG$226,'[1]2. Child Protection'!E$1,FALSE)-D199)</f>
        <v/>
      </c>
      <c r="M199" s="16" t="str">
        <f>IF(VLOOKUP($A199,'[1]2. Child Protection'!$B$8:$BG$226,'[1]2. Child Protection'!F$1,FALSE)=E199,"",VLOOKUP($A199,'[1]2. Child Protection'!$B$8:$BG$226,'[1]2. Child Protection'!F$1,FALSE))</f>
        <v/>
      </c>
      <c r="N199" s="16" t="str">
        <f>IF(VLOOKUP($A199,'[1]2. Child Protection'!$B$8:$BG$226,'[1]2. Child Protection'!G$1,FALSE)=F199,"",VLOOKUP($A199,'[1]2. Child Protection'!$B$8:$BG$226,'[1]2. Child Protection'!G$1,FALSE)-F199)</f>
        <v/>
      </c>
      <c r="O199" s="16" t="str">
        <f>IF(VLOOKUP($A199,'[1]2. Child Protection'!$B$8:$BG$226,'[1]2. Child Protection'!H$1,FALSE)=G199,"",VLOOKUP($A199,'[1]2. Child Protection'!$B$8:$BG$226,'[1]2. Child Protection'!H$1,FALSE))</f>
        <v/>
      </c>
      <c r="P199" s="6" t="str">
        <f>IF(VLOOKUP($A199,'[1]2. Child Protection'!$B$8:$BG$226,'[1]2. Child Protection'!I$1,FALSE)=H199,"",VLOOKUP($A199,'[1]2. Child Protection'!$B$8:$BG$226,'[1]2. Child Protection'!I$1,FALSE))</f>
        <v/>
      </c>
      <c r="R199" s="18"/>
      <c r="T199" s="14" t="s">
        <v>250</v>
      </c>
      <c r="U199" s="15">
        <v>4</v>
      </c>
      <c r="V199" s="16"/>
      <c r="W199" s="15">
        <v>3.4</v>
      </c>
      <c r="X199" s="16"/>
      <c r="Y199" s="15">
        <v>4.8</v>
      </c>
      <c r="Z199" s="16"/>
      <c r="AA199" s="17" t="s">
        <v>308</v>
      </c>
    </row>
    <row r="200" spans="1:27">
      <c r="A200" s="14" t="s">
        <v>251</v>
      </c>
      <c r="B200" s="15">
        <v>18.100000000000001</v>
      </c>
      <c r="C200" s="15"/>
      <c r="D200" s="15">
        <v>17.2</v>
      </c>
      <c r="E200" s="15"/>
      <c r="F200" s="15">
        <v>19</v>
      </c>
      <c r="G200" s="15"/>
      <c r="H200" s="17" t="s">
        <v>252</v>
      </c>
      <c r="J200" s="16" t="str">
        <f>IF(VLOOKUP($A200,'[1]2. Child Protection'!$B$8:$BG$226,'[1]2. Child Protection'!C$1,FALSE)=B200,"",VLOOKUP($A200,'[1]2. Child Protection'!$B$8:$BG$226,'[1]2. Child Protection'!C$1,FALSE)-B200)</f>
        <v/>
      </c>
      <c r="K200" s="16" t="str">
        <f>IF(VLOOKUP($A200,'[1]2. Child Protection'!$B$8:$BG$226,'[1]2. Child Protection'!D$1,FALSE)=C200,"",VLOOKUP($A200,'[1]2. Child Protection'!$B$8:$BG$226,'[1]2. Child Protection'!D$1,FALSE))</f>
        <v/>
      </c>
      <c r="L200" s="16" t="str">
        <f>IF(VLOOKUP($A200,'[1]2. Child Protection'!$B$8:$BG$226,'[1]2. Child Protection'!E$1,FALSE)=D200,"",VLOOKUP($A200,'[1]2. Child Protection'!$B$8:$BG$226,'[1]2. Child Protection'!E$1,FALSE)-D200)</f>
        <v/>
      </c>
      <c r="M200" s="16" t="str">
        <f>IF(VLOOKUP($A200,'[1]2. Child Protection'!$B$8:$BG$226,'[1]2. Child Protection'!F$1,FALSE)=E200,"",VLOOKUP($A200,'[1]2. Child Protection'!$B$8:$BG$226,'[1]2. Child Protection'!F$1,FALSE))</f>
        <v/>
      </c>
      <c r="N200" s="16" t="str">
        <f>IF(VLOOKUP($A200,'[1]2. Child Protection'!$B$8:$BG$226,'[1]2. Child Protection'!G$1,FALSE)=F200,"",VLOOKUP($A200,'[1]2. Child Protection'!$B$8:$BG$226,'[1]2. Child Protection'!G$1,FALSE)-F200)</f>
        <v/>
      </c>
      <c r="O200" s="16" t="str">
        <f>IF(VLOOKUP($A200,'[1]2. Child Protection'!$B$8:$BG$226,'[1]2. Child Protection'!H$1,FALSE)=G200,"",VLOOKUP($A200,'[1]2. Child Protection'!$B$8:$BG$226,'[1]2. Child Protection'!H$1,FALSE))</f>
        <v/>
      </c>
      <c r="P200" s="6" t="str">
        <f>IF(VLOOKUP($A200,'[1]2. Child Protection'!$B$8:$BG$226,'[1]2. Child Protection'!I$1,FALSE)=H200,"",VLOOKUP($A200,'[1]2. Child Protection'!$B$8:$BG$226,'[1]2. Child Protection'!I$1,FALSE))</f>
        <v/>
      </c>
      <c r="T200" s="14" t="s">
        <v>251</v>
      </c>
      <c r="U200" s="15">
        <v>18.100000000000001</v>
      </c>
      <c r="V200" s="15"/>
      <c r="W200" s="15">
        <v>17.2</v>
      </c>
      <c r="X200" s="15"/>
      <c r="Y200" s="15">
        <v>19</v>
      </c>
      <c r="Z200" s="15"/>
      <c r="AA200" s="17" t="s">
        <v>252</v>
      </c>
    </row>
    <row r="201" spans="1:27">
      <c r="A201" s="14" t="s">
        <v>253</v>
      </c>
      <c r="B201" s="15">
        <v>3.2080000000000002</v>
      </c>
      <c r="C201" s="16" t="s">
        <v>14</v>
      </c>
      <c r="D201" s="15">
        <v>3.052</v>
      </c>
      <c r="E201" s="16" t="s">
        <v>14</v>
      </c>
      <c r="F201" s="15">
        <v>3.371</v>
      </c>
      <c r="G201" s="16" t="s">
        <v>14</v>
      </c>
      <c r="H201" s="17" t="s">
        <v>35</v>
      </c>
      <c r="J201" s="16" t="str">
        <f>IF(VLOOKUP($A201,'[1]2. Child Protection'!$B$8:$BG$226,'[1]2. Child Protection'!C$1,FALSE)=B201,"",VLOOKUP($A201,'[1]2. Child Protection'!$B$8:$BG$226,'[1]2. Child Protection'!C$1,FALSE)-B201)</f>
        <v/>
      </c>
      <c r="K201" s="16" t="str">
        <f>IF(VLOOKUP($A201,'[1]2. Child Protection'!$B$8:$BG$226,'[1]2. Child Protection'!D$1,FALSE)=C201,"",VLOOKUP($A201,'[1]2. Child Protection'!$B$8:$BG$226,'[1]2. Child Protection'!D$1,FALSE))</f>
        <v/>
      </c>
      <c r="L201" s="16" t="str">
        <f>IF(VLOOKUP($A201,'[1]2. Child Protection'!$B$8:$BG$226,'[1]2. Child Protection'!E$1,FALSE)=D201,"",VLOOKUP($A201,'[1]2. Child Protection'!$B$8:$BG$226,'[1]2. Child Protection'!E$1,FALSE)-D201)</f>
        <v/>
      </c>
      <c r="M201" s="16" t="str">
        <f>IF(VLOOKUP($A201,'[1]2. Child Protection'!$B$8:$BG$226,'[1]2. Child Protection'!F$1,FALSE)=E201,"",VLOOKUP($A201,'[1]2. Child Protection'!$B$8:$BG$226,'[1]2. Child Protection'!F$1,FALSE))</f>
        <v/>
      </c>
      <c r="N201" s="16" t="str">
        <f>IF(VLOOKUP($A201,'[1]2. Child Protection'!$B$8:$BG$226,'[1]2. Child Protection'!G$1,FALSE)=F201,"",VLOOKUP($A201,'[1]2. Child Protection'!$B$8:$BG$226,'[1]2. Child Protection'!G$1,FALSE)-F201)</f>
        <v/>
      </c>
      <c r="O201" s="16" t="str">
        <f>IF(VLOOKUP($A201,'[1]2. Child Protection'!$B$8:$BG$226,'[1]2. Child Protection'!H$1,FALSE)=G201,"",VLOOKUP($A201,'[1]2. Child Protection'!$B$8:$BG$226,'[1]2. Child Protection'!H$1,FALSE))</f>
        <v/>
      </c>
      <c r="P201" s="6" t="str">
        <f>IF(VLOOKUP($A201,'[1]2. Child Protection'!$B$8:$BG$226,'[1]2. Child Protection'!I$1,FALSE)=H201,"",VLOOKUP($A201,'[1]2. Child Protection'!$B$8:$BG$226,'[1]2. Child Protection'!I$1,FALSE))</f>
        <v/>
      </c>
      <c r="R201" s="18"/>
      <c r="T201" s="14" t="s">
        <v>253</v>
      </c>
      <c r="U201" s="15">
        <v>3.2</v>
      </c>
      <c r="V201" s="16" t="s">
        <v>39</v>
      </c>
      <c r="W201" s="15">
        <v>3.1</v>
      </c>
      <c r="X201" s="16" t="s">
        <v>39</v>
      </c>
      <c r="Y201" s="15">
        <v>3.4</v>
      </c>
      <c r="Z201" s="16" t="s">
        <v>39</v>
      </c>
      <c r="AA201" s="17" t="s">
        <v>35</v>
      </c>
    </row>
    <row r="202" spans="1:27">
      <c r="A202" s="14" t="s">
        <v>254</v>
      </c>
      <c r="B202" s="15" t="s">
        <v>19</v>
      </c>
      <c r="C202" s="15"/>
      <c r="D202" s="15" t="s">
        <v>19</v>
      </c>
      <c r="E202" s="15"/>
      <c r="F202" s="15" t="s">
        <v>19</v>
      </c>
      <c r="G202" s="15"/>
      <c r="H202" s="17"/>
      <c r="J202" s="16" t="str">
        <f>IF(VLOOKUP($A202,'[1]2. Child Protection'!$B$8:$BG$226,'[1]2. Child Protection'!C$1,FALSE)=B202,"",VLOOKUP($A202,'[1]2. Child Protection'!$B$8:$BG$226,'[1]2. Child Protection'!C$1,FALSE)-B202)</f>
        <v/>
      </c>
      <c r="K202" s="16" t="str">
        <f>IF(VLOOKUP($A202,'[1]2. Child Protection'!$B$8:$BG$226,'[1]2. Child Protection'!D$1,FALSE)=C202,"",VLOOKUP($A202,'[1]2. Child Protection'!$B$8:$BG$226,'[1]2. Child Protection'!D$1,FALSE))</f>
        <v/>
      </c>
      <c r="L202" s="16" t="str">
        <f>IF(VLOOKUP($A202,'[1]2. Child Protection'!$B$8:$BG$226,'[1]2. Child Protection'!E$1,FALSE)=D202,"",VLOOKUP($A202,'[1]2. Child Protection'!$B$8:$BG$226,'[1]2. Child Protection'!E$1,FALSE)-D202)</f>
        <v/>
      </c>
      <c r="M202" s="16" t="str">
        <f>IF(VLOOKUP($A202,'[1]2. Child Protection'!$B$8:$BG$226,'[1]2. Child Protection'!F$1,FALSE)=E202,"",VLOOKUP($A202,'[1]2. Child Protection'!$B$8:$BG$226,'[1]2. Child Protection'!F$1,FALSE))</f>
        <v/>
      </c>
      <c r="N202" s="16" t="str">
        <f>IF(VLOOKUP($A202,'[1]2. Child Protection'!$B$8:$BG$226,'[1]2. Child Protection'!G$1,FALSE)=F202,"",VLOOKUP($A202,'[1]2. Child Protection'!$B$8:$BG$226,'[1]2. Child Protection'!G$1,FALSE)-F202)</f>
        <v/>
      </c>
      <c r="O202" s="16" t="str">
        <f>IF(VLOOKUP($A202,'[1]2. Child Protection'!$B$8:$BG$226,'[1]2. Child Protection'!H$1,FALSE)=G202,"",VLOOKUP($A202,'[1]2. Child Protection'!$B$8:$BG$226,'[1]2. Child Protection'!H$1,FALSE))</f>
        <v/>
      </c>
      <c r="P202" s="6" t="str">
        <f>IF(VLOOKUP($A202,'[1]2. Child Protection'!$B$8:$BG$226,'[1]2. Child Protection'!I$1,FALSE)=H202,"",VLOOKUP($A202,'[1]2. Child Protection'!$B$8:$BG$226,'[1]2. Child Protection'!I$1,FALSE))</f>
        <v/>
      </c>
      <c r="T202" s="14" t="s">
        <v>254</v>
      </c>
      <c r="U202" s="15" t="s">
        <v>19</v>
      </c>
      <c r="V202" s="15"/>
      <c r="W202" s="15" t="s">
        <v>19</v>
      </c>
      <c r="X202" s="15"/>
      <c r="Y202" s="15" t="s">
        <v>19</v>
      </c>
      <c r="Z202" s="15"/>
      <c r="AA202" s="17"/>
    </row>
    <row r="203" spans="1:27">
      <c r="A203" s="14" t="s">
        <v>255</v>
      </c>
      <c r="B203" s="15" t="s">
        <v>19</v>
      </c>
      <c r="C203" s="15"/>
      <c r="D203" s="15" t="s">
        <v>19</v>
      </c>
      <c r="E203" s="15"/>
      <c r="F203" s="15" t="s">
        <v>19</v>
      </c>
      <c r="G203" s="15"/>
      <c r="H203" s="17"/>
      <c r="J203" s="16" t="str">
        <f>IF(VLOOKUP($A203,'[1]2. Child Protection'!$B$8:$BG$226,'[1]2. Child Protection'!C$1,FALSE)=B203,"",VLOOKUP($A203,'[1]2. Child Protection'!$B$8:$BG$226,'[1]2. Child Protection'!C$1,FALSE)-B203)</f>
        <v/>
      </c>
      <c r="K203" s="16" t="str">
        <f>IF(VLOOKUP($A203,'[1]2. Child Protection'!$B$8:$BG$226,'[1]2. Child Protection'!D$1,FALSE)=C203,"",VLOOKUP($A203,'[1]2. Child Protection'!$B$8:$BG$226,'[1]2. Child Protection'!D$1,FALSE))</f>
        <v/>
      </c>
      <c r="L203" s="16" t="str">
        <f>IF(VLOOKUP($A203,'[1]2. Child Protection'!$B$8:$BG$226,'[1]2. Child Protection'!E$1,FALSE)=D203,"",VLOOKUP($A203,'[1]2. Child Protection'!$B$8:$BG$226,'[1]2. Child Protection'!E$1,FALSE)-D203)</f>
        <v/>
      </c>
      <c r="M203" s="16" t="str">
        <f>IF(VLOOKUP($A203,'[1]2. Child Protection'!$B$8:$BG$226,'[1]2. Child Protection'!F$1,FALSE)=E203,"",VLOOKUP($A203,'[1]2. Child Protection'!$B$8:$BG$226,'[1]2. Child Protection'!F$1,FALSE))</f>
        <v/>
      </c>
      <c r="N203" s="16" t="str">
        <f>IF(VLOOKUP($A203,'[1]2. Child Protection'!$B$8:$BG$226,'[1]2. Child Protection'!G$1,FALSE)=F203,"",VLOOKUP($A203,'[1]2. Child Protection'!$B$8:$BG$226,'[1]2. Child Protection'!G$1,FALSE)-F203)</f>
        <v/>
      </c>
      <c r="O203" s="16" t="str">
        <f>IF(VLOOKUP($A203,'[1]2. Child Protection'!$B$8:$BG$226,'[1]2. Child Protection'!H$1,FALSE)=G203,"",VLOOKUP($A203,'[1]2. Child Protection'!$B$8:$BG$226,'[1]2. Child Protection'!H$1,FALSE))</f>
        <v/>
      </c>
      <c r="P203" s="6" t="str">
        <f>IF(VLOOKUP($A203,'[1]2. Child Protection'!$B$8:$BG$226,'[1]2. Child Protection'!I$1,FALSE)=H203,"",VLOOKUP($A203,'[1]2. Child Protection'!$B$8:$BG$226,'[1]2. Child Protection'!I$1,FALSE))</f>
        <v/>
      </c>
      <c r="T203" s="14" t="s">
        <v>255</v>
      </c>
      <c r="U203" s="15" t="s">
        <v>19</v>
      </c>
      <c r="V203" s="15"/>
      <c r="W203" s="15" t="s">
        <v>19</v>
      </c>
      <c r="X203" s="15"/>
      <c r="Y203" s="15" t="s">
        <v>19</v>
      </c>
      <c r="Z203" s="15"/>
      <c r="AA203" s="17"/>
    </row>
    <row r="204" spans="1:27">
      <c r="A204" s="14" t="s">
        <v>256</v>
      </c>
      <c r="B204" s="15">
        <v>24.8</v>
      </c>
      <c r="C204" s="16"/>
      <c r="D204" s="15">
        <v>25.6</v>
      </c>
      <c r="E204" s="16"/>
      <c r="F204" s="15">
        <v>23.9</v>
      </c>
      <c r="G204" s="16"/>
      <c r="H204" s="17" t="s">
        <v>257</v>
      </c>
      <c r="J204" s="16" t="str">
        <f>IF(VLOOKUP($A204,'[1]2. Child Protection'!$B$8:$BG$226,'[1]2. Child Protection'!C$1,FALSE)=B204,"",VLOOKUP($A204,'[1]2. Child Protection'!$B$8:$BG$226,'[1]2. Child Protection'!C$1,FALSE)-B204)</f>
        <v/>
      </c>
      <c r="K204" s="16" t="str">
        <f>IF(VLOOKUP($A204,'[1]2. Child Protection'!$B$8:$BG$226,'[1]2. Child Protection'!D$1,FALSE)=C204,"",VLOOKUP($A204,'[1]2. Child Protection'!$B$8:$BG$226,'[1]2. Child Protection'!D$1,FALSE))</f>
        <v/>
      </c>
      <c r="L204" s="16" t="str">
        <f>IF(VLOOKUP($A204,'[1]2. Child Protection'!$B$8:$BG$226,'[1]2. Child Protection'!E$1,FALSE)=D204,"",VLOOKUP($A204,'[1]2. Child Protection'!$B$8:$BG$226,'[1]2. Child Protection'!E$1,FALSE)-D204)</f>
        <v/>
      </c>
      <c r="M204" s="16" t="str">
        <f>IF(VLOOKUP($A204,'[1]2. Child Protection'!$B$8:$BG$226,'[1]2. Child Protection'!F$1,FALSE)=E204,"",VLOOKUP($A204,'[1]2. Child Protection'!$B$8:$BG$226,'[1]2. Child Protection'!F$1,FALSE))</f>
        <v/>
      </c>
      <c r="N204" s="16" t="str">
        <f>IF(VLOOKUP($A204,'[1]2. Child Protection'!$B$8:$BG$226,'[1]2. Child Protection'!G$1,FALSE)=F204,"",VLOOKUP($A204,'[1]2. Child Protection'!$B$8:$BG$226,'[1]2. Child Protection'!G$1,FALSE)-F204)</f>
        <v/>
      </c>
      <c r="O204" s="16" t="str">
        <f>IF(VLOOKUP($A204,'[1]2. Child Protection'!$B$8:$BG$226,'[1]2. Child Protection'!H$1,FALSE)=G204,"",VLOOKUP($A204,'[1]2. Child Protection'!$B$8:$BG$226,'[1]2. Child Protection'!H$1,FALSE))</f>
        <v/>
      </c>
      <c r="P204" s="6" t="str">
        <f>IF(VLOOKUP($A204,'[1]2. Child Protection'!$B$8:$BG$226,'[1]2. Child Protection'!I$1,FALSE)=H204,"",VLOOKUP($A204,'[1]2. Child Protection'!$B$8:$BG$226,'[1]2. Child Protection'!I$1,FALSE))</f>
        <v/>
      </c>
      <c r="T204" s="14" t="s">
        <v>256</v>
      </c>
      <c r="U204" s="15">
        <v>24.8</v>
      </c>
      <c r="V204" s="16"/>
      <c r="W204" s="15">
        <v>25.6</v>
      </c>
      <c r="X204" s="16"/>
      <c r="Y204" s="15">
        <v>23.9</v>
      </c>
      <c r="Z204" s="16"/>
      <c r="AA204" s="17" t="s">
        <v>257</v>
      </c>
    </row>
    <row r="205" spans="1:27">
      <c r="A205" s="14" t="s">
        <v>258</v>
      </c>
      <c r="B205" s="15" t="s">
        <v>19</v>
      </c>
      <c r="C205" s="16"/>
      <c r="D205" s="15" t="s">
        <v>19</v>
      </c>
      <c r="E205" s="16"/>
      <c r="F205" s="15" t="s">
        <v>19</v>
      </c>
      <c r="G205" s="16"/>
      <c r="H205" s="17"/>
      <c r="J205" s="16" t="str">
        <f>IF(VLOOKUP($A205,'[1]2. Child Protection'!$B$8:$BG$226,'[1]2. Child Protection'!C$1,FALSE)=B205,"",VLOOKUP($A205,'[1]2. Child Protection'!$B$8:$BG$226,'[1]2. Child Protection'!C$1,FALSE)-B205)</f>
        <v/>
      </c>
      <c r="K205" s="16" t="str">
        <f>IF(VLOOKUP($A205,'[1]2. Child Protection'!$B$8:$BG$226,'[1]2. Child Protection'!D$1,FALSE)=C205,"",VLOOKUP($A205,'[1]2. Child Protection'!$B$8:$BG$226,'[1]2. Child Protection'!D$1,FALSE))</f>
        <v/>
      </c>
      <c r="L205" s="16" t="str">
        <f>IF(VLOOKUP($A205,'[1]2. Child Protection'!$B$8:$BG$226,'[1]2. Child Protection'!E$1,FALSE)=D205,"",VLOOKUP($A205,'[1]2. Child Protection'!$B$8:$BG$226,'[1]2. Child Protection'!E$1,FALSE)-D205)</f>
        <v/>
      </c>
      <c r="M205" s="16" t="str">
        <f>IF(VLOOKUP($A205,'[1]2. Child Protection'!$B$8:$BG$226,'[1]2. Child Protection'!F$1,FALSE)=E205,"",VLOOKUP($A205,'[1]2. Child Protection'!$B$8:$BG$226,'[1]2. Child Protection'!F$1,FALSE))</f>
        <v/>
      </c>
      <c r="N205" s="16" t="str">
        <f>IF(VLOOKUP($A205,'[1]2. Child Protection'!$B$8:$BG$226,'[1]2. Child Protection'!G$1,FALSE)=F205,"",VLOOKUP($A205,'[1]2. Child Protection'!$B$8:$BG$226,'[1]2. Child Protection'!G$1,FALSE)-F205)</f>
        <v/>
      </c>
      <c r="O205" s="16" t="str">
        <f>IF(VLOOKUP($A205,'[1]2. Child Protection'!$B$8:$BG$226,'[1]2. Child Protection'!H$1,FALSE)=G205,"",VLOOKUP($A205,'[1]2. Child Protection'!$B$8:$BG$226,'[1]2. Child Protection'!H$1,FALSE))</f>
        <v/>
      </c>
      <c r="P205" s="6" t="str">
        <f>IF(VLOOKUP($A205,'[1]2. Child Protection'!$B$8:$BG$226,'[1]2. Child Protection'!I$1,FALSE)=H205,"",VLOOKUP($A205,'[1]2. Child Protection'!$B$8:$BG$226,'[1]2. Child Protection'!I$1,FALSE))</f>
        <v/>
      </c>
      <c r="T205" s="14" t="s">
        <v>258</v>
      </c>
      <c r="U205" s="15" t="s">
        <v>19</v>
      </c>
      <c r="V205" s="16"/>
      <c r="W205" s="15" t="s">
        <v>19</v>
      </c>
      <c r="X205" s="16"/>
      <c r="Y205" s="15" t="s">
        <v>19</v>
      </c>
      <c r="Z205" s="16"/>
      <c r="AA205" s="17"/>
    </row>
    <row r="206" spans="1:27">
      <c r="A206" s="14" t="s">
        <v>259</v>
      </c>
      <c r="B206" s="15">
        <v>4.2</v>
      </c>
      <c r="C206" s="16" t="s">
        <v>39</v>
      </c>
      <c r="D206" s="15">
        <v>5.3</v>
      </c>
      <c r="E206" s="16" t="s">
        <v>39</v>
      </c>
      <c r="F206" s="15">
        <v>3</v>
      </c>
      <c r="G206" s="16" t="s">
        <v>39</v>
      </c>
      <c r="H206" s="17" t="s">
        <v>260</v>
      </c>
      <c r="J206" s="16" t="str">
        <f>IF(VLOOKUP($A206,'[1]2. Child Protection'!$B$8:$BG$226,'[1]2. Child Protection'!C$1,FALSE)=B206,"",VLOOKUP($A206,'[1]2. Child Protection'!$B$8:$BG$226,'[1]2. Child Protection'!C$1,FALSE)-B206)</f>
        <v/>
      </c>
      <c r="K206" s="16" t="str">
        <f>IF(VLOOKUP($A206,'[1]2. Child Protection'!$B$8:$BG$226,'[1]2. Child Protection'!D$1,FALSE)=C206,"",VLOOKUP($A206,'[1]2. Child Protection'!$B$8:$BG$226,'[1]2. Child Protection'!D$1,FALSE))</f>
        <v/>
      </c>
      <c r="L206" s="16" t="str">
        <f>IF(VLOOKUP($A206,'[1]2. Child Protection'!$B$8:$BG$226,'[1]2. Child Protection'!E$1,FALSE)=D206,"",VLOOKUP($A206,'[1]2. Child Protection'!$B$8:$BG$226,'[1]2. Child Protection'!E$1,FALSE)-D206)</f>
        <v/>
      </c>
      <c r="M206" s="16" t="str">
        <f>IF(VLOOKUP($A206,'[1]2. Child Protection'!$B$8:$BG$226,'[1]2. Child Protection'!F$1,FALSE)=E206,"",VLOOKUP($A206,'[1]2. Child Protection'!$B$8:$BG$226,'[1]2. Child Protection'!F$1,FALSE))</f>
        <v/>
      </c>
      <c r="N206" s="16" t="str">
        <f>IF(VLOOKUP($A206,'[1]2. Child Protection'!$B$8:$BG$226,'[1]2. Child Protection'!G$1,FALSE)=F206,"",VLOOKUP($A206,'[1]2. Child Protection'!$B$8:$BG$226,'[1]2. Child Protection'!G$1,FALSE)-F206)</f>
        <v/>
      </c>
      <c r="O206" s="16" t="str">
        <f>IF(VLOOKUP($A206,'[1]2. Child Protection'!$B$8:$BG$226,'[1]2. Child Protection'!H$1,FALSE)=G206,"",VLOOKUP($A206,'[1]2. Child Protection'!$B$8:$BG$226,'[1]2. Child Protection'!H$1,FALSE))</f>
        <v/>
      </c>
      <c r="P206" s="6" t="str">
        <f>IF(VLOOKUP($A206,'[1]2. Child Protection'!$B$8:$BG$226,'[1]2. Child Protection'!I$1,FALSE)=H206,"",VLOOKUP($A206,'[1]2. Child Protection'!$B$8:$BG$226,'[1]2. Child Protection'!I$1,FALSE))</f>
        <v/>
      </c>
      <c r="T206" s="14" t="s">
        <v>259</v>
      </c>
      <c r="U206" s="15">
        <v>4.2</v>
      </c>
      <c r="V206" s="16" t="s">
        <v>39</v>
      </c>
      <c r="W206" s="15">
        <v>5.3</v>
      </c>
      <c r="X206" s="16" t="s">
        <v>39</v>
      </c>
      <c r="Y206" s="15">
        <v>3</v>
      </c>
      <c r="Z206" s="16" t="s">
        <v>39</v>
      </c>
      <c r="AA206" s="17" t="s">
        <v>260</v>
      </c>
    </row>
    <row r="207" spans="1:27">
      <c r="A207" s="14" t="s">
        <v>261</v>
      </c>
      <c r="B207" s="15">
        <v>20.556999999999999</v>
      </c>
      <c r="C207" s="16"/>
      <c r="D207" s="15">
        <v>22.998000000000001</v>
      </c>
      <c r="E207" s="16"/>
      <c r="F207" s="15">
        <v>18.071000000000002</v>
      </c>
      <c r="G207" s="16"/>
      <c r="H207" s="17" t="s">
        <v>262</v>
      </c>
      <c r="J207" s="16" t="str">
        <f>IF(VLOOKUP($A207,'[1]2. Child Protection'!$B$8:$BG$226,'[1]2. Child Protection'!C$1,FALSE)=B207,"",VLOOKUP($A207,'[1]2. Child Protection'!$B$8:$BG$226,'[1]2. Child Protection'!C$1,FALSE)-B207)</f>
        <v/>
      </c>
      <c r="K207" s="16" t="str">
        <f>IF(VLOOKUP($A207,'[1]2. Child Protection'!$B$8:$BG$226,'[1]2. Child Protection'!D$1,FALSE)=C207,"",VLOOKUP($A207,'[1]2. Child Protection'!$B$8:$BG$226,'[1]2. Child Protection'!D$1,FALSE))</f>
        <v/>
      </c>
      <c r="L207" s="16" t="str">
        <f>IF(VLOOKUP($A207,'[1]2. Child Protection'!$B$8:$BG$226,'[1]2. Child Protection'!E$1,FALSE)=D207,"",VLOOKUP($A207,'[1]2. Child Protection'!$B$8:$BG$226,'[1]2. Child Protection'!E$1,FALSE)-D207)</f>
        <v/>
      </c>
      <c r="M207" s="16" t="str">
        <f>IF(VLOOKUP($A207,'[1]2. Child Protection'!$B$8:$BG$226,'[1]2. Child Protection'!F$1,FALSE)=E207,"",VLOOKUP($A207,'[1]2. Child Protection'!$B$8:$BG$226,'[1]2. Child Protection'!F$1,FALSE))</f>
        <v/>
      </c>
      <c r="N207" s="16" t="str">
        <f>IF(VLOOKUP($A207,'[1]2. Child Protection'!$B$8:$BG$226,'[1]2. Child Protection'!G$1,FALSE)=F207,"",VLOOKUP($A207,'[1]2. Child Protection'!$B$8:$BG$226,'[1]2. Child Protection'!G$1,FALSE)-F207)</f>
        <v/>
      </c>
      <c r="O207" s="16" t="str">
        <f>IF(VLOOKUP($A207,'[1]2. Child Protection'!$B$8:$BG$226,'[1]2. Child Protection'!H$1,FALSE)=G207,"",VLOOKUP($A207,'[1]2. Child Protection'!$B$8:$BG$226,'[1]2. Child Protection'!H$1,FALSE))</f>
        <v/>
      </c>
      <c r="P207" s="6" t="str">
        <f>IF(VLOOKUP($A207,'[1]2. Child Protection'!$B$8:$BG$226,'[1]2. Child Protection'!I$1,FALSE)=H207,"",VLOOKUP($A207,'[1]2. Child Protection'!$B$8:$BG$226,'[1]2. Child Protection'!I$1,FALSE))</f>
        <v/>
      </c>
      <c r="T207" s="14" t="s">
        <v>261</v>
      </c>
      <c r="U207" s="15" t="s">
        <v>19</v>
      </c>
      <c r="V207" s="16"/>
      <c r="W207" s="15" t="s">
        <v>19</v>
      </c>
      <c r="X207" s="16"/>
      <c r="Y207" s="15" t="s">
        <v>19</v>
      </c>
      <c r="Z207" s="16"/>
      <c r="AA207" s="17"/>
    </row>
    <row r="208" spans="1:27">
      <c r="A208" s="14" t="s">
        <v>263</v>
      </c>
      <c r="B208" s="15">
        <v>15.629</v>
      </c>
      <c r="C208" s="15" t="s">
        <v>14</v>
      </c>
      <c r="D208" s="15">
        <v>15.077999999999999</v>
      </c>
      <c r="E208" s="15" t="s">
        <v>14</v>
      </c>
      <c r="F208" s="15">
        <v>16.212</v>
      </c>
      <c r="G208" s="15" t="s">
        <v>14</v>
      </c>
      <c r="H208" s="17" t="s">
        <v>264</v>
      </c>
      <c r="J208" s="16" t="str">
        <f>IF(VLOOKUP($A208,'[1]2. Child Protection'!$B$8:$BG$226,'[1]2. Child Protection'!C$1,FALSE)=B208,"",VLOOKUP($A208,'[1]2. Child Protection'!$B$8:$BG$226,'[1]2. Child Protection'!C$1,FALSE)-B208)</f>
        <v/>
      </c>
      <c r="K208" s="16" t="str">
        <f>IF(VLOOKUP($A208,'[1]2. Child Protection'!$B$8:$BG$226,'[1]2. Child Protection'!D$1,FALSE)=C208,"",VLOOKUP($A208,'[1]2. Child Protection'!$B$8:$BG$226,'[1]2. Child Protection'!D$1,FALSE))</f>
        <v/>
      </c>
      <c r="L208" s="16" t="str">
        <f>IF(VLOOKUP($A208,'[1]2. Child Protection'!$B$8:$BG$226,'[1]2. Child Protection'!E$1,FALSE)=D208,"",VLOOKUP($A208,'[1]2. Child Protection'!$B$8:$BG$226,'[1]2. Child Protection'!E$1,FALSE)-D208)</f>
        <v/>
      </c>
      <c r="M208" s="16" t="str">
        <f>IF(VLOOKUP($A208,'[1]2. Child Protection'!$B$8:$BG$226,'[1]2. Child Protection'!F$1,FALSE)=E208,"",VLOOKUP($A208,'[1]2. Child Protection'!$B$8:$BG$226,'[1]2. Child Protection'!F$1,FALSE))</f>
        <v/>
      </c>
      <c r="N208" s="16" t="str">
        <f>IF(VLOOKUP($A208,'[1]2. Child Protection'!$B$8:$BG$226,'[1]2. Child Protection'!G$1,FALSE)=F208,"",VLOOKUP($A208,'[1]2. Child Protection'!$B$8:$BG$226,'[1]2. Child Protection'!G$1,FALSE)-F208)</f>
        <v/>
      </c>
      <c r="O208" s="16" t="str">
        <f>IF(VLOOKUP($A208,'[1]2. Child Protection'!$B$8:$BG$226,'[1]2. Child Protection'!H$1,FALSE)=G208,"",VLOOKUP($A208,'[1]2. Child Protection'!$B$8:$BG$226,'[1]2. Child Protection'!H$1,FALSE))</f>
        <v/>
      </c>
      <c r="P208" s="6" t="str">
        <f>IF(VLOOKUP($A208,'[1]2. Child Protection'!$B$8:$BG$226,'[1]2. Child Protection'!I$1,FALSE)=H208,"",VLOOKUP($A208,'[1]2. Child Protection'!$B$8:$BG$226,'[1]2. Child Protection'!I$1,FALSE))</f>
        <v/>
      </c>
      <c r="R208" s="18"/>
      <c r="T208" s="14" t="s">
        <v>263</v>
      </c>
      <c r="U208" s="15">
        <v>15.6</v>
      </c>
      <c r="V208" s="15"/>
      <c r="W208" s="15">
        <v>15.1</v>
      </c>
      <c r="X208" s="15"/>
      <c r="Y208" s="15">
        <v>16.2</v>
      </c>
      <c r="Z208" s="15"/>
      <c r="AA208" s="17" t="s">
        <v>264</v>
      </c>
    </row>
    <row r="209" spans="1:27">
      <c r="A209" s="14" t="s">
        <v>265</v>
      </c>
      <c r="B209" s="15" t="s">
        <v>19</v>
      </c>
      <c r="C209" s="15"/>
      <c r="D209" s="15" t="s">
        <v>19</v>
      </c>
      <c r="E209" s="15"/>
      <c r="F209" s="15" t="s">
        <v>19</v>
      </c>
      <c r="G209" s="15"/>
      <c r="H209" s="17"/>
      <c r="J209" s="16" t="str">
        <f>IF(VLOOKUP($A209,'[1]2. Child Protection'!$B$8:$BG$226,'[1]2. Child Protection'!C$1,FALSE)=B209,"",VLOOKUP($A209,'[1]2. Child Protection'!$B$8:$BG$226,'[1]2. Child Protection'!C$1,FALSE)-B209)</f>
        <v/>
      </c>
      <c r="K209" s="16" t="str">
        <f>IF(VLOOKUP($A209,'[1]2. Child Protection'!$B$8:$BG$226,'[1]2. Child Protection'!D$1,FALSE)=C209,"",VLOOKUP($A209,'[1]2. Child Protection'!$B$8:$BG$226,'[1]2. Child Protection'!D$1,FALSE))</f>
        <v/>
      </c>
      <c r="L209" s="16" t="str">
        <f>IF(VLOOKUP($A209,'[1]2. Child Protection'!$B$8:$BG$226,'[1]2. Child Protection'!E$1,FALSE)=D209,"",VLOOKUP($A209,'[1]2. Child Protection'!$B$8:$BG$226,'[1]2. Child Protection'!E$1,FALSE)-D209)</f>
        <v/>
      </c>
      <c r="M209" s="16" t="str">
        <f>IF(VLOOKUP($A209,'[1]2. Child Protection'!$B$8:$BG$226,'[1]2. Child Protection'!F$1,FALSE)=E209,"",VLOOKUP($A209,'[1]2. Child Protection'!$B$8:$BG$226,'[1]2. Child Protection'!F$1,FALSE))</f>
        <v/>
      </c>
      <c r="N209" s="16" t="str">
        <f>IF(VLOOKUP($A209,'[1]2. Child Protection'!$B$8:$BG$226,'[1]2. Child Protection'!G$1,FALSE)=F209,"",VLOOKUP($A209,'[1]2. Child Protection'!$B$8:$BG$226,'[1]2. Child Protection'!G$1,FALSE)-F209)</f>
        <v/>
      </c>
      <c r="O209" s="16" t="str">
        <f>IF(VLOOKUP($A209,'[1]2. Child Protection'!$B$8:$BG$226,'[1]2. Child Protection'!H$1,FALSE)=G209,"",VLOOKUP($A209,'[1]2. Child Protection'!$B$8:$BG$226,'[1]2. Child Protection'!H$1,FALSE))</f>
        <v/>
      </c>
      <c r="P209" s="6" t="str">
        <f>IF(VLOOKUP($A209,'[1]2. Child Protection'!$B$8:$BG$226,'[1]2. Child Protection'!I$1,FALSE)=H209,"",VLOOKUP($A209,'[1]2. Child Protection'!$B$8:$BG$226,'[1]2. Child Protection'!I$1,FALSE))</f>
        <v/>
      </c>
      <c r="T209" s="14" t="s">
        <v>265</v>
      </c>
      <c r="U209" s="15" t="s">
        <v>19</v>
      </c>
      <c r="V209" s="15"/>
      <c r="W209" s="15" t="s">
        <v>19</v>
      </c>
      <c r="X209" s="15"/>
      <c r="Y209" s="15" t="s">
        <v>19</v>
      </c>
      <c r="Z209" s="15"/>
      <c r="AA209" s="17"/>
    </row>
    <row r="210" spans="1:27">
      <c r="A210" s="14" t="s">
        <v>266</v>
      </c>
      <c r="B210" s="15">
        <v>6.94</v>
      </c>
      <c r="C210" s="15"/>
      <c r="D210" s="15">
        <v>6.359</v>
      </c>
      <c r="E210" s="15"/>
      <c r="F210" s="15">
        <v>7.5549999999999997</v>
      </c>
      <c r="G210" s="15"/>
      <c r="H210" s="17" t="s">
        <v>267</v>
      </c>
      <c r="J210" s="16" t="str">
        <f>IF(VLOOKUP($A210,'[1]2. Child Protection'!$B$8:$BG$226,'[1]2. Child Protection'!C$1,FALSE)=B210,"",VLOOKUP($A210,'[1]2. Child Protection'!$B$8:$BG$226,'[1]2. Child Protection'!C$1,FALSE)-B210)</f>
        <v/>
      </c>
      <c r="K210" s="16" t="str">
        <f>IF(VLOOKUP($A210,'[1]2. Child Protection'!$B$8:$BG$226,'[1]2. Child Protection'!D$1,FALSE)=C210,"",VLOOKUP($A210,'[1]2. Child Protection'!$B$8:$BG$226,'[1]2. Child Protection'!D$1,FALSE))</f>
        <v/>
      </c>
      <c r="L210" s="16" t="str">
        <f>IF(VLOOKUP($A210,'[1]2. Child Protection'!$B$8:$BG$226,'[1]2. Child Protection'!E$1,FALSE)=D210,"",VLOOKUP($A210,'[1]2. Child Protection'!$B$8:$BG$226,'[1]2. Child Protection'!E$1,FALSE)-D210)</f>
        <v/>
      </c>
      <c r="M210" s="16" t="str">
        <f>IF(VLOOKUP($A210,'[1]2. Child Protection'!$B$8:$BG$226,'[1]2. Child Protection'!F$1,FALSE)=E210,"",VLOOKUP($A210,'[1]2. Child Protection'!$B$8:$BG$226,'[1]2. Child Protection'!F$1,FALSE))</f>
        <v/>
      </c>
      <c r="N210" s="16" t="str">
        <f>IF(VLOOKUP($A210,'[1]2. Child Protection'!$B$8:$BG$226,'[1]2. Child Protection'!G$1,FALSE)=F210,"",VLOOKUP($A210,'[1]2. Child Protection'!$B$8:$BG$226,'[1]2. Child Protection'!G$1,FALSE)-F210)</f>
        <v/>
      </c>
      <c r="O210" s="16" t="str">
        <f>IF(VLOOKUP($A210,'[1]2. Child Protection'!$B$8:$BG$226,'[1]2. Child Protection'!H$1,FALSE)=G210,"",VLOOKUP($A210,'[1]2. Child Protection'!$B$8:$BG$226,'[1]2. Child Protection'!H$1,FALSE))</f>
        <v/>
      </c>
      <c r="P210" s="6" t="str">
        <f>IF(VLOOKUP($A210,'[1]2. Child Protection'!$B$8:$BG$226,'[1]2. Child Protection'!I$1,FALSE)=H210,"",VLOOKUP($A210,'[1]2. Child Protection'!$B$8:$BG$226,'[1]2. Child Protection'!I$1,FALSE))</f>
        <v/>
      </c>
      <c r="R210" s="18"/>
      <c r="T210" s="14" t="s">
        <v>266</v>
      </c>
      <c r="U210" s="15">
        <v>6.6</v>
      </c>
      <c r="V210" s="15"/>
      <c r="W210" s="15">
        <v>6</v>
      </c>
      <c r="X210" s="15"/>
      <c r="Y210" s="15">
        <v>7.1</v>
      </c>
      <c r="Z210" s="15"/>
      <c r="AA210" s="17" t="s">
        <v>313</v>
      </c>
    </row>
    <row r="211" spans="1:27">
      <c r="A211" s="14" t="s">
        <v>268</v>
      </c>
      <c r="B211" s="15" t="s">
        <v>19</v>
      </c>
      <c r="C211" s="15"/>
      <c r="D211" s="15" t="s">
        <v>19</v>
      </c>
      <c r="E211" s="15"/>
      <c r="F211" s="15" t="s">
        <v>19</v>
      </c>
      <c r="G211" s="15"/>
      <c r="H211" s="17"/>
      <c r="J211" s="16" t="str">
        <f>IF(VLOOKUP($A211,'[1]2. Child Protection'!$B$8:$BG$226,'[1]2. Child Protection'!C$1,FALSE)=B211,"",VLOOKUP($A211,'[1]2. Child Protection'!$B$8:$BG$226,'[1]2. Child Protection'!C$1,FALSE)-B211)</f>
        <v/>
      </c>
      <c r="K211" s="16" t="str">
        <f>IF(VLOOKUP($A211,'[1]2. Child Protection'!$B$8:$BG$226,'[1]2. Child Protection'!D$1,FALSE)=C211,"",VLOOKUP($A211,'[1]2. Child Protection'!$B$8:$BG$226,'[1]2. Child Protection'!D$1,FALSE))</f>
        <v/>
      </c>
      <c r="L211" s="16" t="str">
        <f>IF(VLOOKUP($A211,'[1]2. Child Protection'!$B$8:$BG$226,'[1]2. Child Protection'!E$1,FALSE)=D211,"",VLOOKUP($A211,'[1]2. Child Protection'!$B$8:$BG$226,'[1]2. Child Protection'!E$1,FALSE)-D211)</f>
        <v/>
      </c>
      <c r="M211" s="16" t="str">
        <f>IF(VLOOKUP($A211,'[1]2. Child Protection'!$B$8:$BG$226,'[1]2. Child Protection'!F$1,FALSE)=E211,"",VLOOKUP($A211,'[1]2. Child Protection'!$B$8:$BG$226,'[1]2. Child Protection'!F$1,FALSE))</f>
        <v/>
      </c>
      <c r="N211" s="16" t="str">
        <f>IF(VLOOKUP($A211,'[1]2. Child Protection'!$B$8:$BG$226,'[1]2. Child Protection'!G$1,FALSE)=F211,"",VLOOKUP($A211,'[1]2. Child Protection'!$B$8:$BG$226,'[1]2. Child Protection'!G$1,FALSE)-F211)</f>
        <v/>
      </c>
      <c r="O211" s="16" t="str">
        <f>IF(VLOOKUP($A211,'[1]2. Child Protection'!$B$8:$BG$226,'[1]2. Child Protection'!H$1,FALSE)=G211,"",VLOOKUP($A211,'[1]2. Child Protection'!$B$8:$BG$226,'[1]2. Child Protection'!H$1,FALSE))</f>
        <v/>
      </c>
      <c r="P211" s="6" t="str">
        <f>IF(VLOOKUP($A211,'[1]2. Child Protection'!$B$8:$BG$226,'[1]2. Child Protection'!I$1,FALSE)=H211,"",VLOOKUP($A211,'[1]2. Child Protection'!$B$8:$BG$226,'[1]2. Child Protection'!I$1,FALSE))</f>
        <v/>
      </c>
      <c r="T211" s="14" t="s">
        <v>268</v>
      </c>
      <c r="U211" s="15" t="s">
        <v>19</v>
      </c>
      <c r="V211" s="15"/>
      <c r="W211" s="15" t="s">
        <v>19</v>
      </c>
      <c r="X211" s="15"/>
      <c r="Y211" s="15" t="s">
        <v>19</v>
      </c>
      <c r="Z211" s="15"/>
      <c r="AA211" s="17"/>
    </row>
    <row r="212" spans="1:27">
      <c r="A212" s="14" t="s">
        <v>269</v>
      </c>
      <c r="B212" s="15">
        <v>23</v>
      </c>
      <c r="C212" s="15" t="s">
        <v>39</v>
      </c>
      <c r="D212" s="15">
        <v>22.9</v>
      </c>
      <c r="E212" s="15" t="s">
        <v>39</v>
      </c>
      <c r="F212" s="15">
        <v>23</v>
      </c>
      <c r="G212" s="15" t="s">
        <v>39</v>
      </c>
      <c r="H212" s="17" t="s">
        <v>270</v>
      </c>
      <c r="J212" s="16" t="str">
        <f>IF(VLOOKUP($A212,'[1]2. Child Protection'!$B$8:$BG$226,'[1]2. Child Protection'!C$1,FALSE)=B212,"",VLOOKUP($A212,'[1]2. Child Protection'!$B$8:$BG$226,'[1]2. Child Protection'!C$1,FALSE)-B212)</f>
        <v/>
      </c>
      <c r="K212" s="16" t="str">
        <f>IF(VLOOKUP($A212,'[1]2. Child Protection'!$B$8:$BG$226,'[1]2. Child Protection'!D$1,FALSE)=C212,"",VLOOKUP($A212,'[1]2. Child Protection'!$B$8:$BG$226,'[1]2. Child Protection'!D$1,FALSE))</f>
        <v/>
      </c>
      <c r="L212" s="16" t="str">
        <f>IF(VLOOKUP($A212,'[1]2. Child Protection'!$B$8:$BG$226,'[1]2. Child Protection'!E$1,FALSE)=D212,"",VLOOKUP($A212,'[1]2. Child Protection'!$B$8:$BG$226,'[1]2. Child Protection'!E$1,FALSE)-D212)</f>
        <v/>
      </c>
      <c r="M212" s="16" t="str">
        <f>IF(VLOOKUP($A212,'[1]2. Child Protection'!$B$8:$BG$226,'[1]2. Child Protection'!F$1,FALSE)=E212,"",VLOOKUP($A212,'[1]2. Child Protection'!$B$8:$BG$226,'[1]2. Child Protection'!F$1,FALSE))</f>
        <v/>
      </c>
      <c r="N212" s="16" t="str">
        <f>IF(VLOOKUP($A212,'[1]2. Child Protection'!$B$8:$BG$226,'[1]2. Child Protection'!G$1,FALSE)=F212,"",VLOOKUP($A212,'[1]2. Child Protection'!$B$8:$BG$226,'[1]2. Child Protection'!G$1,FALSE)-F212)</f>
        <v/>
      </c>
      <c r="O212" s="16" t="str">
        <f>IF(VLOOKUP($A212,'[1]2. Child Protection'!$B$8:$BG$226,'[1]2. Child Protection'!H$1,FALSE)=G212,"",VLOOKUP($A212,'[1]2. Child Protection'!$B$8:$BG$226,'[1]2. Child Protection'!H$1,FALSE))</f>
        <v/>
      </c>
      <c r="P212" s="6" t="str">
        <f>IF(VLOOKUP($A212,'[1]2. Child Protection'!$B$8:$BG$226,'[1]2. Child Protection'!I$1,FALSE)=H212,"",VLOOKUP($A212,'[1]2. Child Protection'!$B$8:$BG$226,'[1]2. Child Protection'!I$1,FALSE))</f>
        <v/>
      </c>
      <c r="T212" s="14" t="s">
        <v>269</v>
      </c>
      <c r="U212" s="15">
        <v>23</v>
      </c>
      <c r="V212" s="15" t="s">
        <v>39</v>
      </c>
      <c r="W212" s="15">
        <v>22.9</v>
      </c>
      <c r="X212" s="15" t="s">
        <v>39</v>
      </c>
      <c r="Y212" s="15">
        <v>23</v>
      </c>
      <c r="Z212" s="15" t="s">
        <v>39</v>
      </c>
      <c r="AA212" s="17" t="s">
        <v>270</v>
      </c>
    </row>
    <row r="213" spans="1:27">
      <c r="A213" s="14" t="s">
        <v>271</v>
      </c>
      <c r="B213" s="15">
        <v>27.9</v>
      </c>
      <c r="C213" s="15"/>
      <c r="D213" s="15">
        <v>33.1</v>
      </c>
      <c r="E213" s="15"/>
      <c r="F213" s="15">
        <v>22.4</v>
      </c>
      <c r="G213" s="15"/>
      <c r="H213" s="17" t="s">
        <v>33</v>
      </c>
      <c r="J213" s="16" t="str">
        <f>IF(VLOOKUP($A213,'[1]2. Child Protection'!$B$8:$BG$226,'[1]2. Child Protection'!C$1,FALSE)=B213,"",VLOOKUP($A213,'[1]2. Child Protection'!$B$8:$BG$226,'[1]2. Child Protection'!C$1,FALSE)-B213)</f>
        <v/>
      </c>
      <c r="K213" s="16" t="str">
        <f>IF(VLOOKUP($A213,'[1]2. Child Protection'!$B$8:$BG$226,'[1]2. Child Protection'!D$1,FALSE)=C213,"",VLOOKUP($A213,'[1]2. Child Protection'!$B$8:$BG$226,'[1]2. Child Protection'!D$1,FALSE))</f>
        <v/>
      </c>
      <c r="L213" s="16" t="str">
        <f>IF(VLOOKUP($A213,'[1]2. Child Protection'!$B$8:$BG$226,'[1]2. Child Protection'!E$1,FALSE)=D213,"",VLOOKUP($A213,'[1]2. Child Protection'!$B$8:$BG$226,'[1]2. Child Protection'!E$1,FALSE)-D213)</f>
        <v/>
      </c>
      <c r="M213" s="16" t="str">
        <f>IF(VLOOKUP($A213,'[1]2. Child Protection'!$B$8:$BG$226,'[1]2. Child Protection'!F$1,FALSE)=E213,"",VLOOKUP($A213,'[1]2. Child Protection'!$B$8:$BG$226,'[1]2. Child Protection'!F$1,FALSE))</f>
        <v/>
      </c>
      <c r="N213" s="16" t="str">
        <f>IF(VLOOKUP($A213,'[1]2. Child Protection'!$B$8:$BG$226,'[1]2. Child Protection'!G$1,FALSE)=F213,"",VLOOKUP($A213,'[1]2. Child Protection'!$B$8:$BG$226,'[1]2. Child Protection'!G$1,FALSE)-F213)</f>
        <v/>
      </c>
      <c r="O213" s="16" t="str">
        <f>IF(VLOOKUP($A213,'[1]2. Child Protection'!$B$8:$BG$226,'[1]2. Child Protection'!H$1,FALSE)=G213,"",VLOOKUP($A213,'[1]2. Child Protection'!$B$8:$BG$226,'[1]2. Child Protection'!H$1,FALSE))</f>
        <v/>
      </c>
      <c r="P213" s="6" t="str">
        <f>IF(VLOOKUP($A213,'[1]2. Child Protection'!$B$8:$BG$226,'[1]2. Child Protection'!I$1,FALSE)=H213,"",VLOOKUP($A213,'[1]2. Child Protection'!$B$8:$BG$226,'[1]2. Child Protection'!I$1,FALSE))</f>
        <v/>
      </c>
      <c r="T213" s="14" t="s">
        <v>271</v>
      </c>
      <c r="U213" s="15">
        <v>27.9</v>
      </c>
      <c r="V213" s="15"/>
      <c r="W213" s="15">
        <v>33.1</v>
      </c>
      <c r="X213" s="15"/>
      <c r="Y213" s="15">
        <v>22.4</v>
      </c>
      <c r="Z213" s="15"/>
      <c r="AA213" s="17" t="s">
        <v>33</v>
      </c>
    </row>
    <row r="214" spans="1:27">
      <c r="A214" s="14"/>
      <c r="J214" s="16"/>
      <c r="K214" s="16"/>
      <c r="L214" s="16"/>
      <c r="M214" s="16"/>
      <c r="N214" s="16"/>
      <c r="O214" s="16"/>
      <c r="T214" s="14"/>
      <c r="W214" s="8"/>
      <c r="Y214" s="8"/>
    </row>
    <row r="215" spans="1:27">
      <c r="A215" s="1" t="s">
        <v>272</v>
      </c>
      <c r="B215" s="20"/>
      <c r="C215" s="20"/>
      <c r="D215" s="21"/>
      <c r="E215" s="20"/>
      <c r="F215" s="21"/>
      <c r="G215" s="22"/>
      <c r="H215" s="16"/>
      <c r="J215" s="16" t="str">
        <f>IF(VLOOKUP($A215,'[1]2. Child Protection'!$B$8:$BG$226,'[1]2. Child Protection'!C$1,FALSE)=B215,"",VLOOKUP($A215,'[1]2. Child Protection'!$B$8:$BG$226,'[1]2. Child Protection'!C$1,FALSE)-B215)</f>
        <v/>
      </c>
      <c r="K215" s="16" t="str">
        <f>IF(VLOOKUP($A215,'[1]2. Child Protection'!$B$8:$BG$226,'[1]2. Child Protection'!D$1,FALSE)=C215,"",VLOOKUP($A215,'[1]2. Child Protection'!$B$8:$BG$226,'[1]2. Child Protection'!D$1,FALSE))</f>
        <v/>
      </c>
      <c r="L215" s="16" t="str">
        <f>IF(VLOOKUP($A215,'[1]2. Child Protection'!$B$8:$BG$226,'[1]2. Child Protection'!E$1,FALSE)=D215,"",VLOOKUP($A215,'[1]2. Child Protection'!$B$8:$BG$226,'[1]2. Child Protection'!E$1,FALSE)-D215)</f>
        <v/>
      </c>
      <c r="M215" s="16" t="str">
        <f>IF(VLOOKUP($A215,'[1]2. Child Protection'!$B$8:$BG$226,'[1]2. Child Protection'!F$1,FALSE)=E215,"",VLOOKUP($A215,'[1]2. Child Protection'!$B$8:$BG$226,'[1]2. Child Protection'!F$1,FALSE))</f>
        <v/>
      </c>
      <c r="N215" s="16" t="str">
        <f>IF(VLOOKUP($A215,'[1]2. Child Protection'!$B$8:$BG$226,'[1]2. Child Protection'!G$1,FALSE)=F215,"",VLOOKUP($A215,'[1]2. Child Protection'!$B$8:$BG$226,'[1]2. Child Protection'!G$1,FALSE)-F215)</f>
        <v/>
      </c>
      <c r="O215" s="16" t="str">
        <f>IF(VLOOKUP($A215,'[1]2. Child Protection'!$B$8:$BG$226,'[1]2. Child Protection'!H$1,FALSE)=G215,"",VLOOKUP($A215,'[1]2. Child Protection'!$B$8:$BG$226,'[1]2. Child Protection'!H$1,FALSE))</f>
        <v/>
      </c>
      <c r="P215" s="6" t="str">
        <f>IF(VLOOKUP($A215,'[1]2. Child Protection'!$B$8:$BG$226,'[1]2. Child Protection'!I$1,FALSE)=H215,"",VLOOKUP($A215,'[1]2. Child Protection'!$B$8:$BG$226,'[1]2. Child Protection'!I$1,FALSE))</f>
        <v/>
      </c>
      <c r="T215" s="1" t="s">
        <v>272</v>
      </c>
      <c r="U215" s="20"/>
      <c r="V215" s="20"/>
      <c r="W215" s="21"/>
      <c r="X215" s="20"/>
      <c r="Y215" s="21"/>
      <c r="Z215" s="22"/>
      <c r="AA215" s="16"/>
    </row>
    <row r="216" spans="1:27">
      <c r="A216" s="2" t="s">
        <v>273</v>
      </c>
      <c r="B216" s="15" t="s">
        <v>19</v>
      </c>
      <c r="C216" s="16"/>
      <c r="D216" s="15" t="s">
        <v>19</v>
      </c>
      <c r="E216" s="16"/>
      <c r="F216" s="15" t="s">
        <v>19</v>
      </c>
      <c r="G216" s="23"/>
      <c r="H216" s="16"/>
      <c r="J216" s="16" t="str">
        <f>IF(VLOOKUP($A216,'[1]2. Child Protection'!$B$8:$BG$226,'[1]2. Child Protection'!C$1,FALSE)=B216,"",VLOOKUP($A216,'[1]2. Child Protection'!$B$8:$BG$226,'[1]2. Child Protection'!C$1,FALSE)-B216)</f>
        <v/>
      </c>
      <c r="K216" s="16" t="str">
        <f>IF(VLOOKUP($A216,'[1]2. Child Protection'!$B$8:$BG$226,'[1]2. Child Protection'!D$1,FALSE)=C216,"",VLOOKUP($A216,'[1]2. Child Protection'!$B$8:$BG$226,'[1]2. Child Protection'!D$1,FALSE))</f>
        <v/>
      </c>
      <c r="L216" s="16" t="str">
        <f>IF(VLOOKUP($A216,'[1]2. Child Protection'!$B$8:$BG$226,'[1]2. Child Protection'!E$1,FALSE)=D216,"",VLOOKUP($A216,'[1]2. Child Protection'!$B$8:$BG$226,'[1]2. Child Protection'!E$1,FALSE)-D216)</f>
        <v/>
      </c>
      <c r="M216" s="16" t="str">
        <f>IF(VLOOKUP($A216,'[1]2. Child Protection'!$B$8:$BG$226,'[1]2. Child Protection'!F$1,FALSE)=E216,"",VLOOKUP($A216,'[1]2. Child Protection'!$B$8:$BG$226,'[1]2. Child Protection'!F$1,FALSE))</f>
        <v/>
      </c>
      <c r="N216" s="16" t="str">
        <f>IF(VLOOKUP($A216,'[1]2. Child Protection'!$B$8:$BG$226,'[1]2. Child Protection'!G$1,FALSE)=F216,"",VLOOKUP($A216,'[1]2. Child Protection'!$B$8:$BG$226,'[1]2. Child Protection'!G$1,FALSE)-F216)</f>
        <v/>
      </c>
      <c r="O216" s="16" t="str">
        <f>IF(VLOOKUP($A216,'[1]2. Child Protection'!$B$8:$BG$226,'[1]2. Child Protection'!H$1,FALSE)=G216,"",VLOOKUP($A216,'[1]2. Child Protection'!$B$8:$BG$226,'[1]2. Child Protection'!H$1,FALSE))</f>
        <v/>
      </c>
      <c r="P216" s="6" t="str">
        <f>IF(VLOOKUP($A216,'[1]2. Child Protection'!$B$8:$BG$226,'[1]2. Child Protection'!I$1,FALSE)=H216,"",VLOOKUP($A216,'[1]2. Child Protection'!$B$8:$BG$226,'[1]2. Child Protection'!I$1,FALSE))</f>
        <v/>
      </c>
      <c r="R216" s="18"/>
      <c r="T216" s="2" t="s">
        <v>273</v>
      </c>
      <c r="U216" s="15" t="s">
        <v>19</v>
      </c>
      <c r="V216" s="16"/>
      <c r="W216" s="15" t="s">
        <v>19</v>
      </c>
      <c r="X216" s="16"/>
      <c r="Y216" s="15" t="s">
        <v>19</v>
      </c>
      <c r="Z216" s="23"/>
      <c r="AA216" s="16"/>
    </row>
    <row r="217" spans="1:27">
      <c r="A217" s="3" t="s">
        <v>274</v>
      </c>
      <c r="B217" s="15" t="s">
        <v>19</v>
      </c>
      <c r="C217" s="16"/>
      <c r="D217" s="15" t="s">
        <v>19</v>
      </c>
      <c r="E217" s="16"/>
      <c r="F217" s="15" t="s">
        <v>19</v>
      </c>
      <c r="G217" s="23"/>
      <c r="H217" s="16"/>
      <c r="J217" s="16" t="str">
        <f>IF(VLOOKUP($A217,'[1]2. Child Protection'!$B$8:$BG$226,'[1]2. Child Protection'!C$1,FALSE)=B217,"",VLOOKUP($A217,'[1]2. Child Protection'!$B$8:$BG$226,'[1]2. Child Protection'!C$1,FALSE)-B217)</f>
        <v/>
      </c>
      <c r="K217" s="16" t="str">
        <f>IF(VLOOKUP($A217,'[1]2. Child Protection'!$B$8:$BG$226,'[1]2. Child Protection'!D$1,FALSE)=C217,"",VLOOKUP($A217,'[1]2. Child Protection'!$B$8:$BG$226,'[1]2. Child Protection'!D$1,FALSE))</f>
        <v/>
      </c>
      <c r="L217" s="16" t="str">
        <f>IF(VLOOKUP($A217,'[1]2. Child Protection'!$B$8:$BG$226,'[1]2. Child Protection'!E$1,FALSE)=D217,"",VLOOKUP($A217,'[1]2. Child Protection'!$B$8:$BG$226,'[1]2. Child Protection'!E$1,FALSE)-D217)</f>
        <v/>
      </c>
      <c r="M217" s="16" t="str">
        <f>IF(VLOOKUP($A217,'[1]2. Child Protection'!$B$8:$BG$226,'[1]2. Child Protection'!F$1,FALSE)=E217,"",VLOOKUP($A217,'[1]2. Child Protection'!$B$8:$BG$226,'[1]2. Child Protection'!F$1,FALSE))</f>
        <v/>
      </c>
      <c r="N217" s="16" t="str">
        <f>IF(VLOOKUP($A217,'[1]2. Child Protection'!$B$8:$BG$226,'[1]2. Child Protection'!G$1,FALSE)=F217,"",VLOOKUP($A217,'[1]2. Child Protection'!$B$8:$BG$226,'[1]2. Child Protection'!G$1,FALSE)-F217)</f>
        <v/>
      </c>
      <c r="O217" s="16" t="str">
        <f>IF(VLOOKUP($A217,'[1]2. Child Protection'!$B$8:$BG$226,'[1]2. Child Protection'!H$1,FALSE)=G217,"",VLOOKUP($A217,'[1]2. Child Protection'!$B$8:$BG$226,'[1]2. Child Protection'!H$1,FALSE))</f>
        <v/>
      </c>
      <c r="P217" s="6" t="str">
        <f>IF(VLOOKUP($A217,'[1]2. Child Protection'!$B$8:$BG$226,'[1]2. Child Protection'!I$1,FALSE)=H217,"",VLOOKUP($A217,'[1]2. Child Protection'!$B$8:$BG$226,'[1]2. Child Protection'!I$1,FALSE))</f>
        <v/>
      </c>
      <c r="R217" s="18"/>
      <c r="T217" s="3" t="s">
        <v>274</v>
      </c>
      <c r="U217" s="15" t="s">
        <v>19</v>
      </c>
      <c r="V217" s="16"/>
      <c r="W217" s="15" t="s">
        <v>19</v>
      </c>
      <c r="X217" s="16"/>
      <c r="Y217" s="15" t="s">
        <v>19</v>
      </c>
      <c r="Z217" s="23"/>
      <c r="AA217" s="16"/>
    </row>
    <row r="218" spans="1:27">
      <c r="A218" s="4" t="s">
        <v>275</v>
      </c>
      <c r="B218" s="15" t="s">
        <v>19</v>
      </c>
      <c r="C218" s="16"/>
      <c r="D218" s="15" t="s">
        <v>19</v>
      </c>
      <c r="E218" s="16"/>
      <c r="F218" s="15" t="s">
        <v>19</v>
      </c>
      <c r="G218" s="23"/>
      <c r="H218" s="16"/>
      <c r="J218" s="16" t="str">
        <f>IF(VLOOKUP($A218,'[1]2. Child Protection'!$B$8:$BG$226,'[1]2. Child Protection'!C$1,FALSE)=B218,"",VLOOKUP($A218,'[1]2. Child Protection'!$B$8:$BG$226,'[1]2. Child Protection'!C$1,FALSE)-B218)</f>
        <v/>
      </c>
      <c r="K218" s="16" t="str">
        <f>IF(VLOOKUP($A218,'[1]2. Child Protection'!$B$8:$BG$226,'[1]2. Child Protection'!D$1,FALSE)=C218,"",VLOOKUP($A218,'[1]2. Child Protection'!$B$8:$BG$226,'[1]2. Child Protection'!D$1,FALSE))</f>
        <v/>
      </c>
      <c r="L218" s="16" t="str">
        <f>IF(VLOOKUP($A218,'[1]2. Child Protection'!$B$8:$BG$226,'[1]2. Child Protection'!E$1,FALSE)=D218,"",VLOOKUP($A218,'[1]2. Child Protection'!$B$8:$BG$226,'[1]2. Child Protection'!E$1,FALSE)-D218)</f>
        <v/>
      </c>
      <c r="M218" s="16" t="str">
        <f>IF(VLOOKUP($A218,'[1]2. Child Protection'!$B$8:$BG$226,'[1]2. Child Protection'!F$1,FALSE)=E218,"",VLOOKUP($A218,'[1]2. Child Protection'!$B$8:$BG$226,'[1]2. Child Protection'!F$1,FALSE))</f>
        <v/>
      </c>
      <c r="N218" s="16" t="str">
        <f>IF(VLOOKUP($A218,'[1]2. Child Protection'!$B$8:$BG$226,'[1]2. Child Protection'!G$1,FALSE)=F218,"",VLOOKUP($A218,'[1]2. Child Protection'!$B$8:$BG$226,'[1]2. Child Protection'!G$1,FALSE)-F218)</f>
        <v/>
      </c>
      <c r="O218" s="16" t="str">
        <f>IF(VLOOKUP($A218,'[1]2. Child Protection'!$B$8:$BG$226,'[1]2. Child Protection'!H$1,FALSE)=G218,"",VLOOKUP($A218,'[1]2. Child Protection'!$B$8:$BG$226,'[1]2. Child Protection'!H$1,FALSE))</f>
        <v/>
      </c>
      <c r="P218" s="6" t="str">
        <f>IF(VLOOKUP($A218,'[1]2. Child Protection'!$B$8:$BG$226,'[1]2. Child Protection'!I$1,FALSE)=H218,"",VLOOKUP($A218,'[1]2. Child Protection'!$B$8:$BG$226,'[1]2. Child Protection'!I$1,FALSE))</f>
        <v/>
      </c>
      <c r="R218" s="18"/>
      <c r="T218" s="4" t="s">
        <v>314</v>
      </c>
      <c r="U218" s="15" t="s">
        <v>19</v>
      </c>
      <c r="V218" s="16"/>
      <c r="W218" s="15" t="s">
        <v>19</v>
      </c>
      <c r="X218" s="16"/>
      <c r="Y218" s="15" t="s">
        <v>19</v>
      </c>
      <c r="Z218" s="23"/>
      <c r="AA218" s="16"/>
    </row>
    <row r="219" spans="1:27">
      <c r="A219" s="2" t="s">
        <v>276</v>
      </c>
      <c r="B219" s="15" t="s">
        <v>19</v>
      </c>
      <c r="C219" s="15"/>
      <c r="D219" s="15" t="s">
        <v>19</v>
      </c>
      <c r="E219" s="15"/>
      <c r="F219" s="15" t="s">
        <v>19</v>
      </c>
      <c r="G219" s="23"/>
      <c r="H219" s="16"/>
      <c r="J219" s="16" t="str">
        <f>IF(VLOOKUP($A219,'[1]2. Child Protection'!$B$8:$BG$226,'[1]2. Child Protection'!C$1,FALSE)=B219,"",VLOOKUP($A219,'[1]2. Child Protection'!$B$8:$BG$226,'[1]2. Child Protection'!C$1,FALSE)-B219)</f>
        <v/>
      </c>
      <c r="K219" s="16" t="str">
        <f>IF(VLOOKUP($A219,'[1]2. Child Protection'!$B$8:$BG$226,'[1]2. Child Protection'!D$1,FALSE)=C219,"",VLOOKUP($A219,'[1]2. Child Protection'!$B$8:$BG$226,'[1]2. Child Protection'!D$1,FALSE))</f>
        <v/>
      </c>
      <c r="L219" s="16" t="str">
        <f>IF(VLOOKUP($A219,'[1]2. Child Protection'!$B$8:$BG$226,'[1]2. Child Protection'!E$1,FALSE)=D219,"",VLOOKUP($A219,'[1]2. Child Protection'!$B$8:$BG$226,'[1]2. Child Protection'!E$1,FALSE)-D219)</f>
        <v/>
      </c>
      <c r="M219" s="16" t="str">
        <f>IF(VLOOKUP($A219,'[1]2. Child Protection'!$B$8:$BG$226,'[1]2. Child Protection'!F$1,FALSE)=E219,"",VLOOKUP($A219,'[1]2. Child Protection'!$B$8:$BG$226,'[1]2. Child Protection'!F$1,FALSE))</f>
        <v/>
      </c>
      <c r="N219" s="16" t="str">
        <f>IF(VLOOKUP($A219,'[1]2. Child Protection'!$B$8:$BG$226,'[1]2. Child Protection'!G$1,FALSE)=F219,"",VLOOKUP($A219,'[1]2. Child Protection'!$B$8:$BG$226,'[1]2. Child Protection'!G$1,FALSE)-F219)</f>
        <v/>
      </c>
      <c r="O219" s="16" t="str">
        <f>IF(VLOOKUP($A219,'[1]2. Child Protection'!$B$8:$BG$226,'[1]2. Child Protection'!H$1,FALSE)=G219,"",VLOOKUP($A219,'[1]2. Child Protection'!$B$8:$BG$226,'[1]2. Child Protection'!H$1,FALSE))</f>
        <v/>
      </c>
      <c r="P219" s="6" t="str">
        <f>IF(VLOOKUP($A219,'[1]2. Child Protection'!$B$8:$BG$226,'[1]2. Child Protection'!I$1,FALSE)=H219,"",VLOOKUP($A219,'[1]2. Child Protection'!$B$8:$BG$226,'[1]2. Child Protection'!I$1,FALSE))</f>
        <v/>
      </c>
      <c r="T219" s="2" t="s">
        <v>276</v>
      </c>
      <c r="U219" s="15" t="s">
        <v>19</v>
      </c>
      <c r="V219" s="15"/>
      <c r="W219" s="15" t="s">
        <v>19</v>
      </c>
      <c r="X219" s="15"/>
      <c r="Y219" s="15" t="s">
        <v>19</v>
      </c>
      <c r="Z219" s="23"/>
      <c r="AA219" s="16"/>
    </row>
    <row r="220" spans="1:27">
      <c r="A220" s="2" t="s">
        <v>277</v>
      </c>
      <c r="B220" s="15" t="s">
        <v>19</v>
      </c>
      <c r="C220" s="15"/>
      <c r="D220" s="15" t="s">
        <v>19</v>
      </c>
      <c r="E220" s="15"/>
      <c r="F220" s="15" t="s">
        <v>19</v>
      </c>
      <c r="G220" s="23"/>
      <c r="H220" s="16"/>
      <c r="J220" s="16" t="str">
        <f>IF(VLOOKUP($A220,'[1]2. Child Protection'!$B$8:$BG$226,'[1]2. Child Protection'!C$1,FALSE)=B220,"",VLOOKUP($A220,'[1]2. Child Protection'!$B$8:$BG$226,'[1]2. Child Protection'!C$1,FALSE)-B220)</f>
        <v/>
      </c>
      <c r="K220" s="16" t="str">
        <f>IF(VLOOKUP($A220,'[1]2. Child Protection'!$B$8:$BG$226,'[1]2. Child Protection'!D$1,FALSE)=C220,"",VLOOKUP($A220,'[1]2. Child Protection'!$B$8:$BG$226,'[1]2. Child Protection'!D$1,FALSE))</f>
        <v/>
      </c>
      <c r="L220" s="16" t="str">
        <f>IF(VLOOKUP($A220,'[1]2. Child Protection'!$B$8:$BG$226,'[1]2. Child Protection'!E$1,FALSE)=D220,"",VLOOKUP($A220,'[1]2. Child Protection'!$B$8:$BG$226,'[1]2. Child Protection'!E$1,FALSE)-D220)</f>
        <v/>
      </c>
      <c r="M220" s="16" t="str">
        <f>IF(VLOOKUP($A220,'[1]2. Child Protection'!$B$8:$BG$226,'[1]2. Child Protection'!F$1,FALSE)=E220,"",VLOOKUP($A220,'[1]2. Child Protection'!$B$8:$BG$226,'[1]2. Child Protection'!F$1,FALSE))</f>
        <v/>
      </c>
      <c r="N220" s="16" t="str">
        <f>IF(VLOOKUP($A220,'[1]2. Child Protection'!$B$8:$BG$226,'[1]2. Child Protection'!G$1,FALSE)=F220,"",VLOOKUP($A220,'[1]2. Child Protection'!$B$8:$BG$226,'[1]2. Child Protection'!G$1,FALSE)-F220)</f>
        <v/>
      </c>
      <c r="O220" s="16" t="str">
        <f>IF(VLOOKUP($A220,'[1]2. Child Protection'!$B$8:$BG$226,'[1]2. Child Protection'!H$1,FALSE)=G220,"",VLOOKUP($A220,'[1]2. Child Protection'!$B$8:$BG$226,'[1]2. Child Protection'!H$1,FALSE))</f>
        <v/>
      </c>
      <c r="P220" s="6" t="str">
        <f>IF(VLOOKUP($A220,'[1]2. Child Protection'!$B$8:$BG$226,'[1]2. Child Protection'!I$1,FALSE)=H220,"",VLOOKUP($A220,'[1]2. Child Protection'!$B$8:$BG$226,'[1]2. Child Protection'!I$1,FALSE))</f>
        <v/>
      </c>
      <c r="T220" s="2" t="s">
        <v>277</v>
      </c>
      <c r="U220" s="15">
        <v>7.01</v>
      </c>
      <c r="V220" s="15"/>
      <c r="W220" s="15">
        <v>6.35</v>
      </c>
      <c r="X220" s="15"/>
      <c r="Y220" s="15">
        <v>6.45</v>
      </c>
      <c r="Z220" s="23"/>
      <c r="AA220" s="16"/>
    </row>
    <row r="221" spans="1:27">
      <c r="A221" s="2" t="s">
        <v>278</v>
      </c>
      <c r="B221" s="15" t="s">
        <v>19</v>
      </c>
      <c r="C221" s="15"/>
      <c r="D221" s="15" t="s">
        <v>19</v>
      </c>
      <c r="E221" s="15"/>
      <c r="F221" s="15" t="s">
        <v>19</v>
      </c>
      <c r="G221" s="23"/>
      <c r="H221" s="16"/>
      <c r="J221" s="16" t="str">
        <f>IF(VLOOKUP($A221,'[1]2. Child Protection'!$B$8:$BG$226,'[1]2. Child Protection'!C$1,FALSE)=B221,"",VLOOKUP($A221,'[1]2. Child Protection'!$B$8:$BG$226,'[1]2. Child Protection'!C$1,FALSE)-B221)</f>
        <v/>
      </c>
      <c r="K221" s="16" t="str">
        <f>IF(VLOOKUP($A221,'[1]2. Child Protection'!$B$8:$BG$226,'[1]2. Child Protection'!D$1,FALSE)=C221,"",VLOOKUP($A221,'[1]2. Child Protection'!$B$8:$BG$226,'[1]2. Child Protection'!D$1,FALSE))</f>
        <v/>
      </c>
      <c r="L221" s="16" t="str">
        <f>IF(VLOOKUP($A221,'[1]2. Child Protection'!$B$8:$BG$226,'[1]2. Child Protection'!E$1,FALSE)=D221,"",VLOOKUP($A221,'[1]2. Child Protection'!$B$8:$BG$226,'[1]2. Child Protection'!E$1,FALSE)-D221)</f>
        <v/>
      </c>
      <c r="M221" s="16" t="str">
        <f>IF(VLOOKUP($A221,'[1]2. Child Protection'!$B$8:$BG$226,'[1]2. Child Protection'!F$1,FALSE)=E221,"",VLOOKUP($A221,'[1]2. Child Protection'!$B$8:$BG$226,'[1]2. Child Protection'!F$1,FALSE))</f>
        <v/>
      </c>
      <c r="N221" s="16" t="str">
        <f>IF(VLOOKUP($A221,'[1]2. Child Protection'!$B$8:$BG$226,'[1]2. Child Protection'!G$1,FALSE)=F221,"",VLOOKUP($A221,'[1]2. Child Protection'!$B$8:$BG$226,'[1]2. Child Protection'!G$1,FALSE)-F221)</f>
        <v/>
      </c>
      <c r="O221" s="16" t="str">
        <f>IF(VLOOKUP($A221,'[1]2. Child Protection'!$B$8:$BG$226,'[1]2. Child Protection'!H$1,FALSE)=G221,"",VLOOKUP($A221,'[1]2. Child Protection'!$B$8:$BG$226,'[1]2. Child Protection'!H$1,FALSE))</f>
        <v/>
      </c>
      <c r="P221" s="6" t="str">
        <f>IF(VLOOKUP($A221,'[1]2. Child Protection'!$B$8:$BG$226,'[1]2. Child Protection'!I$1,FALSE)=H221,"",VLOOKUP($A221,'[1]2. Child Protection'!$B$8:$BG$226,'[1]2. Child Protection'!I$1,FALSE))</f>
        <v/>
      </c>
      <c r="T221" s="2" t="s">
        <v>278</v>
      </c>
      <c r="U221" s="15" t="s">
        <v>19</v>
      </c>
      <c r="V221" s="15"/>
      <c r="W221" s="15" t="s">
        <v>19</v>
      </c>
      <c r="X221" s="15"/>
      <c r="Y221" s="15" t="s">
        <v>19</v>
      </c>
      <c r="Z221" s="23"/>
      <c r="AA221" s="16"/>
    </row>
    <row r="222" spans="1:27">
      <c r="A222" s="2" t="s">
        <v>279</v>
      </c>
      <c r="B222" s="15" t="s">
        <v>19</v>
      </c>
      <c r="C222" s="15"/>
      <c r="D222" s="15" t="s">
        <v>19</v>
      </c>
      <c r="E222" s="15"/>
      <c r="F222" s="15" t="s">
        <v>19</v>
      </c>
      <c r="G222" s="23"/>
      <c r="H222" s="16"/>
      <c r="J222" s="16" t="str">
        <f>IF(VLOOKUP($A222,'[1]2. Child Protection'!$B$8:$BG$226,'[1]2. Child Protection'!C$1,FALSE)=B222,"",VLOOKUP($A222,'[1]2. Child Protection'!$B$8:$BG$226,'[1]2. Child Protection'!C$1,FALSE)-B222)</f>
        <v/>
      </c>
      <c r="K222" s="16" t="str">
        <f>IF(VLOOKUP($A222,'[1]2. Child Protection'!$B$8:$BG$226,'[1]2. Child Protection'!D$1,FALSE)=C222,"",VLOOKUP($A222,'[1]2. Child Protection'!$B$8:$BG$226,'[1]2. Child Protection'!D$1,FALSE))</f>
        <v/>
      </c>
      <c r="L222" s="16" t="str">
        <f>IF(VLOOKUP($A222,'[1]2. Child Protection'!$B$8:$BG$226,'[1]2. Child Protection'!E$1,FALSE)=D222,"",VLOOKUP($A222,'[1]2. Child Protection'!$B$8:$BG$226,'[1]2. Child Protection'!E$1,FALSE)-D222)</f>
        <v/>
      </c>
      <c r="M222" s="16" t="str">
        <f>IF(VLOOKUP($A222,'[1]2. Child Protection'!$B$8:$BG$226,'[1]2. Child Protection'!F$1,FALSE)=E222,"",VLOOKUP($A222,'[1]2. Child Protection'!$B$8:$BG$226,'[1]2. Child Protection'!F$1,FALSE))</f>
        <v/>
      </c>
      <c r="N222" s="16" t="str">
        <f>IF(VLOOKUP($A222,'[1]2. Child Protection'!$B$8:$BG$226,'[1]2. Child Protection'!G$1,FALSE)=F222,"",VLOOKUP($A222,'[1]2. Child Protection'!$B$8:$BG$226,'[1]2. Child Protection'!G$1,FALSE)-F222)</f>
        <v/>
      </c>
      <c r="O222" s="16" t="str">
        <f>IF(VLOOKUP($A222,'[1]2. Child Protection'!$B$8:$BG$226,'[1]2. Child Protection'!H$1,FALSE)=G222,"",VLOOKUP($A222,'[1]2. Child Protection'!$B$8:$BG$226,'[1]2. Child Protection'!H$1,FALSE))</f>
        <v/>
      </c>
      <c r="P222" s="6" t="str">
        <f>IF(VLOOKUP($A222,'[1]2. Child Protection'!$B$8:$BG$226,'[1]2. Child Protection'!I$1,FALSE)=H222,"",VLOOKUP($A222,'[1]2. Child Protection'!$B$8:$BG$226,'[1]2. Child Protection'!I$1,FALSE))</f>
        <v/>
      </c>
      <c r="R222" s="18"/>
      <c r="T222" s="2" t="s">
        <v>279</v>
      </c>
      <c r="U222" s="15" t="s">
        <v>19</v>
      </c>
      <c r="V222" s="15"/>
      <c r="W222" s="15" t="s">
        <v>19</v>
      </c>
      <c r="X222" s="15"/>
      <c r="Y222" s="15" t="s">
        <v>19</v>
      </c>
      <c r="Z222" s="23"/>
      <c r="AA222" s="16"/>
    </row>
    <row r="223" spans="1:27">
      <c r="A223" s="2" t="s">
        <v>280</v>
      </c>
      <c r="B223" s="15" t="s">
        <v>19</v>
      </c>
      <c r="C223" s="15"/>
      <c r="D223" s="15" t="s">
        <v>19</v>
      </c>
      <c r="E223" s="15"/>
      <c r="F223" s="15" t="s">
        <v>19</v>
      </c>
      <c r="G223" s="23"/>
      <c r="H223" s="16"/>
      <c r="J223" s="16" t="str">
        <f>IF(VLOOKUP($A223,'[1]2. Child Protection'!$B$8:$BG$226,'[1]2. Child Protection'!C$1,FALSE)=B223,"",VLOOKUP($A223,'[1]2. Child Protection'!$B$8:$BG$226,'[1]2. Child Protection'!C$1,FALSE)-B223)</f>
        <v/>
      </c>
      <c r="K223" s="16" t="str">
        <f>IF(VLOOKUP($A223,'[1]2. Child Protection'!$B$8:$BG$226,'[1]2. Child Protection'!D$1,FALSE)=C223,"",VLOOKUP($A223,'[1]2. Child Protection'!$B$8:$BG$226,'[1]2. Child Protection'!D$1,FALSE))</f>
        <v/>
      </c>
      <c r="L223" s="16" t="str">
        <f>IF(VLOOKUP($A223,'[1]2. Child Protection'!$B$8:$BG$226,'[1]2. Child Protection'!E$1,FALSE)=D223,"",VLOOKUP($A223,'[1]2. Child Protection'!$B$8:$BG$226,'[1]2. Child Protection'!E$1,FALSE)-D223)</f>
        <v/>
      </c>
      <c r="M223" s="16" t="str">
        <f>IF(VLOOKUP($A223,'[1]2. Child Protection'!$B$8:$BG$226,'[1]2. Child Protection'!F$1,FALSE)=E223,"",VLOOKUP($A223,'[1]2. Child Protection'!$B$8:$BG$226,'[1]2. Child Protection'!F$1,FALSE))</f>
        <v/>
      </c>
      <c r="N223" s="16" t="str">
        <f>IF(VLOOKUP($A223,'[1]2. Child Protection'!$B$8:$BG$226,'[1]2. Child Protection'!G$1,FALSE)=F223,"",VLOOKUP($A223,'[1]2. Child Protection'!$B$8:$BG$226,'[1]2. Child Protection'!G$1,FALSE)-F223)</f>
        <v/>
      </c>
      <c r="O223" s="16" t="str">
        <f>IF(VLOOKUP($A223,'[1]2. Child Protection'!$B$8:$BG$226,'[1]2. Child Protection'!H$1,FALSE)=G223,"",VLOOKUP($A223,'[1]2. Child Protection'!$B$8:$BG$226,'[1]2. Child Protection'!H$1,FALSE))</f>
        <v/>
      </c>
      <c r="P223" s="6" t="str">
        <f>IF(VLOOKUP($A223,'[1]2. Child Protection'!$B$8:$BG$226,'[1]2. Child Protection'!I$1,FALSE)=H223,"",VLOOKUP($A223,'[1]2. Child Protection'!$B$8:$BG$226,'[1]2. Child Protection'!I$1,FALSE))</f>
        <v/>
      </c>
      <c r="T223" s="2" t="s">
        <v>280</v>
      </c>
      <c r="U223" s="15" t="s">
        <v>19</v>
      </c>
      <c r="V223" s="15"/>
      <c r="W223" s="15" t="s">
        <v>19</v>
      </c>
      <c r="X223" s="15"/>
      <c r="Y223" s="15" t="s">
        <v>19</v>
      </c>
      <c r="Z223" s="23"/>
      <c r="AA223" s="16"/>
    </row>
    <row r="224" spans="1:27">
      <c r="A224" s="3" t="s">
        <v>281</v>
      </c>
      <c r="B224" s="15">
        <v>26.437999999999999</v>
      </c>
      <c r="C224" s="15"/>
      <c r="D224" s="15">
        <v>27.373999999999999</v>
      </c>
      <c r="E224" s="15"/>
      <c r="F224" s="15">
        <v>25.385000000000002</v>
      </c>
      <c r="G224" s="23"/>
      <c r="H224" s="16" t="s">
        <v>282</v>
      </c>
      <c r="J224" s="16" t="str">
        <f>IF(VLOOKUP($A224,'[1]2. Child Protection'!$B$8:$BG$226,'[1]2. Child Protection'!C$1,FALSE)=B224,"",VLOOKUP($A224,'[1]2. Child Protection'!$B$8:$BG$226,'[1]2. Child Protection'!C$1,FALSE)-B224)</f>
        <v/>
      </c>
      <c r="K224" s="16" t="str">
        <f>IF(VLOOKUP($A224,'[1]2. Child Protection'!$B$8:$BG$226,'[1]2. Child Protection'!D$1,FALSE)=C224,"",VLOOKUP($A224,'[1]2. Child Protection'!$B$8:$BG$226,'[1]2. Child Protection'!D$1,FALSE))</f>
        <v/>
      </c>
      <c r="L224" s="16" t="str">
        <f>IF(VLOOKUP($A224,'[1]2. Child Protection'!$B$8:$BG$226,'[1]2. Child Protection'!E$1,FALSE)=D224,"",VLOOKUP($A224,'[1]2. Child Protection'!$B$8:$BG$226,'[1]2. Child Protection'!E$1,FALSE)-D224)</f>
        <v/>
      </c>
      <c r="M224" s="16" t="str">
        <f>IF(VLOOKUP($A224,'[1]2. Child Protection'!$B$8:$BG$226,'[1]2. Child Protection'!F$1,FALSE)=E224,"",VLOOKUP($A224,'[1]2. Child Protection'!$B$8:$BG$226,'[1]2. Child Protection'!F$1,FALSE))</f>
        <v/>
      </c>
      <c r="N224" s="16" t="str">
        <f>IF(VLOOKUP($A224,'[1]2. Child Protection'!$B$8:$BG$226,'[1]2. Child Protection'!G$1,FALSE)=F224,"",VLOOKUP($A224,'[1]2. Child Protection'!$B$8:$BG$226,'[1]2. Child Protection'!G$1,FALSE)-F224)</f>
        <v/>
      </c>
      <c r="O224" s="16" t="str">
        <f>IF(VLOOKUP($A224,'[1]2. Child Protection'!$B$8:$BG$226,'[1]2. Child Protection'!H$1,FALSE)=G224,"",VLOOKUP($A224,'[1]2. Child Protection'!$B$8:$BG$226,'[1]2. Child Protection'!H$1,FALSE))</f>
        <v/>
      </c>
      <c r="P224" s="6" t="str">
        <f>IF(VLOOKUP($A224,'[1]2. Child Protection'!$B$8:$BG$226,'[1]2. Child Protection'!I$1,FALSE)=H224,"",VLOOKUP($A224,'[1]2. Child Protection'!$B$8:$BG$226,'[1]2. Child Protection'!I$1,FALSE))</f>
        <v/>
      </c>
      <c r="T224" s="3" t="s">
        <v>281</v>
      </c>
      <c r="U224" s="15">
        <v>26.1</v>
      </c>
      <c r="V224" s="15"/>
      <c r="W224" s="15">
        <v>26.88</v>
      </c>
      <c r="X224" s="15"/>
      <c r="Y224" s="15">
        <v>25.19</v>
      </c>
      <c r="Z224" s="23"/>
      <c r="AA224" s="16"/>
    </row>
    <row r="225" spans="1:27">
      <c r="A225" s="4" t="s">
        <v>283</v>
      </c>
      <c r="B225" s="15">
        <v>26.437999999999999</v>
      </c>
      <c r="C225" s="15"/>
      <c r="D225" s="15">
        <v>28.167999999999999</v>
      </c>
      <c r="E225" s="15"/>
      <c r="F225" s="15">
        <v>24.481000000000002</v>
      </c>
      <c r="G225" s="23"/>
      <c r="H225" s="16" t="s">
        <v>282</v>
      </c>
      <c r="J225" s="16" t="str">
        <f>IF(VLOOKUP($A225,'[1]2. Child Protection'!$B$8:$BG$226,'[1]2. Child Protection'!C$1,FALSE)=B225,"",VLOOKUP($A225,'[1]2. Child Protection'!$B$8:$BG$226,'[1]2. Child Protection'!C$1,FALSE)-B225)</f>
        <v/>
      </c>
      <c r="K225" s="16" t="str">
        <f>IF(VLOOKUP($A225,'[1]2. Child Protection'!$B$8:$BG$226,'[1]2. Child Protection'!D$1,FALSE)=C225,"",VLOOKUP($A225,'[1]2. Child Protection'!$B$8:$BG$226,'[1]2. Child Protection'!D$1,FALSE))</f>
        <v/>
      </c>
      <c r="L225" s="16" t="str">
        <f>IF(VLOOKUP($A225,'[1]2. Child Protection'!$B$8:$BG$226,'[1]2. Child Protection'!E$1,FALSE)=D225,"",VLOOKUP($A225,'[1]2. Child Protection'!$B$8:$BG$226,'[1]2. Child Protection'!E$1,FALSE)-D225)</f>
        <v/>
      </c>
      <c r="M225" s="16" t="str">
        <f>IF(VLOOKUP($A225,'[1]2. Child Protection'!$B$8:$BG$226,'[1]2. Child Protection'!F$1,FALSE)=E225,"",VLOOKUP($A225,'[1]2. Child Protection'!$B$8:$BG$226,'[1]2. Child Protection'!F$1,FALSE))</f>
        <v/>
      </c>
      <c r="N225" s="16" t="str">
        <f>IF(VLOOKUP($A225,'[1]2. Child Protection'!$B$8:$BG$226,'[1]2. Child Protection'!G$1,FALSE)=F225,"",VLOOKUP($A225,'[1]2. Child Protection'!$B$8:$BG$226,'[1]2. Child Protection'!G$1,FALSE)-F225)</f>
        <v/>
      </c>
      <c r="O225" s="16" t="str">
        <f>IF(VLOOKUP($A225,'[1]2. Child Protection'!$B$8:$BG$226,'[1]2. Child Protection'!H$1,FALSE)=G225,"",VLOOKUP($A225,'[1]2. Child Protection'!$B$8:$BG$226,'[1]2. Child Protection'!H$1,FALSE))</f>
        <v/>
      </c>
      <c r="P225" s="6" t="str">
        <f>IF(VLOOKUP($A225,'[1]2. Child Protection'!$B$8:$BG$226,'[1]2. Child Protection'!I$1,FALSE)=H225,"",VLOOKUP($A225,'[1]2. Child Protection'!$B$8:$BG$226,'[1]2. Child Protection'!I$1,FALSE))</f>
        <v/>
      </c>
      <c r="T225" s="4" t="s">
        <v>315</v>
      </c>
      <c r="U225" s="15">
        <v>26.27</v>
      </c>
      <c r="V225" s="15"/>
      <c r="W225" s="15">
        <v>27.96</v>
      </c>
      <c r="X225" s="15"/>
      <c r="Y225" s="15">
        <v>24.35</v>
      </c>
      <c r="Z225" s="23"/>
      <c r="AA225" s="16"/>
    </row>
    <row r="226" spans="1:27">
      <c r="A226" s="2" t="s">
        <v>284</v>
      </c>
      <c r="B226" s="15">
        <v>26.439</v>
      </c>
      <c r="C226" s="15"/>
      <c r="D226" s="15">
        <v>26.677</v>
      </c>
      <c r="E226" s="15"/>
      <c r="F226" s="15">
        <v>26.178999999999998</v>
      </c>
      <c r="G226" s="23"/>
      <c r="H226" s="16" t="s">
        <v>282</v>
      </c>
      <c r="J226" s="16" t="str">
        <f>IF(VLOOKUP($A226,'[1]2. Child Protection'!$B$8:$BG$226,'[1]2. Child Protection'!C$1,FALSE)=B226,"",VLOOKUP($A226,'[1]2. Child Protection'!$B$8:$BG$226,'[1]2. Child Protection'!C$1,FALSE)-B226)</f>
        <v/>
      </c>
      <c r="K226" s="16" t="str">
        <f>IF(VLOOKUP($A226,'[1]2. Child Protection'!$B$8:$BG$226,'[1]2. Child Protection'!D$1,FALSE)=C226,"",VLOOKUP($A226,'[1]2. Child Protection'!$B$8:$BG$226,'[1]2. Child Protection'!D$1,FALSE))</f>
        <v/>
      </c>
      <c r="L226" s="16" t="str">
        <f>IF(VLOOKUP($A226,'[1]2. Child Protection'!$B$8:$BG$226,'[1]2. Child Protection'!E$1,FALSE)=D226,"",VLOOKUP($A226,'[1]2. Child Protection'!$B$8:$BG$226,'[1]2. Child Protection'!E$1,FALSE)-D226)</f>
        <v/>
      </c>
      <c r="M226" s="16" t="str">
        <f>IF(VLOOKUP($A226,'[1]2. Child Protection'!$B$8:$BG$226,'[1]2. Child Protection'!F$1,FALSE)=E226,"",VLOOKUP($A226,'[1]2. Child Protection'!$B$8:$BG$226,'[1]2. Child Protection'!F$1,FALSE))</f>
        <v/>
      </c>
      <c r="N226" s="16" t="str">
        <f>IF(VLOOKUP($A226,'[1]2. Child Protection'!$B$8:$BG$226,'[1]2. Child Protection'!G$1,FALSE)=F226,"",VLOOKUP($A226,'[1]2. Child Protection'!$B$8:$BG$226,'[1]2. Child Protection'!G$1,FALSE)-F226)</f>
        <v/>
      </c>
      <c r="O226" s="16" t="str">
        <f>IF(VLOOKUP($A226,'[1]2. Child Protection'!$B$8:$BG$226,'[1]2. Child Protection'!H$1,FALSE)=G226,"",VLOOKUP($A226,'[1]2. Child Protection'!$B$8:$BG$226,'[1]2. Child Protection'!H$1,FALSE))</f>
        <v/>
      </c>
      <c r="P226" s="6" t="str">
        <f>IF(VLOOKUP($A226,'[1]2. Child Protection'!$B$8:$BG$226,'[1]2. Child Protection'!I$1,FALSE)=H226,"",VLOOKUP($A226,'[1]2. Child Protection'!$B$8:$BG$226,'[1]2. Child Protection'!I$1,FALSE))</f>
        <v/>
      </c>
      <c r="T226" s="2" t="s">
        <v>284</v>
      </c>
      <c r="U226" s="15">
        <v>25.95</v>
      </c>
      <c r="V226" s="15"/>
      <c r="W226" s="15">
        <v>25.97</v>
      </c>
      <c r="X226" s="15"/>
      <c r="Y226" s="15">
        <v>25.91</v>
      </c>
      <c r="Z226" s="23"/>
      <c r="AA226" s="16"/>
    </row>
    <row r="227" spans="1:27">
      <c r="A227" s="2" t="s">
        <v>285</v>
      </c>
      <c r="B227" s="15">
        <v>21.931999999999999</v>
      </c>
      <c r="C227" s="15"/>
      <c r="D227" s="15">
        <v>22.855</v>
      </c>
      <c r="E227" s="15"/>
      <c r="F227" s="15">
        <v>20.867999999999999</v>
      </c>
      <c r="G227" s="23"/>
      <c r="H227" s="16" t="s">
        <v>282</v>
      </c>
      <c r="J227" s="16" t="str">
        <f>IF(VLOOKUP($A227,'[1]2. Child Protection'!$B$8:$BG$226,'[1]2. Child Protection'!C$1,FALSE)=B227,"",VLOOKUP($A227,'[1]2. Child Protection'!$B$8:$BG$226,'[1]2. Child Protection'!C$1,FALSE)-B227)</f>
        <v/>
      </c>
      <c r="K227" s="16" t="str">
        <f>IF(VLOOKUP($A227,'[1]2. Child Protection'!$B$8:$BG$226,'[1]2. Child Protection'!D$1,FALSE)=C227,"",VLOOKUP($A227,'[1]2. Child Protection'!$B$8:$BG$226,'[1]2. Child Protection'!D$1,FALSE))</f>
        <v/>
      </c>
      <c r="L227" s="16" t="str">
        <f>IF(VLOOKUP($A227,'[1]2. Child Protection'!$B$8:$BG$226,'[1]2. Child Protection'!E$1,FALSE)=D227,"",VLOOKUP($A227,'[1]2. Child Protection'!$B$8:$BG$226,'[1]2. Child Protection'!E$1,FALSE)-D227)</f>
        <v/>
      </c>
      <c r="M227" s="16" t="str">
        <f>IF(VLOOKUP($A227,'[1]2. Child Protection'!$B$8:$BG$226,'[1]2. Child Protection'!F$1,FALSE)=E227,"",VLOOKUP($A227,'[1]2. Child Protection'!$B$8:$BG$226,'[1]2. Child Protection'!F$1,FALSE))</f>
        <v/>
      </c>
      <c r="N227" s="16" t="str">
        <f>IF(VLOOKUP($A227,'[1]2. Child Protection'!$B$8:$BG$226,'[1]2. Child Protection'!G$1,FALSE)=F227,"",VLOOKUP($A227,'[1]2. Child Protection'!$B$8:$BG$226,'[1]2. Child Protection'!G$1,FALSE)-F227)</f>
        <v/>
      </c>
      <c r="O227" s="16" t="str">
        <f>IF(VLOOKUP($A227,'[1]2. Child Protection'!$B$8:$BG$226,'[1]2. Child Protection'!H$1,FALSE)=G227,"",VLOOKUP($A227,'[1]2. Child Protection'!$B$8:$BG$226,'[1]2. Child Protection'!H$1,FALSE))</f>
        <v/>
      </c>
      <c r="P227" s="6" t="str">
        <f>IF(VLOOKUP($A227,'[1]2. Child Protection'!$B$8:$BG$226,'[1]2. Child Protection'!I$1,FALSE)=H227,"",VLOOKUP($A227,'[1]2. Child Protection'!$B$8:$BG$226,'[1]2. Child Protection'!I$1,FALSE))</f>
        <v/>
      </c>
      <c r="R227" s="18"/>
      <c r="T227" s="2" t="s">
        <v>285</v>
      </c>
      <c r="U227" s="15">
        <v>21.6</v>
      </c>
      <c r="V227" s="15"/>
      <c r="W227" s="15">
        <v>22.5</v>
      </c>
      <c r="X227" s="15"/>
      <c r="Y227" s="15">
        <v>20.54</v>
      </c>
      <c r="Z227" s="23"/>
      <c r="AA227" s="16"/>
    </row>
    <row r="228" spans="1:27">
      <c r="A228" s="5" t="s">
        <v>286</v>
      </c>
      <c r="B228" s="24" t="s">
        <v>19</v>
      </c>
      <c r="C228" s="24"/>
      <c r="D228" s="24" t="s">
        <v>19</v>
      </c>
      <c r="E228" s="24"/>
      <c r="F228" s="24" t="s">
        <v>19</v>
      </c>
      <c r="G228" s="25"/>
      <c r="J228" s="16" t="str">
        <f>IF(VLOOKUP($A228,'[1]2. Child Protection'!$B$8:$BG$226,'[1]2. Child Protection'!C$1,FALSE)=B228,"",VLOOKUP($A228,'[1]2. Child Protection'!$B$8:$BG$226,'[1]2. Child Protection'!C$1,FALSE)-B228)</f>
        <v/>
      </c>
      <c r="K228" s="16" t="str">
        <f>IF(VLOOKUP($A228,'[1]2. Child Protection'!$B$8:$BG$226,'[1]2. Child Protection'!D$1,FALSE)=C228,"",VLOOKUP($A228,'[1]2. Child Protection'!$B$8:$BG$226,'[1]2. Child Protection'!D$1,FALSE))</f>
        <v/>
      </c>
      <c r="L228" s="16" t="str">
        <f>IF(VLOOKUP($A228,'[1]2. Child Protection'!$B$8:$BG$226,'[1]2. Child Protection'!E$1,FALSE)=D228,"",VLOOKUP($A228,'[1]2. Child Protection'!$B$8:$BG$226,'[1]2. Child Protection'!E$1,FALSE)-D228)</f>
        <v/>
      </c>
      <c r="M228" s="16" t="str">
        <f>IF(VLOOKUP($A228,'[1]2. Child Protection'!$B$8:$BG$226,'[1]2. Child Protection'!F$1,FALSE)=E228,"",VLOOKUP($A228,'[1]2. Child Protection'!$B$8:$BG$226,'[1]2. Child Protection'!F$1,FALSE))</f>
        <v/>
      </c>
      <c r="N228" s="16" t="str">
        <f>IF(VLOOKUP($A228,'[1]2. Child Protection'!$B$8:$BG$226,'[1]2. Child Protection'!G$1,FALSE)=F228,"",VLOOKUP($A228,'[1]2. Child Protection'!$B$8:$BG$226,'[1]2. Child Protection'!G$1,FALSE)-F228)</f>
        <v/>
      </c>
      <c r="O228" s="16" t="str">
        <f>IF(VLOOKUP($A228,'[1]2. Child Protection'!$B$8:$BG$226,'[1]2. Child Protection'!H$1,FALSE)=G228,"",VLOOKUP($A228,'[1]2. Child Protection'!$B$8:$BG$226,'[1]2. Child Protection'!H$1,FALSE))</f>
        <v/>
      </c>
      <c r="P228" s="6" t="str">
        <f>IF(VLOOKUP($A228,'[1]2. Child Protection'!$B$8:$BG$226,'[1]2. Child Protection'!I$1,FALSE)=H228,"",VLOOKUP($A228,'[1]2. Child Protection'!$B$8:$BG$226,'[1]2. Child Protection'!I$1,FALSE))</f>
        <v/>
      </c>
      <c r="T228" s="5" t="s">
        <v>286</v>
      </c>
      <c r="U228" s="24" t="s">
        <v>19</v>
      </c>
      <c r="V228" s="24"/>
      <c r="W228" s="24" t="s">
        <v>19</v>
      </c>
      <c r="X228" s="24"/>
      <c r="Y228" s="24" t="s">
        <v>19</v>
      </c>
      <c r="Z228" s="25"/>
    </row>
    <row r="229" spans="1:27">
      <c r="A229" s="14"/>
      <c r="T229" s="14"/>
      <c r="W229" s="8"/>
      <c r="Y229" s="8"/>
    </row>
    <row r="230" spans="1:27">
      <c r="A230" s="26" t="s">
        <v>287</v>
      </c>
      <c r="B230" s="27" t="s">
        <v>288</v>
      </c>
      <c r="C230" s="28"/>
      <c r="D230" s="29"/>
      <c r="E230" s="29"/>
      <c r="F230" s="29"/>
      <c r="G230" s="29"/>
      <c r="H230" s="29"/>
      <c r="T230" s="26" t="s">
        <v>287</v>
      </c>
      <c r="U230" s="27" t="s">
        <v>288</v>
      </c>
      <c r="V230" s="28"/>
      <c r="W230" s="29"/>
      <c r="X230" s="29"/>
      <c r="Y230" s="29"/>
      <c r="Z230" s="29"/>
      <c r="AA230" s="29"/>
    </row>
    <row r="231" spans="1:27">
      <c r="A231" s="26"/>
      <c r="B231" s="27" t="s">
        <v>289</v>
      </c>
      <c r="C231" s="28"/>
      <c r="D231" s="29"/>
      <c r="E231" s="29"/>
      <c r="F231" s="29"/>
      <c r="G231" s="29"/>
      <c r="H231" s="29"/>
      <c r="T231" s="26"/>
      <c r="U231" s="27" t="s">
        <v>289</v>
      </c>
      <c r="V231" s="28"/>
      <c r="W231" s="29"/>
      <c r="X231" s="29"/>
      <c r="Y231" s="29"/>
      <c r="Z231" s="29"/>
      <c r="AA231" s="29"/>
    </row>
    <row r="232" spans="1:27">
      <c r="A232" s="27"/>
      <c r="B232" s="30" t="s">
        <v>290</v>
      </c>
      <c r="T232" s="27"/>
      <c r="U232" s="30" t="s">
        <v>290</v>
      </c>
      <c r="W232" s="8"/>
      <c r="Y232" s="8"/>
    </row>
    <row r="233" spans="1:27" ht="18">
      <c r="A233" s="30"/>
      <c r="B233" s="27" t="s">
        <v>291</v>
      </c>
      <c r="T233" s="30"/>
      <c r="U233" s="27" t="s">
        <v>291</v>
      </c>
      <c r="W233" s="8"/>
      <c r="Y233" s="8"/>
    </row>
    <row r="234" spans="1:27">
      <c r="A234" s="30"/>
      <c r="B234" s="31" t="s">
        <v>292</v>
      </c>
      <c r="T234" s="30"/>
      <c r="U234" s="31" t="s">
        <v>292</v>
      </c>
      <c r="W234" s="8"/>
      <c r="Y234" s="8"/>
    </row>
    <row r="235" spans="1:27">
      <c r="W235" s="8"/>
      <c r="Y235" s="8"/>
    </row>
    <row r="236" spans="1:27">
      <c r="A236" s="32" t="s">
        <v>293</v>
      </c>
      <c r="B236" s="6" t="s">
        <v>294</v>
      </c>
      <c r="T236" s="32" t="s">
        <v>293</v>
      </c>
      <c r="U236" s="6" t="s">
        <v>294</v>
      </c>
      <c r="W236" s="8"/>
      <c r="Y236" s="8"/>
    </row>
    <row r="237" spans="1:27">
      <c r="W237" s="8"/>
      <c r="Y237" s="8"/>
    </row>
    <row r="238" spans="1:27">
      <c r="A238" s="32" t="s">
        <v>295</v>
      </c>
      <c r="B238" s="36" t="s">
        <v>296</v>
      </c>
      <c r="T238" s="32" t="s">
        <v>295</v>
      </c>
      <c r="U238" s="36" t="s">
        <v>316</v>
      </c>
      <c r="W238" s="8"/>
      <c r="Y238" s="8"/>
    </row>
    <row r="239" spans="1:27">
      <c r="W239" s="8"/>
      <c r="Y239" s="8"/>
    </row>
    <row r="240" spans="1:27">
      <c r="A240" s="33" t="s">
        <v>297</v>
      </c>
      <c r="B240" s="34"/>
      <c r="T240" s="33" t="s">
        <v>297</v>
      </c>
      <c r="U240" s="34"/>
      <c r="W240" s="8"/>
      <c r="Y240" s="8"/>
    </row>
    <row r="241" spans="1:25">
      <c r="A241" s="10" t="s">
        <v>298</v>
      </c>
      <c r="B241" s="35" t="s">
        <v>299</v>
      </c>
      <c r="T241" s="10" t="s">
        <v>298</v>
      </c>
      <c r="U241" s="35" t="s">
        <v>299</v>
      </c>
      <c r="W241" s="8"/>
      <c r="Y241" s="8"/>
    </row>
  </sheetData>
  <autoFilter ref="A11:R228" xr:uid="{27F3E4B3-825F-4122-8A70-6147E1B56993}"/>
  <mergeCells count="22">
    <mergeCell ref="B1:G1"/>
    <mergeCell ref="B2:G2"/>
    <mergeCell ref="A8:A10"/>
    <mergeCell ref="B8:G8"/>
    <mergeCell ref="J8:O8"/>
    <mergeCell ref="U8:Z8"/>
    <mergeCell ref="B9:C10"/>
    <mergeCell ref="D9:G9"/>
    <mergeCell ref="H9:H10"/>
    <mergeCell ref="J9:K10"/>
    <mergeCell ref="L9:O9"/>
    <mergeCell ref="P9:P10"/>
    <mergeCell ref="U9:V10"/>
    <mergeCell ref="W9:Z9"/>
    <mergeCell ref="T8:T10"/>
    <mergeCell ref="AA9:AA10"/>
    <mergeCell ref="D10:E10"/>
    <mergeCell ref="F10:G10"/>
    <mergeCell ref="L10:M10"/>
    <mergeCell ref="N10:O10"/>
    <mergeCell ref="W10:X10"/>
    <mergeCell ref="Y10:Z10"/>
  </mergeCells>
  <hyperlinks>
    <hyperlink ref="B241" r:id="rId1" xr:uid="{9225E3FD-961F-4619-973A-DEE28F25194A}"/>
    <hyperlink ref="U241" r:id="rId2" xr:uid="{90F6478A-50D2-492C-9CB7-345D5B6E9AB6}"/>
  </hyperlinks>
  <pageMargins left="0.7" right="0.7" top="0.75" bottom="0.75" header="0.3" footer="0.3"/>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
  <cp:revision/>
  <dcterms:created xsi:type="dcterms:W3CDTF">2021-07-21T05:46:12Z</dcterms:created>
  <dcterms:modified xsi:type="dcterms:W3CDTF">2023-07-02T22:18:19Z</dcterms:modified>
  <cp:category/>
  <cp:contentStatus/>
</cp:coreProperties>
</file>