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twc14/Dropbox (Partners HealthCare)/Sensitive Period Review article (Jon and Erin)/Theresa/Data/"/>
    </mc:Choice>
  </mc:AlternateContent>
  <xr:revisionPtr revIDLastSave="0" documentId="8_{FD32C13B-06CD-A44E-888E-7120DA2CD5C9}" xr6:coauthVersionLast="47" xr6:coauthVersionMax="47" xr10:uidLastSave="{00000000-0000-0000-0000-000000000000}"/>
  <bookViews>
    <workbookView xWindow="700" yWindow="860" windowWidth="30600" windowHeight="16940" xr2:uid="{4E8FE6AD-6903-0749-AB40-3427D4667FE7}"/>
  </bookViews>
  <sheets>
    <sheet name="Depression (all)" sheetId="2" r:id="rId1"/>
    <sheet name="read me" sheetId="1" r:id="rId2"/>
  </sheets>
  <definedNames>
    <definedName name="_xlnm._FilterDatabase" localSheetId="0" hidden="1">'Depression (all)'!$A$1:$AM$30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 i="2" l="1"/>
  <c r="A5" i="2"/>
  <c r="A8" i="2"/>
  <c r="A12" i="2"/>
  <c r="A13" i="2"/>
  <c r="A14" i="2"/>
  <c r="A15" i="2"/>
  <c r="A16" i="2"/>
  <c r="A17" i="2"/>
  <c r="A18" i="2"/>
  <c r="A19" i="2"/>
  <c r="A21" i="2"/>
  <c r="A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tc={0768D5CE-8C2C-964F-9C4D-DFE1C842741A}</author>
    <author>tc={96C017C7-1B94-46E5-8E4B-F4038619B885}</author>
    <author>tc={526EC516-EBA8-5248-8910-2CD502713732}</author>
    <author>tc={8633FB12-EA23-4477-8835-83B69EE1930C}</author>
    <author>tc={64FED82A-9A7B-46E7-8CBF-5BCAA055F0EA}</author>
    <author>tc={8650CDEB-A298-B145-A6F1-D61B5A9A2656}</author>
    <author>tc={7E6A2CCD-96CA-4DC3-BB2E-85F1F794530A}</author>
    <author>tc={48AB8650-3357-254B-8E5F-1118250D7F31}</author>
    <author>tc={CBC1521F-6A9A-0C49-8162-C9F5D3ACE785}</author>
    <author>tc={23F85C3D-0821-2E49-9431-51C76B4E418B}</author>
    <author>tc={68FA28F5-E33A-4A72-BE14-0C1823668E0F}</author>
    <author>tc={D1F00874-ADD3-D146-82D7-BA4CEF953D90}</author>
    <author>tc={920ABE83-EC98-4C55-8F11-8D05145DA91F}</author>
    <author>tc={F59128D6-81B4-4576-AE53-8C2F6B679EDA}</author>
    <author>tc={E0A11DBC-CC04-094B-A969-95A4AD654841}</author>
    <author>tc={F97A9085-C476-4C9F-96FE-A448EBD88B58}</author>
    <author>tc={B2846143-5B33-4F83-8BC8-A5DB263B3730}</author>
    <author>tc={C1D5696A-9178-C04A-86E5-56E4105B867D}</author>
  </authors>
  <commentList>
    <comment ref="AK4" authorId="0" shapeId="0" xr:uid="{0768D5CE-8C2C-964F-9C4D-DFE1C842741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because exposure with from 13+ years; age of outcome assessment 18-24</t>
        </r>
      </text>
    </comment>
    <comment ref="AM4" authorId="1" shapeId="0" xr:uid="{96C017C7-1B94-46E5-8E4B-F4038619B8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because exposure with from 13+ years; age of outcome assessment 18-24</t>
        </r>
      </text>
    </comment>
    <comment ref="AK10" authorId="2" shapeId="0" xr:uid="{526EC516-EBA8-5248-8910-2CD50271373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here because last category over 18; age of outcome assessment 25-65</t>
        </r>
      </text>
    </comment>
    <comment ref="AM10" authorId="3" shapeId="0" xr:uid="{8633FB12-EA23-4477-8835-83B69EE193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here because last category over 18; age of outcome assessment 25-65</t>
        </r>
      </text>
    </comment>
    <comment ref="AD11" authorId="4" shapeId="0" xr:uid="{64FED82A-9A7B-46E7-8CBF-5BCAA055F0E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precise</t>
        </r>
      </text>
    </comment>
    <comment ref="AK11" authorId="5" shapeId="0" xr:uid="{8650CDEB-A298-B145-A6F1-D61B5A9A265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for you here because flagged in Master Table as 18+ and also could be categorical if you ignore the 18+</t>
        </r>
      </text>
    </comment>
    <comment ref="AM11" authorId="6" shapeId="0" xr:uid="{7E6A2CCD-96CA-4DC3-BB2E-85F1F794530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for you here because flagged in Master Table as 18+ and also could be categorical if you ignore the 18+</t>
        </r>
      </text>
    </comment>
    <comment ref="M12" authorId="7" shapeId="0" xr:uid="{48AB8650-3357-254B-8E5F-1118250D7F3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for you because Master table has a flag that this could be “alternate” instead of categorical since they looked at persistent maltreatment across all 3 time periods too</t>
        </r>
      </text>
    </comment>
    <comment ref="P13" authorId="8" shapeId="0" xr:uid="{CBC1521F-6A9A-0C49-8162-C9F5D3ACE78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JON - flagging because this study looked at dichotomous and developmental SPs (developmental shown here). Depressive scores higher for 0-5 (dichotomous) and 0-2 (early life) </t>
        </r>
      </text>
    </comment>
    <comment ref="AK15" authorId="9" shapeId="0" xr:uid="{23F85C3D-0821-2E49-9431-51C76B4E418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JON - flagging because also 18+ </t>
        </r>
      </text>
    </comment>
    <comment ref="AM15" authorId="10" shapeId="0" xr:uid="{68FA28F5-E33A-4A72-BE14-0C1823668E0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JON - flagging because also 18+ </t>
        </r>
      </text>
    </comment>
    <comment ref="AK18" authorId="11" shapeId="0" xr:uid="{D1F00874-ADD3-D146-82D7-BA4CEF953D9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here because SP exposure went to 19+ years; age of outcome assessment was 19-90 years</t>
        </r>
      </text>
    </comment>
    <comment ref="AM18" authorId="12" shapeId="0" xr:uid="{920ABE83-EC98-4C55-8F11-8D05145DA91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here because SP exposure went to 19+ years; age of outcome assessment was 19-90 years</t>
        </r>
      </text>
    </comment>
    <comment ref="O19" authorId="13" shapeId="0" xr:uid="{F59128D6-81B4-4576-AE53-8C2F6B679ED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unclear if this should be categorized as EVERYTHING is a sensitive period or NOTHING is a sensitive period</t>
        </r>
      </text>
    </comment>
    <comment ref="AK20" authorId="14" shapeId="0" xr:uid="{E0A11DBC-CC04-094B-A969-95A4AD6548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because this is really 40+ and the age of outcome assessment is M = 53, SD = 8.8</t>
        </r>
      </text>
    </comment>
    <comment ref="AM20" authorId="15" shapeId="0" xr:uid="{F97A9085-C476-4C9F-96FE-A448EBD88B5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flagging because this is really 40+ and the age of outcome assessment is M = 53, SD = 8.8</t>
        </r>
      </text>
    </comment>
    <comment ref="A26" authorId="16" shapeId="0" xr:uid="{B2846143-5B33-4F83-8BC8-A5DB263B373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needs a gradient effect to show earlier is stronger than later</t>
        </r>
      </text>
    </comment>
    <comment ref="O26" authorId="17" shapeId="0" xr:uid="{C1D5696A-9178-C04A-86E5-56E4105B86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JON - findings just say “early age” associated with depression. Nothing in full text about what early age is…Mean reported age of onset of abuse was 9.72 years (SD = 3.77, range 3.5–15)</t>
        </r>
      </text>
    </comment>
  </commentList>
</comments>
</file>

<file path=xl/sharedStrings.xml><?xml version="1.0" encoding="utf-8"?>
<sst xmlns="http://schemas.openxmlformats.org/spreadsheetml/2006/main" count="262" uniqueCount="108">
  <si>
    <t>Continuous</t>
  </si>
  <si>
    <t>Symptoms</t>
  </si>
  <si>
    <t>Competing</t>
  </si>
  <si>
    <t>Maltreatment</t>
  </si>
  <si>
    <t>Cross-sectional</t>
  </si>
  <si>
    <t>Other</t>
  </si>
  <si>
    <t>Fujisawa</t>
  </si>
  <si>
    <t>Fujisawa (2018)</t>
  </si>
  <si>
    <t>Diagnosis</t>
  </si>
  <si>
    <t>Adversity</t>
  </si>
  <si>
    <t>Self-report</t>
  </si>
  <si>
    <t xml:space="preserve">Gerke </t>
  </si>
  <si>
    <t>Gerke (2018)</t>
  </si>
  <si>
    <t xml:space="preserve">Maltreatment </t>
  </si>
  <si>
    <t>Schalinski</t>
  </si>
  <si>
    <t>Multiple</t>
  </si>
  <si>
    <t>Khan</t>
  </si>
  <si>
    <t>Khan (2015)</t>
  </si>
  <si>
    <t>Direct</t>
  </si>
  <si>
    <t>Sexual abuse</t>
  </si>
  <si>
    <t>Crane</t>
  </si>
  <si>
    <t>Crane (2009)</t>
  </si>
  <si>
    <t>Indirect</t>
  </si>
  <si>
    <t>Yen</t>
  </si>
  <si>
    <t>Yen (2002)</t>
  </si>
  <si>
    <t>physical abuse</t>
  </si>
  <si>
    <t>Kumar</t>
  </si>
  <si>
    <t>Kumar (1996)</t>
  </si>
  <si>
    <t>Carlin</t>
  </si>
  <si>
    <t>Carlin (1992)</t>
  </si>
  <si>
    <t>Categorical</t>
  </si>
  <si>
    <t>Merrick</t>
  </si>
  <si>
    <t xml:space="preserve">Merrick (2020) </t>
  </si>
  <si>
    <t xml:space="preserve">Categorical </t>
  </si>
  <si>
    <t>Atzl</t>
  </si>
  <si>
    <t>Seib</t>
  </si>
  <si>
    <t>Seib (2017)</t>
  </si>
  <si>
    <t>Physical abuse</t>
  </si>
  <si>
    <t>Capretto</t>
  </si>
  <si>
    <t>Dunn, Nishimi</t>
  </si>
  <si>
    <t>Prospective</t>
  </si>
  <si>
    <t>Records</t>
  </si>
  <si>
    <t>Dahl</t>
  </si>
  <si>
    <t>Retrospective</t>
  </si>
  <si>
    <t>Harpur</t>
  </si>
  <si>
    <t>Mueller-Pfeiffer</t>
  </si>
  <si>
    <t>Dunn, McLaughlin</t>
  </si>
  <si>
    <t>Kaplow</t>
  </si>
  <si>
    <t>Thornberry</t>
  </si>
  <si>
    <t>Alternate</t>
  </si>
  <si>
    <t>Victimization</t>
  </si>
  <si>
    <t>Murphy</t>
  </si>
  <si>
    <t>Murphy (1988)</t>
  </si>
  <si>
    <t>Spak</t>
  </si>
  <si>
    <t>Spak (1988)</t>
  </si>
  <si>
    <t>Dichotomous</t>
  </si>
  <si>
    <t>Alameda</t>
  </si>
  <si>
    <t>Alameda (2017)</t>
  </si>
  <si>
    <t>Baker</t>
  </si>
  <si>
    <t>Baker (2013)</t>
  </si>
  <si>
    <t>Gal</t>
  </si>
  <si>
    <t>Gal (2011)</t>
  </si>
  <si>
    <t>Schoedl</t>
  </si>
  <si>
    <t>Maercker</t>
  </si>
  <si>
    <t xml:space="preserve">Lundqvist </t>
  </si>
  <si>
    <t>Lundqvist (2004)</t>
  </si>
  <si>
    <t>Moran</t>
  </si>
  <si>
    <t>Moran (1992)</t>
  </si>
  <si>
    <t>exposure_end_actual</t>
  </si>
  <si>
    <t>exposure_end_open</t>
  </si>
  <si>
    <t>exposure_end_end</t>
  </si>
  <si>
    <t>exposure_end6</t>
  </si>
  <si>
    <t>exposure_start6</t>
  </si>
  <si>
    <t>exposure_end5</t>
  </si>
  <si>
    <t>exposure_start5</t>
  </si>
  <si>
    <t>exposure_end4</t>
  </si>
  <si>
    <t>exposure_start4</t>
  </si>
  <si>
    <t>exposure_end3</t>
  </si>
  <si>
    <t>exposure_start3</t>
  </si>
  <si>
    <t>exposure_end2</t>
  </si>
  <si>
    <t>exposure_start2</t>
  </si>
  <si>
    <t>exposure_end1</t>
  </si>
  <si>
    <t>exposure_start1</t>
  </si>
  <si>
    <t>sp_end5</t>
  </si>
  <si>
    <t>sp_start5</t>
  </si>
  <si>
    <t>sp_end4</t>
  </si>
  <si>
    <t>sp_start4</t>
  </si>
  <si>
    <t>sp_end3</t>
  </si>
  <si>
    <t>sp_start3</t>
  </si>
  <si>
    <t>sp_end2</t>
  </si>
  <si>
    <t>sp_start2</t>
  </si>
  <si>
    <t>sp_end1</t>
  </si>
  <si>
    <t>sp_start1</t>
  </si>
  <si>
    <t>sp_type</t>
  </si>
  <si>
    <t>outcome</t>
  </si>
  <si>
    <t>analysis</t>
  </si>
  <si>
    <t>exposure4</t>
  </si>
  <si>
    <t>exposure3</t>
  </si>
  <si>
    <t>exposure2</t>
  </si>
  <si>
    <t>exposure1</t>
  </si>
  <si>
    <t>design</t>
  </si>
  <si>
    <t>assess_type</t>
  </si>
  <si>
    <t>N</t>
  </si>
  <si>
    <t>year</t>
  </si>
  <si>
    <t>author</t>
  </si>
  <si>
    <t>paper</t>
  </si>
  <si>
    <t>include_cont_study</t>
  </si>
  <si>
    <t xml:space="preserve">This is the same spreadsheet as in /Dropbox (Partners HealthCare)/Sensitive Period Review article (Jon and Erin)/Paper Draft - Submission 2/Finalized Tables &amp; Figures/R Code &amp; Excels/Input Tables/Figure 4 - Psychopathology (Depression Studies) - FINAL.xlsx, BUT with one key difference: an include_cont_study column that indicates whether studies that assessed age continuously used analyses that could have identified specific ages as sensitive periods (in which case, they can be used in the quantitative meta-analysis with permutation testing). Many studies with continuous age assessments would only have found positive or negative age effects (e.g., as in a correlation or omnibus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</si>
</sst>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0.499984740745262"/>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0" fontId="1" fillId="0" borderId="0"/>
  </cellStyleXfs>
  <cellXfs count="19">
    <xf numFmtId="0" fontId="0" fillId="0" borderId="0" xfId="0"/>
    <xf numFmtId="0" fontId="1" fillId="0" borderId="0" xfId="1"/>
    <xf numFmtId="0" fontId="1" fillId="0" borderId="0" xfId="1" applyAlignment="1">
      <alignment horizontal="left" vertical="top"/>
    </xf>
    <xf numFmtId="0" fontId="1" fillId="0" borderId="0" xfId="1" applyAlignment="1">
      <alignment horizontal="right"/>
    </xf>
    <xf numFmtId="164" fontId="1" fillId="0" borderId="0" xfId="1" quotePrefix="1" applyNumberFormat="1" applyAlignment="1">
      <alignment horizontal="right" vertical="top"/>
    </xf>
    <xf numFmtId="0" fontId="1" fillId="2" borderId="0" xfId="1" applyFill="1" applyAlignment="1">
      <alignment horizontal="right"/>
    </xf>
    <xf numFmtId="164" fontId="1" fillId="0" borderId="0" xfId="1" applyNumberFormat="1" applyAlignment="1">
      <alignment horizontal="right" vertical="top"/>
    </xf>
    <xf numFmtId="0" fontId="2" fillId="2" borderId="0" xfId="1" applyFont="1" applyFill="1" applyAlignment="1">
      <alignment horizontal="right"/>
    </xf>
    <xf numFmtId="164" fontId="1" fillId="2" borderId="0" xfId="1" applyNumberFormat="1" applyFill="1" applyAlignment="1">
      <alignment horizontal="right" vertical="top"/>
    </xf>
    <xf numFmtId="0" fontId="3" fillId="0" borderId="0" xfId="1" applyFont="1"/>
    <xf numFmtId="0" fontId="2" fillId="2" borderId="0" xfId="1" applyFont="1" applyFill="1" applyAlignment="1">
      <alignment horizontal="left" vertical="top"/>
    </xf>
    <xf numFmtId="0" fontId="1" fillId="0" borderId="0" xfId="1" applyAlignment="1">
      <alignment horizontal="left" vertical="center" wrapText="1"/>
    </xf>
    <xf numFmtId="49" fontId="1" fillId="0" borderId="0" xfId="1" applyNumberFormat="1" applyAlignment="1">
      <alignment horizontal="left" vertical="top" wrapText="1"/>
    </xf>
    <xf numFmtId="0" fontId="1" fillId="0" borderId="0" xfId="1" applyAlignment="1">
      <alignment horizontal="left" vertical="center"/>
    </xf>
    <xf numFmtId="164" fontId="4" fillId="3" borderId="0" xfId="1" applyNumberFormat="1" applyFont="1" applyFill="1" applyAlignment="1">
      <alignment horizontal="left" vertical="top"/>
    </xf>
    <xf numFmtId="0" fontId="4" fillId="3" borderId="0" xfId="1" applyFont="1" applyFill="1" applyAlignment="1">
      <alignment horizontal="left" vertical="top"/>
    </xf>
    <xf numFmtId="0" fontId="4" fillId="4" borderId="0" xfId="1" applyFont="1" applyFill="1"/>
    <xf numFmtId="0" fontId="1" fillId="0" borderId="0" xfId="1" applyNumberFormat="1" applyAlignment="1">
      <alignment horizontal="left" vertical="top"/>
    </xf>
    <xf numFmtId="0" fontId="0" fillId="0" borderId="0" xfId="0" applyAlignment="1">
      <alignment wrapText="1"/>
    </xf>
  </cellXfs>
  <cellStyles count="2">
    <cellStyle name="Normal" xfId="0" builtinId="0"/>
    <cellStyle name="Normal 2" xfId="1" xr:uid="{9DACB8DD-397E-C449-81FC-BA1450D20D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9503-D65E-4543-82BE-2CA8345B9A08}">
  <dimension ref="A1:AM31"/>
  <sheetViews>
    <sheetView tabSelected="1" zoomScale="116" zoomScaleNormal="116" workbookViewId="0">
      <pane xSplit="1" ySplit="1" topLeftCell="C2" activePane="bottomRight" state="frozen"/>
      <selection pane="topRight" activeCell="B1" sqref="B1"/>
      <selection pane="bottomLeft" activeCell="A2" sqref="A2"/>
      <selection pane="bottomRight" activeCell="N31" sqref="N31"/>
    </sheetView>
  </sheetViews>
  <sheetFormatPr baseColWidth="10" defaultColWidth="8.83203125" defaultRowHeight="15" x14ac:dyDescent="0.2"/>
  <cols>
    <col min="1" max="1" width="25" style="1" customWidth="1"/>
    <col min="2" max="2" width="12.33203125" style="1" customWidth="1"/>
    <col min="3" max="6" width="8.83203125" style="1"/>
    <col min="7" max="7" width="19.83203125" style="1" customWidth="1"/>
    <col min="8" max="11" width="8.83203125" style="1"/>
    <col min="12" max="12" width="18.5" style="1" customWidth="1"/>
    <col min="13" max="13" width="16.6640625" style="1" customWidth="1"/>
    <col min="14" max="16384" width="8.83203125" style="1"/>
  </cols>
  <sheetData>
    <row r="1" spans="1:39" x14ac:dyDescent="0.2">
      <c r="A1" s="16" t="s">
        <v>105</v>
      </c>
      <c r="B1" s="15" t="s">
        <v>104</v>
      </c>
      <c r="C1" s="15" t="s">
        <v>103</v>
      </c>
      <c r="D1" s="15" t="s">
        <v>102</v>
      </c>
      <c r="E1" s="15" t="s">
        <v>101</v>
      </c>
      <c r="F1" s="15" t="s">
        <v>100</v>
      </c>
      <c r="G1" s="15" t="s">
        <v>99</v>
      </c>
      <c r="H1" s="15" t="s">
        <v>98</v>
      </c>
      <c r="I1" s="15" t="s">
        <v>97</v>
      </c>
      <c r="J1" s="15" t="s">
        <v>96</v>
      </c>
      <c r="K1" s="15" t="s">
        <v>95</v>
      </c>
      <c r="L1" s="15" t="s">
        <v>94</v>
      </c>
      <c r="M1" s="15" t="s">
        <v>93</v>
      </c>
      <c r="N1" s="15" t="s">
        <v>106</v>
      </c>
      <c r="O1" s="14" t="s">
        <v>92</v>
      </c>
      <c r="P1" s="14" t="s">
        <v>91</v>
      </c>
      <c r="Q1" s="14" t="s">
        <v>90</v>
      </c>
      <c r="R1" s="14" t="s">
        <v>89</v>
      </c>
      <c r="S1" s="14" t="s">
        <v>88</v>
      </c>
      <c r="T1" s="14" t="s">
        <v>87</v>
      </c>
      <c r="U1" s="14" t="s">
        <v>86</v>
      </c>
      <c r="V1" s="14" t="s">
        <v>85</v>
      </c>
      <c r="W1" s="14" t="s">
        <v>84</v>
      </c>
      <c r="X1" s="14" t="s">
        <v>83</v>
      </c>
      <c r="Y1" s="14" t="s">
        <v>82</v>
      </c>
      <c r="Z1" s="14" t="s">
        <v>81</v>
      </c>
      <c r="AA1" s="14" t="s">
        <v>80</v>
      </c>
      <c r="AB1" s="14" t="s">
        <v>79</v>
      </c>
      <c r="AC1" s="14" t="s">
        <v>78</v>
      </c>
      <c r="AD1" s="14" t="s">
        <v>77</v>
      </c>
      <c r="AE1" s="14" t="s">
        <v>76</v>
      </c>
      <c r="AF1" s="14" t="s">
        <v>75</v>
      </c>
      <c r="AG1" s="14" t="s">
        <v>74</v>
      </c>
      <c r="AH1" s="14" t="s">
        <v>73</v>
      </c>
      <c r="AI1" s="14" t="s">
        <v>72</v>
      </c>
      <c r="AJ1" s="14" t="s">
        <v>71</v>
      </c>
      <c r="AK1" s="14" t="s">
        <v>70</v>
      </c>
      <c r="AL1" s="14" t="s">
        <v>69</v>
      </c>
      <c r="AM1" s="14" t="s">
        <v>68</v>
      </c>
    </row>
    <row r="2" spans="1:39" x14ac:dyDescent="0.2">
      <c r="A2" s="13" t="s">
        <v>67</v>
      </c>
      <c r="B2" s="2" t="s">
        <v>66</v>
      </c>
      <c r="C2" s="2">
        <v>1992</v>
      </c>
      <c r="D2" s="2">
        <v>33</v>
      </c>
      <c r="E2" s="2" t="s">
        <v>41</v>
      </c>
      <c r="F2" s="2" t="s">
        <v>4</v>
      </c>
      <c r="G2" s="2" t="s">
        <v>3</v>
      </c>
      <c r="K2" s="1" t="s">
        <v>18</v>
      </c>
      <c r="L2" s="1" t="s">
        <v>1</v>
      </c>
      <c r="M2" s="2" t="s">
        <v>55</v>
      </c>
      <c r="O2" s="3">
        <v>0</v>
      </c>
      <c r="P2" s="3">
        <v>10</v>
      </c>
      <c r="Q2" s="3"/>
      <c r="R2" s="3"/>
      <c r="S2" s="3"/>
      <c r="T2" s="3"/>
      <c r="U2" s="3"/>
      <c r="V2" s="3"/>
      <c r="W2" s="3"/>
      <c r="X2" s="3"/>
      <c r="Y2" s="3">
        <v>0</v>
      </c>
      <c r="Z2" s="3">
        <v>10</v>
      </c>
      <c r="AA2" s="3">
        <v>11</v>
      </c>
      <c r="AB2" s="3">
        <v>18</v>
      </c>
      <c r="AC2" s="3"/>
      <c r="AD2" s="3"/>
      <c r="AE2" s="3"/>
      <c r="AF2" s="3"/>
      <c r="AG2" s="3"/>
      <c r="AH2" s="3"/>
      <c r="AI2" s="3"/>
      <c r="AJ2" s="3"/>
      <c r="AK2" s="3">
        <v>18</v>
      </c>
      <c r="AL2" s="1">
        <v>0</v>
      </c>
      <c r="AM2" s="3">
        <v>18</v>
      </c>
    </row>
    <row r="3" spans="1:39" x14ac:dyDescent="0.2">
      <c r="A3" s="13" t="s">
        <v>65</v>
      </c>
      <c r="B3" s="2" t="s">
        <v>64</v>
      </c>
      <c r="C3" s="2">
        <v>2004</v>
      </c>
      <c r="D3" s="2">
        <v>45</v>
      </c>
      <c r="E3" s="2" t="s">
        <v>10</v>
      </c>
      <c r="F3" s="2" t="s">
        <v>4</v>
      </c>
      <c r="G3" s="2" t="s">
        <v>19</v>
      </c>
      <c r="K3" s="1" t="s">
        <v>18</v>
      </c>
      <c r="L3" s="1" t="s">
        <v>1</v>
      </c>
      <c r="M3" s="2" t="s">
        <v>55</v>
      </c>
      <c r="O3" s="3">
        <v>0</v>
      </c>
      <c r="P3" s="3">
        <v>6</v>
      </c>
      <c r="Q3" s="3"/>
      <c r="R3" s="3"/>
      <c r="S3" s="3"/>
      <c r="T3" s="3"/>
      <c r="U3" s="3"/>
      <c r="V3" s="3"/>
      <c r="W3" s="3"/>
      <c r="X3" s="3"/>
      <c r="Y3" s="3">
        <v>0</v>
      </c>
      <c r="Z3" s="3">
        <v>6</v>
      </c>
      <c r="AA3" s="3">
        <v>7</v>
      </c>
      <c r="AB3" s="3">
        <v>18</v>
      </c>
      <c r="AC3" s="3"/>
      <c r="AD3" s="3"/>
      <c r="AE3" s="3"/>
      <c r="AF3" s="3"/>
      <c r="AG3" s="3"/>
      <c r="AH3" s="3"/>
      <c r="AI3" s="3"/>
      <c r="AJ3" s="3"/>
      <c r="AK3" s="3">
        <v>18</v>
      </c>
      <c r="AL3" s="1">
        <v>0</v>
      </c>
      <c r="AM3" s="3">
        <v>18</v>
      </c>
    </row>
    <row r="4" spans="1:39" x14ac:dyDescent="0.2">
      <c r="A4" s="1" t="str">
        <f>CONCATENATE(B4, " (", C4, ")")</f>
        <v>Maercker (2004)</v>
      </c>
      <c r="B4" s="2" t="s">
        <v>63</v>
      </c>
      <c r="C4" s="2">
        <v>2004</v>
      </c>
      <c r="D4" s="2">
        <v>1966</v>
      </c>
      <c r="E4" s="2" t="s">
        <v>10</v>
      </c>
      <c r="F4" s="2" t="s">
        <v>43</v>
      </c>
      <c r="G4" s="2" t="s">
        <v>9</v>
      </c>
      <c r="H4" s="2"/>
      <c r="I4" s="2"/>
      <c r="J4" s="2"/>
      <c r="K4" s="1" t="s">
        <v>18</v>
      </c>
      <c r="L4" s="1" t="s">
        <v>8</v>
      </c>
      <c r="M4" s="2" t="s">
        <v>55</v>
      </c>
      <c r="O4" s="6">
        <v>0</v>
      </c>
      <c r="P4" s="6">
        <v>12</v>
      </c>
      <c r="Q4" s="6"/>
      <c r="R4" s="6"/>
      <c r="S4" s="6"/>
      <c r="T4" s="6"/>
      <c r="U4" s="6"/>
      <c r="V4" s="6"/>
      <c r="W4" s="6"/>
      <c r="X4" s="6"/>
      <c r="Y4" s="3">
        <v>0</v>
      </c>
      <c r="Z4" s="3">
        <v>12</v>
      </c>
      <c r="AA4" s="3">
        <v>13</v>
      </c>
      <c r="AB4" s="3">
        <v>18</v>
      </c>
      <c r="AC4" s="3"/>
      <c r="AD4" s="3"/>
      <c r="AE4" s="3"/>
      <c r="AF4" s="3"/>
      <c r="AG4" s="3"/>
      <c r="AH4" s="3"/>
      <c r="AI4" s="3"/>
      <c r="AJ4" s="3"/>
      <c r="AK4" s="7">
        <v>18</v>
      </c>
      <c r="AL4" s="1">
        <v>1</v>
      </c>
      <c r="AM4" s="7">
        <v>24</v>
      </c>
    </row>
    <row r="5" spans="1:39" x14ac:dyDescent="0.2">
      <c r="A5" s="1" t="str">
        <f>CONCATENATE(B5, " (", C5, ")")</f>
        <v>Schoedl (2010)</v>
      </c>
      <c r="B5" s="2" t="s">
        <v>62</v>
      </c>
      <c r="C5" s="2">
        <v>2010</v>
      </c>
      <c r="D5" s="2">
        <v>60</v>
      </c>
      <c r="E5" s="2" t="s">
        <v>10</v>
      </c>
      <c r="F5" s="2" t="s">
        <v>4</v>
      </c>
      <c r="G5" s="2" t="s">
        <v>19</v>
      </c>
      <c r="H5" s="2"/>
      <c r="I5" s="2"/>
      <c r="J5" s="2"/>
      <c r="K5" s="1" t="s">
        <v>18</v>
      </c>
      <c r="L5" s="1" t="s">
        <v>1</v>
      </c>
      <c r="M5" s="2" t="s">
        <v>55</v>
      </c>
      <c r="O5" s="4">
        <v>0</v>
      </c>
      <c r="P5" s="4">
        <v>12</v>
      </c>
      <c r="Q5" s="4"/>
      <c r="R5" s="4"/>
      <c r="S5" s="4"/>
      <c r="T5" s="4"/>
      <c r="U5" s="4"/>
      <c r="V5" s="4"/>
      <c r="W5" s="4"/>
      <c r="X5" s="4"/>
      <c r="Y5" s="3">
        <v>0</v>
      </c>
      <c r="Z5" s="3">
        <v>12</v>
      </c>
      <c r="AA5" s="3">
        <v>13</v>
      </c>
      <c r="AB5" s="3">
        <v>18</v>
      </c>
      <c r="AC5" s="3"/>
      <c r="AD5" s="3"/>
      <c r="AE5" s="3"/>
      <c r="AF5" s="3"/>
      <c r="AG5" s="3"/>
      <c r="AH5" s="3"/>
      <c r="AI5" s="3"/>
      <c r="AJ5" s="3"/>
      <c r="AK5" s="3">
        <v>18</v>
      </c>
      <c r="AL5" s="1">
        <v>0</v>
      </c>
      <c r="AM5" s="3">
        <v>18</v>
      </c>
    </row>
    <row r="6" spans="1:39" x14ac:dyDescent="0.2">
      <c r="A6" s="1" t="s">
        <v>61</v>
      </c>
      <c r="B6" s="2" t="s">
        <v>60</v>
      </c>
      <c r="C6" s="2">
        <v>2011</v>
      </c>
      <c r="D6" s="2">
        <v>3978</v>
      </c>
      <c r="E6" s="2" t="s">
        <v>10</v>
      </c>
      <c r="F6" s="2" t="s">
        <v>4</v>
      </c>
      <c r="G6" s="2" t="s">
        <v>19</v>
      </c>
      <c r="H6" s="2"/>
      <c r="I6" s="2"/>
      <c r="J6" s="2"/>
      <c r="K6" s="1" t="s">
        <v>22</v>
      </c>
      <c r="L6" s="1" t="s">
        <v>8</v>
      </c>
      <c r="M6" s="2" t="s">
        <v>55</v>
      </c>
      <c r="O6" s="3">
        <v>0</v>
      </c>
      <c r="P6" s="3">
        <v>12</v>
      </c>
      <c r="Q6" s="3"/>
      <c r="R6" s="3"/>
      <c r="S6" s="3"/>
      <c r="T6" s="3"/>
      <c r="U6" s="3"/>
      <c r="V6" s="3"/>
      <c r="W6" s="3"/>
      <c r="X6" s="3"/>
      <c r="Y6" s="3">
        <v>0</v>
      </c>
      <c r="Z6" s="3">
        <v>12</v>
      </c>
      <c r="AA6" s="3">
        <v>13</v>
      </c>
      <c r="AB6" s="3">
        <v>17</v>
      </c>
      <c r="AC6" s="3"/>
      <c r="AD6" s="3"/>
      <c r="AE6" s="3"/>
      <c r="AF6" s="3"/>
      <c r="AG6" s="3"/>
      <c r="AH6" s="3"/>
      <c r="AI6" s="3"/>
      <c r="AJ6" s="3"/>
      <c r="AK6" s="3">
        <v>17</v>
      </c>
      <c r="AL6" s="1">
        <v>0</v>
      </c>
      <c r="AM6" s="3">
        <v>17</v>
      </c>
    </row>
    <row r="7" spans="1:39" x14ac:dyDescent="0.2">
      <c r="A7" s="1" t="s">
        <v>59</v>
      </c>
      <c r="B7" s="2" t="s">
        <v>58</v>
      </c>
      <c r="C7" s="2">
        <v>2013</v>
      </c>
      <c r="D7" s="2">
        <v>173</v>
      </c>
      <c r="E7" s="2" t="s">
        <v>10</v>
      </c>
      <c r="F7" s="2" t="s">
        <v>4</v>
      </c>
      <c r="G7" s="2" t="s">
        <v>9</v>
      </c>
      <c r="H7" s="2"/>
      <c r="I7" s="2"/>
      <c r="J7" s="2"/>
      <c r="K7" s="1" t="s">
        <v>18</v>
      </c>
      <c r="L7" s="1" t="s">
        <v>1</v>
      </c>
      <c r="M7" s="2" t="s">
        <v>55</v>
      </c>
      <c r="O7" s="3"/>
      <c r="P7" s="3"/>
      <c r="Q7" s="3"/>
      <c r="R7" s="3"/>
      <c r="S7" s="3"/>
      <c r="T7" s="3"/>
      <c r="U7" s="3"/>
      <c r="V7" s="3"/>
      <c r="W7" s="3"/>
      <c r="X7" s="3"/>
      <c r="Y7" s="3">
        <v>0.8</v>
      </c>
      <c r="Z7" s="3">
        <v>7</v>
      </c>
      <c r="AA7" s="3">
        <v>8</v>
      </c>
      <c r="AB7" s="3">
        <v>17</v>
      </c>
      <c r="AC7" s="3"/>
      <c r="AD7" s="3"/>
      <c r="AE7" s="3"/>
      <c r="AF7" s="3"/>
      <c r="AG7" s="3"/>
      <c r="AH7" s="3"/>
      <c r="AI7" s="3"/>
      <c r="AJ7" s="3"/>
      <c r="AK7" s="3">
        <v>17</v>
      </c>
      <c r="AL7" s="1">
        <v>0</v>
      </c>
      <c r="AM7" s="3">
        <v>17</v>
      </c>
    </row>
    <row r="8" spans="1:39" x14ac:dyDescent="0.2">
      <c r="A8" s="1" t="str">
        <f>CONCATENATE(B8, " (", C8, ")")</f>
        <v>Alameda (2016)</v>
      </c>
      <c r="B8" s="2" t="s">
        <v>56</v>
      </c>
      <c r="C8" s="2">
        <v>2016</v>
      </c>
      <c r="D8" s="2">
        <v>196</v>
      </c>
      <c r="E8" s="2" t="s">
        <v>10</v>
      </c>
      <c r="F8" s="2" t="s">
        <v>4</v>
      </c>
      <c r="G8" s="2" t="s">
        <v>9</v>
      </c>
      <c r="H8" s="2"/>
      <c r="I8" s="2"/>
      <c r="J8" s="2"/>
      <c r="K8" s="1" t="s">
        <v>22</v>
      </c>
      <c r="L8" s="1" t="s">
        <v>1</v>
      </c>
      <c r="M8" s="2" t="s">
        <v>55</v>
      </c>
      <c r="O8" s="6">
        <v>0</v>
      </c>
      <c r="P8" s="6">
        <v>11</v>
      </c>
      <c r="Q8" s="6"/>
      <c r="R8" s="6"/>
      <c r="S8" s="6"/>
      <c r="T8" s="6"/>
      <c r="U8" s="6"/>
      <c r="V8" s="6"/>
      <c r="W8" s="6"/>
      <c r="X8" s="6"/>
      <c r="Y8" s="3">
        <v>0</v>
      </c>
      <c r="Z8" s="3">
        <v>11</v>
      </c>
      <c r="AA8" s="3">
        <v>12</v>
      </c>
      <c r="AB8" s="3">
        <v>16</v>
      </c>
      <c r="AC8" s="3"/>
      <c r="AD8" s="3"/>
      <c r="AE8" s="3"/>
      <c r="AF8" s="3"/>
      <c r="AG8" s="3"/>
      <c r="AH8" s="3"/>
      <c r="AI8" s="3"/>
      <c r="AJ8" s="3"/>
      <c r="AK8" s="3">
        <v>16</v>
      </c>
      <c r="AL8" s="1">
        <v>0</v>
      </c>
      <c r="AM8" s="3">
        <v>16</v>
      </c>
    </row>
    <row r="9" spans="1:39" ht="16" customHeight="1" x14ac:dyDescent="0.2">
      <c r="A9" s="12" t="s">
        <v>57</v>
      </c>
      <c r="B9" s="11" t="s">
        <v>56</v>
      </c>
      <c r="C9" s="2">
        <v>2017</v>
      </c>
      <c r="D9" s="2">
        <v>209</v>
      </c>
      <c r="E9" s="2" t="s">
        <v>10</v>
      </c>
      <c r="F9" s="2" t="s">
        <v>43</v>
      </c>
      <c r="G9" s="2" t="s">
        <v>3</v>
      </c>
      <c r="H9" s="2"/>
      <c r="I9" s="2"/>
      <c r="J9" s="2"/>
      <c r="K9" s="1" t="s">
        <v>22</v>
      </c>
      <c r="L9" s="1" t="s">
        <v>1</v>
      </c>
      <c r="M9" s="2" t="s">
        <v>55</v>
      </c>
      <c r="O9" s="3">
        <v>0</v>
      </c>
      <c r="P9" s="3">
        <v>11</v>
      </c>
      <c r="Q9" s="3"/>
      <c r="R9" s="3"/>
      <c r="S9" s="3"/>
      <c r="T9" s="3"/>
      <c r="U9" s="3"/>
      <c r="V9" s="3"/>
      <c r="W9" s="3"/>
      <c r="X9" s="3"/>
      <c r="Y9" s="3">
        <v>0</v>
      </c>
      <c r="Z9" s="3">
        <v>11</v>
      </c>
      <c r="AA9" s="3">
        <v>12</v>
      </c>
      <c r="AB9" s="3">
        <v>16</v>
      </c>
      <c r="AC9" s="3"/>
      <c r="AD9" s="3"/>
      <c r="AE9" s="3"/>
      <c r="AF9" s="3"/>
      <c r="AG9" s="3"/>
      <c r="AH9" s="3"/>
      <c r="AI9" s="3"/>
      <c r="AJ9" s="3"/>
      <c r="AK9" s="3">
        <v>16</v>
      </c>
      <c r="AL9" s="1">
        <v>0</v>
      </c>
      <c r="AM9" s="3">
        <v>16</v>
      </c>
    </row>
    <row r="10" spans="1:39" x14ac:dyDescent="0.2">
      <c r="A10" s="1" t="s">
        <v>54</v>
      </c>
      <c r="B10" s="2" t="s">
        <v>53</v>
      </c>
      <c r="C10" s="2">
        <v>1988</v>
      </c>
      <c r="D10" s="2">
        <v>316</v>
      </c>
      <c r="E10" s="2" t="s">
        <v>10</v>
      </c>
      <c r="F10" s="2" t="s">
        <v>4</v>
      </c>
      <c r="G10" s="2" t="s">
        <v>19</v>
      </c>
      <c r="K10" s="1" t="s">
        <v>22</v>
      </c>
      <c r="L10" s="1" t="s">
        <v>8</v>
      </c>
      <c r="M10" s="2" t="s">
        <v>30</v>
      </c>
      <c r="O10" s="3"/>
      <c r="P10" s="3"/>
      <c r="Q10" s="3"/>
      <c r="R10" s="3"/>
      <c r="S10" s="3"/>
      <c r="T10" s="3"/>
      <c r="U10" s="3"/>
      <c r="V10" s="3"/>
      <c r="W10" s="3"/>
      <c r="X10" s="3"/>
      <c r="Y10" s="3">
        <v>0</v>
      </c>
      <c r="Z10" s="3">
        <v>12</v>
      </c>
      <c r="AA10" s="3">
        <v>13</v>
      </c>
      <c r="AB10" s="3">
        <v>17</v>
      </c>
      <c r="AC10" s="7">
        <v>18</v>
      </c>
      <c r="AD10" s="7">
        <v>65</v>
      </c>
      <c r="AE10" s="3"/>
      <c r="AF10" s="3"/>
      <c r="AG10" s="3"/>
      <c r="AH10" s="3"/>
      <c r="AI10" s="3"/>
      <c r="AJ10" s="3"/>
      <c r="AK10" s="7">
        <v>18</v>
      </c>
      <c r="AL10" s="1">
        <v>1</v>
      </c>
      <c r="AM10" s="7">
        <v>65</v>
      </c>
    </row>
    <row r="11" spans="1:39" x14ac:dyDescent="0.2">
      <c r="A11" s="1" t="s">
        <v>52</v>
      </c>
      <c r="B11" s="2" t="s">
        <v>51</v>
      </c>
      <c r="C11" s="2">
        <v>1988</v>
      </c>
      <c r="D11" s="2">
        <v>391</v>
      </c>
      <c r="E11" s="2" t="s">
        <v>10</v>
      </c>
      <c r="F11" s="2" t="s">
        <v>4</v>
      </c>
      <c r="G11" s="2" t="s">
        <v>50</v>
      </c>
      <c r="H11" s="2"/>
      <c r="I11" s="2"/>
      <c r="J11" s="2"/>
      <c r="K11" s="1" t="s">
        <v>18</v>
      </c>
      <c r="L11" s="1" t="s">
        <v>1</v>
      </c>
      <c r="M11" s="2" t="s">
        <v>49</v>
      </c>
      <c r="O11" s="3"/>
      <c r="P11" s="3"/>
      <c r="Q11" s="3"/>
      <c r="R11" s="3"/>
      <c r="S11" s="3"/>
      <c r="T11" s="3"/>
      <c r="U11" s="3"/>
      <c r="V11" s="3"/>
      <c r="W11" s="3"/>
      <c r="X11" s="3"/>
      <c r="Y11" s="3">
        <v>0</v>
      </c>
      <c r="Z11" s="3">
        <v>11</v>
      </c>
      <c r="AA11" s="3">
        <v>12</v>
      </c>
      <c r="AB11" s="3">
        <v>17</v>
      </c>
      <c r="AC11" s="3">
        <v>18</v>
      </c>
      <c r="AD11" s="5">
        <v>50</v>
      </c>
      <c r="AE11" s="3"/>
      <c r="AF11" s="3"/>
      <c r="AG11" s="3"/>
      <c r="AH11" s="3"/>
      <c r="AI11" s="3"/>
      <c r="AJ11" s="3"/>
      <c r="AK11" s="7">
        <v>18</v>
      </c>
      <c r="AL11" s="1">
        <v>1</v>
      </c>
      <c r="AM11" s="7">
        <v>50</v>
      </c>
    </row>
    <row r="12" spans="1:39" x14ac:dyDescent="0.2">
      <c r="A12" s="1" t="str">
        <f>CONCATENATE(B12, " (", C12, ")")</f>
        <v>Thornberry (2001)</v>
      </c>
      <c r="B12" s="2" t="s">
        <v>48</v>
      </c>
      <c r="C12" s="2">
        <v>2001</v>
      </c>
      <c r="D12" s="2">
        <v>738</v>
      </c>
      <c r="E12" s="2" t="s">
        <v>41</v>
      </c>
      <c r="F12" s="2" t="s">
        <v>15</v>
      </c>
      <c r="G12" s="2" t="s">
        <v>3</v>
      </c>
      <c r="H12" s="2"/>
      <c r="I12" s="2"/>
      <c r="J12" s="2"/>
      <c r="K12" s="1" t="s">
        <v>2</v>
      </c>
      <c r="L12" s="1" t="s">
        <v>1</v>
      </c>
      <c r="M12" s="10" t="s">
        <v>30</v>
      </c>
      <c r="O12" s="6">
        <v>12</v>
      </c>
      <c r="P12" s="6">
        <v>17</v>
      </c>
      <c r="Q12" s="6"/>
      <c r="R12" s="6"/>
      <c r="S12" s="6"/>
      <c r="T12" s="6"/>
      <c r="U12" s="6"/>
      <c r="V12" s="6"/>
      <c r="W12" s="6"/>
      <c r="X12" s="6"/>
      <c r="Y12" s="3">
        <v>0</v>
      </c>
      <c r="Z12" s="3">
        <v>5</v>
      </c>
      <c r="AA12" s="3">
        <v>6</v>
      </c>
      <c r="AB12" s="3">
        <v>11</v>
      </c>
      <c r="AC12" s="3">
        <v>12</v>
      </c>
      <c r="AD12" s="3">
        <v>17</v>
      </c>
      <c r="AE12" s="3"/>
      <c r="AF12" s="3"/>
      <c r="AG12" s="3"/>
      <c r="AH12" s="3"/>
      <c r="AI12" s="3"/>
      <c r="AJ12" s="3"/>
      <c r="AK12" s="3">
        <v>17</v>
      </c>
      <c r="AL12" s="1">
        <v>0</v>
      </c>
      <c r="AM12" s="3">
        <v>17</v>
      </c>
    </row>
    <row r="13" spans="1:39" x14ac:dyDescent="0.2">
      <c r="A13" s="1" t="str">
        <f>CONCATENATE(B13, " (", C13, ")")</f>
        <v>Kaplow (2007)</v>
      </c>
      <c r="B13" s="2" t="s">
        <v>47</v>
      </c>
      <c r="C13" s="2">
        <v>2007</v>
      </c>
      <c r="D13" s="2">
        <v>496</v>
      </c>
      <c r="E13" s="2" t="s">
        <v>41</v>
      </c>
      <c r="F13" s="2" t="s">
        <v>43</v>
      </c>
      <c r="G13" s="2" t="s">
        <v>3</v>
      </c>
      <c r="H13" s="2"/>
      <c r="I13" s="2"/>
      <c r="J13" s="2"/>
      <c r="K13" s="1" t="s">
        <v>18</v>
      </c>
      <c r="L13" s="1" t="s">
        <v>15</v>
      </c>
      <c r="M13" s="2" t="s">
        <v>30</v>
      </c>
      <c r="O13" s="6">
        <v>0</v>
      </c>
      <c r="P13" s="6">
        <v>5</v>
      </c>
      <c r="Q13" s="6"/>
      <c r="R13" s="6"/>
      <c r="S13" s="6"/>
      <c r="T13" s="6"/>
      <c r="U13" s="6"/>
      <c r="V13" s="6"/>
      <c r="W13" s="6"/>
      <c r="X13" s="6"/>
      <c r="Y13" s="3">
        <v>0</v>
      </c>
      <c r="Z13" s="3">
        <v>2</v>
      </c>
      <c r="AA13" s="3">
        <v>3</v>
      </c>
      <c r="AB13" s="3">
        <v>5</v>
      </c>
      <c r="AC13" s="3">
        <v>6</v>
      </c>
      <c r="AD13" s="3">
        <v>8</v>
      </c>
      <c r="AE13" s="3">
        <v>9</v>
      </c>
      <c r="AF13" s="3">
        <v>11</v>
      </c>
      <c r="AG13" s="3"/>
      <c r="AH13" s="3"/>
      <c r="AI13" s="3"/>
      <c r="AJ13" s="3"/>
      <c r="AK13" s="3">
        <v>11</v>
      </c>
      <c r="AL13" s="1">
        <v>0</v>
      </c>
      <c r="AM13" s="3">
        <v>11</v>
      </c>
    </row>
    <row r="14" spans="1:39" x14ac:dyDescent="0.2">
      <c r="A14" s="1" t="str">
        <f>CONCATENATE(B14, " (", C14, ")")</f>
        <v>Dunn, McLaughlin (2013)</v>
      </c>
      <c r="B14" s="2" t="s">
        <v>46</v>
      </c>
      <c r="C14" s="2">
        <v>2013</v>
      </c>
      <c r="D14" s="2">
        <v>15701</v>
      </c>
      <c r="E14" s="2" t="s">
        <v>10</v>
      </c>
      <c r="F14" s="2" t="s">
        <v>43</v>
      </c>
      <c r="G14" s="2" t="s">
        <v>19</v>
      </c>
      <c r="H14" s="2" t="s">
        <v>37</v>
      </c>
      <c r="I14" s="2"/>
      <c r="J14" s="2"/>
      <c r="K14" s="2" t="s">
        <v>18</v>
      </c>
      <c r="L14" s="2" t="s">
        <v>1</v>
      </c>
      <c r="M14" s="2" t="s">
        <v>30</v>
      </c>
      <c r="N14" s="2"/>
      <c r="O14" s="6">
        <v>3</v>
      </c>
      <c r="P14" s="6">
        <v>5</v>
      </c>
      <c r="S14" s="6"/>
      <c r="T14" s="6"/>
      <c r="U14" s="6"/>
      <c r="V14" s="6"/>
      <c r="W14" s="6"/>
      <c r="X14" s="6"/>
      <c r="Y14" s="3">
        <v>0</v>
      </c>
      <c r="Z14" s="3">
        <v>2</v>
      </c>
      <c r="AA14" s="3">
        <v>3</v>
      </c>
      <c r="AB14" s="3">
        <v>5</v>
      </c>
      <c r="AC14" s="3">
        <v>6</v>
      </c>
      <c r="AD14" s="3">
        <v>8</v>
      </c>
      <c r="AE14" s="3">
        <v>9</v>
      </c>
      <c r="AF14" s="3">
        <v>10</v>
      </c>
      <c r="AG14" s="3">
        <v>11</v>
      </c>
      <c r="AH14" s="3">
        <v>13</v>
      </c>
      <c r="AI14" s="3">
        <v>14</v>
      </c>
      <c r="AJ14" s="3">
        <v>17</v>
      </c>
      <c r="AK14" s="3">
        <v>17</v>
      </c>
      <c r="AL14" s="1">
        <v>0</v>
      </c>
      <c r="AM14" s="3">
        <v>17</v>
      </c>
    </row>
    <row r="15" spans="1:39" x14ac:dyDescent="0.2">
      <c r="A15" s="1" t="str">
        <f>CONCATENATE(B15, " (", C15, ")")</f>
        <v>Mueller-Pfeiffer (2013)</v>
      </c>
      <c r="B15" s="2" t="s">
        <v>45</v>
      </c>
      <c r="C15" s="2">
        <v>2013</v>
      </c>
      <c r="D15" s="2">
        <v>287</v>
      </c>
      <c r="E15" s="2" t="s">
        <v>10</v>
      </c>
      <c r="F15" s="2" t="s">
        <v>4</v>
      </c>
      <c r="G15" s="2" t="s">
        <v>3</v>
      </c>
      <c r="H15" s="2"/>
      <c r="I15" s="2"/>
      <c r="J15" s="2"/>
      <c r="K15" s="1" t="s">
        <v>22</v>
      </c>
      <c r="L15" s="2" t="s">
        <v>1</v>
      </c>
      <c r="M15" s="2" t="s">
        <v>30</v>
      </c>
      <c r="O15" s="4"/>
      <c r="P15" s="4"/>
      <c r="Q15" s="4"/>
      <c r="R15" s="4"/>
      <c r="S15" s="4"/>
      <c r="T15" s="4"/>
      <c r="U15" s="4"/>
      <c r="V15" s="4"/>
      <c r="W15" s="4"/>
      <c r="X15" s="4"/>
      <c r="Y15" s="3">
        <v>0</v>
      </c>
      <c r="Z15" s="3">
        <v>6</v>
      </c>
      <c r="AA15" s="3">
        <v>7</v>
      </c>
      <c r="AB15" s="3">
        <v>12</v>
      </c>
      <c r="AC15" s="3">
        <v>13</v>
      </c>
      <c r="AD15" s="3">
        <v>18</v>
      </c>
      <c r="AE15" s="3"/>
      <c r="AF15" s="3"/>
      <c r="AG15" s="3"/>
      <c r="AH15" s="3"/>
      <c r="AI15" s="3"/>
      <c r="AJ15" s="3"/>
      <c r="AK15" s="7">
        <v>18</v>
      </c>
      <c r="AL15" s="1">
        <v>0</v>
      </c>
      <c r="AM15" s="7">
        <v>18</v>
      </c>
    </row>
    <row r="16" spans="1:39" x14ac:dyDescent="0.2">
      <c r="A16" s="1" t="str">
        <f>CONCATENATE(B16, " (", C16, ")")</f>
        <v>Harpur (2014)</v>
      </c>
      <c r="B16" s="2" t="s">
        <v>44</v>
      </c>
      <c r="C16" s="2">
        <v>2014</v>
      </c>
      <c r="D16" s="2">
        <v>1354</v>
      </c>
      <c r="E16" s="2" t="s">
        <v>41</v>
      </c>
      <c r="F16" s="2" t="s">
        <v>43</v>
      </c>
      <c r="G16" s="2" t="s">
        <v>3</v>
      </c>
      <c r="H16" s="2"/>
      <c r="I16" s="2"/>
      <c r="J16" s="2"/>
      <c r="K16" s="1" t="s">
        <v>18</v>
      </c>
      <c r="L16" s="1" t="s">
        <v>1</v>
      </c>
      <c r="M16" s="2" t="s">
        <v>30</v>
      </c>
      <c r="O16" s="6">
        <v>10</v>
      </c>
      <c r="P16" s="6">
        <v>12</v>
      </c>
      <c r="Q16" s="6"/>
      <c r="R16" s="6"/>
      <c r="S16" s="6"/>
      <c r="T16" s="6"/>
      <c r="U16" s="6"/>
      <c r="V16" s="6"/>
      <c r="W16" s="6"/>
      <c r="X16" s="6"/>
      <c r="Y16" s="3">
        <v>0</v>
      </c>
      <c r="Z16" s="3">
        <v>4</v>
      </c>
      <c r="AA16" s="3">
        <v>6</v>
      </c>
      <c r="AB16" s="3">
        <v>8</v>
      </c>
      <c r="AC16" s="3">
        <v>10</v>
      </c>
      <c r="AD16" s="3">
        <v>12</v>
      </c>
      <c r="AE16" s="3"/>
      <c r="AF16" s="3"/>
      <c r="AG16" s="3"/>
      <c r="AH16" s="3"/>
      <c r="AI16" s="3"/>
      <c r="AJ16" s="3"/>
      <c r="AK16" s="3">
        <v>12</v>
      </c>
      <c r="AL16" s="1">
        <v>0</v>
      </c>
      <c r="AM16" s="3">
        <v>12</v>
      </c>
    </row>
    <row r="17" spans="1:39" s="9" customFormat="1" x14ac:dyDescent="0.2">
      <c r="A17" s="1" t="str">
        <f>CONCATENATE(B17, " (", C17, ")")</f>
        <v>Dahl (2017)</v>
      </c>
      <c r="B17" s="2" t="s">
        <v>42</v>
      </c>
      <c r="C17" s="2">
        <v>2017</v>
      </c>
      <c r="D17" s="2">
        <v>978647</v>
      </c>
      <c r="E17" s="2" t="s">
        <v>41</v>
      </c>
      <c r="F17" s="2" t="s">
        <v>40</v>
      </c>
      <c r="G17" s="2" t="s">
        <v>37</v>
      </c>
      <c r="H17" s="2"/>
      <c r="I17" s="2"/>
      <c r="J17" s="2"/>
      <c r="K17" s="1" t="s">
        <v>18</v>
      </c>
      <c r="L17" s="1" t="s">
        <v>8</v>
      </c>
      <c r="M17" s="2" t="s">
        <v>30</v>
      </c>
      <c r="N17" s="1"/>
      <c r="O17" s="4"/>
      <c r="P17" s="4"/>
      <c r="Q17" s="4"/>
      <c r="R17" s="4"/>
      <c r="S17" s="4"/>
      <c r="T17" s="4"/>
      <c r="U17" s="4"/>
      <c r="V17" s="4"/>
      <c r="W17" s="4"/>
      <c r="X17" s="4"/>
      <c r="Y17" s="3">
        <v>0</v>
      </c>
      <c r="Z17" s="3">
        <v>4</v>
      </c>
      <c r="AA17" s="3">
        <v>5</v>
      </c>
      <c r="AB17" s="3">
        <v>9</v>
      </c>
      <c r="AC17" s="3">
        <v>10</v>
      </c>
      <c r="AD17" s="3">
        <v>14</v>
      </c>
      <c r="AE17" s="3"/>
      <c r="AF17" s="3"/>
      <c r="AG17" s="3"/>
      <c r="AH17" s="3"/>
      <c r="AI17" s="3"/>
      <c r="AJ17" s="3"/>
      <c r="AK17" s="3">
        <v>14</v>
      </c>
      <c r="AL17" s="1">
        <v>0</v>
      </c>
      <c r="AM17" s="3">
        <v>14</v>
      </c>
    </row>
    <row r="18" spans="1:39" x14ac:dyDescent="0.2">
      <c r="A18" s="1" t="str">
        <f>CONCATENATE(B18, " (", C18, ")")</f>
        <v>Dunn, Nishimi (2017)</v>
      </c>
      <c r="B18" s="2" t="s">
        <v>39</v>
      </c>
      <c r="C18" s="2">
        <v>2017</v>
      </c>
      <c r="D18" s="2">
        <v>2892</v>
      </c>
      <c r="E18" s="2" t="s">
        <v>10</v>
      </c>
      <c r="F18" s="2" t="s">
        <v>4</v>
      </c>
      <c r="G18" s="2" t="s">
        <v>3</v>
      </c>
      <c r="H18" s="2"/>
      <c r="I18" s="2"/>
      <c r="J18" s="2"/>
      <c r="K18" s="1" t="s">
        <v>18</v>
      </c>
      <c r="L18" s="1" t="s">
        <v>1</v>
      </c>
      <c r="M18" s="2" t="s">
        <v>30</v>
      </c>
      <c r="O18" s="6">
        <v>0</v>
      </c>
      <c r="P18" s="6">
        <v>5</v>
      </c>
      <c r="Q18" s="6"/>
      <c r="R18" s="6"/>
      <c r="S18" s="6"/>
      <c r="T18" s="6"/>
      <c r="U18" s="6"/>
      <c r="V18" s="6"/>
      <c r="W18" s="6"/>
      <c r="X18" s="6"/>
      <c r="Y18" s="3">
        <v>0</v>
      </c>
      <c r="Z18" s="3">
        <v>5</v>
      </c>
      <c r="AA18" s="3">
        <v>6</v>
      </c>
      <c r="AB18" s="3">
        <v>10</v>
      </c>
      <c r="AC18" s="3">
        <v>11</v>
      </c>
      <c r="AD18" s="3">
        <v>18</v>
      </c>
      <c r="AE18" s="3"/>
      <c r="AF18" s="3"/>
      <c r="AG18" s="3"/>
      <c r="AH18" s="3"/>
      <c r="AI18" s="3"/>
      <c r="AJ18" s="3"/>
      <c r="AK18" s="7">
        <v>18</v>
      </c>
      <c r="AL18" s="1">
        <v>1</v>
      </c>
      <c r="AM18" s="7">
        <v>18</v>
      </c>
    </row>
    <row r="19" spans="1:39" ht="16" customHeight="1" x14ac:dyDescent="0.2">
      <c r="A19" s="1" t="str">
        <f>CONCATENATE(B19, " (", C19, ")")</f>
        <v>Capretto (2017)</v>
      </c>
      <c r="B19" s="2" t="s">
        <v>38</v>
      </c>
      <c r="C19" s="2">
        <v>2017</v>
      </c>
      <c r="D19" s="2">
        <v>104</v>
      </c>
      <c r="E19" s="2" t="s">
        <v>10</v>
      </c>
      <c r="F19" s="2" t="s">
        <v>4</v>
      </c>
      <c r="G19" s="2" t="s">
        <v>37</v>
      </c>
      <c r="H19" s="2" t="s">
        <v>19</v>
      </c>
      <c r="I19" s="2"/>
      <c r="J19" s="2"/>
      <c r="K19" s="2" t="s">
        <v>22</v>
      </c>
      <c r="L19" s="2" t="s">
        <v>1</v>
      </c>
      <c r="M19" s="2" t="s">
        <v>30</v>
      </c>
      <c r="N19" s="2"/>
      <c r="O19" s="8">
        <v>0</v>
      </c>
      <c r="P19" s="8">
        <v>5</v>
      </c>
      <c r="Q19" s="8">
        <v>6</v>
      </c>
      <c r="R19" s="8">
        <v>12</v>
      </c>
      <c r="S19" s="8">
        <v>13</v>
      </c>
      <c r="T19" s="8">
        <v>18</v>
      </c>
      <c r="U19" s="6"/>
      <c r="V19" s="6"/>
      <c r="W19" s="6"/>
      <c r="X19" s="6"/>
      <c r="Y19" s="3">
        <v>0</v>
      </c>
      <c r="Z19" s="3">
        <v>5</v>
      </c>
      <c r="AA19" s="3">
        <v>6</v>
      </c>
      <c r="AB19" s="3">
        <v>12</v>
      </c>
      <c r="AC19" s="3">
        <v>13</v>
      </c>
      <c r="AD19" s="3">
        <v>18</v>
      </c>
      <c r="AE19" s="3"/>
      <c r="AF19" s="3"/>
      <c r="AG19" s="3"/>
      <c r="AH19" s="3"/>
      <c r="AI19" s="3"/>
      <c r="AJ19" s="3"/>
      <c r="AK19" s="3">
        <v>18</v>
      </c>
      <c r="AL19" s="1">
        <v>0</v>
      </c>
      <c r="AM19" s="3">
        <v>18</v>
      </c>
    </row>
    <row r="20" spans="1:39" x14ac:dyDescent="0.2">
      <c r="A20" s="1" t="s">
        <v>36</v>
      </c>
      <c r="B20" s="2" t="s">
        <v>35</v>
      </c>
      <c r="C20" s="2">
        <v>2017</v>
      </c>
      <c r="D20" s="2">
        <v>351</v>
      </c>
      <c r="E20" s="2" t="s">
        <v>10</v>
      </c>
      <c r="F20" s="2" t="s">
        <v>4</v>
      </c>
      <c r="G20" s="2" t="s">
        <v>9</v>
      </c>
      <c r="K20" s="1" t="s">
        <v>2</v>
      </c>
      <c r="L20" s="1" t="s">
        <v>1</v>
      </c>
      <c r="M20" s="2" t="s">
        <v>30</v>
      </c>
      <c r="O20" s="3"/>
      <c r="P20" s="3"/>
      <c r="Q20" s="3"/>
      <c r="R20" s="3"/>
      <c r="S20" s="3"/>
      <c r="T20" s="3"/>
      <c r="U20" s="3"/>
      <c r="V20" s="3"/>
      <c r="W20" s="3"/>
      <c r="X20" s="3"/>
      <c r="Y20" s="3">
        <v>0</v>
      </c>
      <c r="Z20" s="3">
        <v>8</v>
      </c>
      <c r="AA20" s="3">
        <v>9</v>
      </c>
      <c r="AB20" s="3">
        <v>17</v>
      </c>
      <c r="AC20" s="3">
        <v>18</v>
      </c>
      <c r="AD20" s="3">
        <v>39</v>
      </c>
      <c r="AE20" s="3"/>
      <c r="AF20" s="3"/>
      <c r="AG20" s="3"/>
      <c r="AH20" s="3"/>
      <c r="AI20" s="3"/>
      <c r="AJ20" s="3"/>
      <c r="AK20" s="7">
        <v>18</v>
      </c>
      <c r="AL20" s="1">
        <v>1</v>
      </c>
      <c r="AM20" s="7">
        <v>39</v>
      </c>
    </row>
    <row r="21" spans="1:39" x14ac:dyDescent="0.2">
      <c r="A21" s="1" t="str">
        <f>CONCATENATE(B21, " (", C21, ")")</f>
        <v>Atzl (2019)</v>
      </c>
      <c r="B21" s="2" t="s">
        <v>34</v>
      </c>
      <c r="C21" s="2">
        <v>2019</v>
      </c>
      <c r="D21" s="2">
        <v>101</v>
      </c>
      <c r="E21" s="2" t="s">
        <v>10</v>
      </c>
      <c r="F21" s="2" t="s">
        <v>4</v>
      </c>
      <c r="G21" s="2" t="s">
        <v>3</v>
      </c>
      <c r="H21" s="2"/>
      <c r="I21" s="2"/>
      <c r="J21" s="2"/>
      <c r="K21" s="1" t="s">
        <v>22</v>
      </c>
      <c r="L21" s="1" t="s">
        <v>1</v>
      </c>
      <c r="M21" s="2" t="s">
        <v>33</v>
      </c>
      <c r="O21" s="6"/>
      <c r="P21" s="6"/>
      <c r="Q21" s="6"/>
      <c r="R21" s="6"/>
      <c r="S21" s="6"/>
      <c r="T21" s="6"/>
      <c r="U21" s="6"/>
      <c r="V21" s="6"/>
      <c r="W21" s="6"/>
      <c r="X21" s="6"/>
      <c r="Y21" s="3">
        <v>0</v>
      </c>
      <c r="Z21" s="3">
        <v>5</v>
      </c>
      <c r="AA21" s="3">
        <v>6</v>
      </c>
      <c r="AB21" s="3">
        <v>12</v>
      </c>
      <c r="AC21" s="3">
        <v>13</v>
      </c>
      <c r="AD21" s="3">
        <v>18</v>
      </c>
      <c r="AE21" s="3"/>
      <c r="AF21" s="3"/>
      <c r="AG21" s="3"/>
      <c r="AH21" s="3"/>
      <c r="AI21" s="3"/>
      <c r="AJ21" s="3"/>
      <c r="AK21" s="3">
        <v>18</v>
      </c>
      <c r="AL21" s="1">
        <v>0</v>
      </c>
      <c r="AM21" s="3">
        <v>18</v>
      </c>
    </row>
    <row r="22" spans="1:39" x14ac:dyDescent="0.2">
      <c r="A22" s="1" t="s">
        <v>32</v>
      </c>
      <c r="B22" s="2" t="s">
        <v>31</v>
      </c>
      <c r="C22" s="2">
        <v>2020</v>
      </c>
      <c r="D22" s="2">
        <v>101</v>
      </c>
      <c r="E22" s="2" t="s">
        <v>10</v>
      </c>
      <c r="F22" s="2" t="s">
        <v>4</v>
      </c>
      <c r="G22" s="2" t="s">
        <v>3</v>
      </c>
      <c r="H22" s="2"/>
      <c r="K22" s="1" t="s">
        <v>22</v>
      </c>
      <c r="L22" s="1" t="s">
        <v>1</v>
      </c>
      <c r="M22" s="2" t="s">
        <v>30</v>
      </c>
      <c r="O22" s="3"/>
      <c r="P22" s="3"/>
      <c r="Q22" s="3"/>
      <c r="R22" s="3"/>
      <c r="S22" s="3"/>
      <c r="T22" s="3"/>
      <c r="U22" s="3"/>
      <c r="V22" s="3"/>
      <c r="W22" s="3"/>
      <c r="X22" s="3"/>
      <c r="Y22" s="3">
        <v>0</v>
      </c>
      <c r="Z22" s="3">
        <v>5</v>
      </c>
      <c r="AA22" s="3">
        <v>6</v>
      </c>
      <c r="AB22" s="3">
        <v>12</v>
      </c>
      <c r="AC22" s="3">
        <v>13</v>
      </c>
      <c r="AD22" s="3">
        <v>18</v>
      </c>
      <c r="AE22" s="3"/>
      <c r="AF22" s="3"/>
      <c r="AG22" s="3"/>
      <c r="AH22" s="3"/>
      <c r="AI22" s="3"/>
      <c r="AJ22" s="3"/>
      <c r="AK22" s="3">
        <v>18</v>
      </c>
      <c r="AL22" s="1">
        <v>0</v>
      </c>
      <c r="AM22" s="3">
        <v>18</v>
      </c>
    </row>
    <row r="23" spans="1:39" x14ac:dyDescent="0.2">
      <c r="A23" s="1" t="s">
        <v>29</v>
      </c>
      <c r="B23" s="2" t="s">
        <v>28</v>
      </c>
      <c r="C23" s="2">
        <v>1992</v>
      </c>
      <c r="D23" s="2">
        <v>139</v>
      </c>
      <c r="E23" s="2" t="s">
        <v>10</v>
      </c>
      <c r="F23" s="2" t="s">
        <v>4</v>
      </c>
      <c r="G23" s="2" t="s">
        <v>19</v>
      </c>
      <c r="H23" s="2"/>
      <c r="I23" s="2"/>
      <c r="J23" s="2"/>
      <c r="K23" s="1" t="s">
        <v>22</v>
      </c>
      <c r="L23" s="1" t="s">
        <v>8</v>
      </c>
      <c r="M23" s="2" t="s">
        <v>0</v>
      </c>
      <c r="N23" s="2">
        <v>0</v>
      </c>
      <c r="O23" s="3"/>
      <c r="P23" s="3"/>
      <c r="Q23" s="3"/>
      <c r="R23" s="3"/>
      <c r="S23" s="3"/>
      <c r="T23" s="3"/>
      <c r="U23" s="3"/>
      <c r="V23" s="3"/>
      <c r="W23" s="3"/>
      <c r="X23" s="3"/>
      <c r="Y23" s="3">
        <v>0</v>
      </c>
      <c r="Z23" s="3">
        <v>16</v>
      </c>
      <c r="AA23" s="3"/>
      <c r="AB23" s="3"/>
      <c r="AC23" s="3"/>
      <c r="AD23" s="3"/>
      <c r="AE23" s="3"/>
      <c r="AF23" s="3"/>
      <c r="AG23" s="3"/>
      <c r="AH23" s="3"/>
      <c r="AI23" s="3"/>
      <c r="AJ23" s="3"/>
      <c r="AK23" s="3">
        <v>16</v>
      </c>
      <c r="AL23" s="1">
        <v>0</v>
      </c>
      <c r="AM23" s="3">
        <v>16</v>
      </c>
    </row>
    <row r="24" spans="1:39" x14ac:dyDescent="0.2">
      <c r="A24" s="1" t="s">
        <v>27</v>
      </c>
      <c r="B24" s="2" t="s">
        <v>26</v>
      </c>
      <c r="C24" s="2">
        <v>1996</v>
      </c>
      <c r="D24" s="2">
        <v>111</v>
      </c>
      <c r="E24" s="2" t="s">
        <v>10</v>
      </c>
      <c r="F24" s="2" t="s">
        <v>4</v>
      </c>
      <c r="G24" s="2" t="s">
        <v>19</v>
      </c>
      <c r="H24" s="2" t="s">
        <v>25</v>
      </c>
      <c r="K24" s="2" t="s">
        <v>18</v>
      </c>
      <c r="L24" s="2" t="s">
        <v>1</v>
      </c>
      <c r="M24" s="2" t="s">
        <v>0</v>
      </c>
      <c r="N24" s="2">
        <v>0</v>
      </c>
      <c r="O24" s="3"/>
      <c r="P24" s="3"/>
      <c r="Q24" s="3"/>
      <c r="R24" s="3"/>
      <c r="S24" s="3"/>
      <c r="T24" s="3"/>
      <c r="U24" s="3"/>
      <c r="V24" s="3"/>
      <c r="W24" s="3"/>
      <c r="X24" s="3"/>
      <c r="Y24" s="3">
        <v>0</v>
      </c>
      <c r="Z24" s="3">
        <v>17</v>
      </c>
      <c r="AA24" s="3"/>
      <c r="AB24" s="3"/>
      <c r="AC24" s="3"/>
      <c r="AD24" s="3"/>
      <c r="AE24" s="3"/>
      <c r="AF24" s="3"/>
      <c r="AG24" s="3"/>
      <c r="AH24" s="3"/>
      <c r="AI24" s="3"/>
      <c r="AJ24" s="3"/>
      <c r="AK24" s="3">
        <v>17</v>
      </c>
      <c r="AL24" s="1">
        <v>0</v>
      </c>
      <c r="AM24" s="3">
        <v>17</v>
      </c>
    </row>
    <row r="25" spans="1:39" x14ac:dyDescent="0.2">
      <c r="A25" s="1" t="s">
        <v>24</v>
      </c>
      <c r="B25" s="2" t="s">
        <v>23</v>
      </c>
      <c r="C25" s="2">
        <v>2002</v>
      </c>
      <c r="D25" s="2">
        <v>653</v>
      </c>
      <c r="E25" s="2" t="s">
        <v>10</v>
      </c>
      <c r="F25" s="2" t="s">
        <v>4</v>
      </c>
      <c r="G25" s="2" t="s">
        <v>9</v>
      </c>
      <c r="H25" s="2"/>
      <c r="I25" s="2"/>
      <c r="J25" s="2"/>
      <c r="K25" s="1" t="s">
        <v>22</v>
      </c>
      <c r="L25" s="1" t="s">
        <v>8</v>
      </c>
      <c r="M25" s="2" t="s">
        <v>0</v>
      </c>
      <c r="N25" s="2">
        <v>0</v>
      </c>
      <c r="O25" s="3"/>
      <c r="P25" s="3"/>
      <c r="Q25" s="3"/>
      <c r="R25" s="3"/>
      <c r="S25" s="3"/>
      <c r="T25" s="3"/>
      <c r="U25" s="3"/>
      <c r="V25" s="3"/>
      <c r="W25" s="3"/>
      <c r="X25" s="3"/>
      <c r="Y25" s="3">
        <v>0</v>
      </c>
      <c r="Z25" s="3">
        <v>18</v>
      </c>
      <c r="AA25" s="3"/>
      <c r="AB25" s="3"/>
      <c r="AC25" s="3"/>
      <c r="AD25" s="3"/>
      <c r="AE25" s="3"/>
      <c r="AF25" s="3"/>
      <c r="AG25" s="3"/>
      <c r="AH25" s="3"/>
      <c r="AI25" s="3"/>
      <c r="AJ25" s="3"/>
      <c r="AK25" s="3">
        <v>18</v>
      </c>
      <c r="AL25" s="1">
        <v>0</v>
      </c>
      <c r="AM25" s="3">
        <v>18</v>
      </c>
    </row>
    <row r="26" spans="1:39" x14ac:dyDescent="0.2">
      <c r="A26" s="1" t="s">
        <v>21</v>
      </c>
      <c r="B26" s="2" t="s">
        <v>20</v>
      </c>
      <c r="C26" s="2">
        <v>2009</v>
      </c>
      <c r="D26" s="2">
        <v>49</v>
      </c>
      <c r="E26" s="2" t="s">
        <v>10</v>
      </c>
      <c r="F26" s="2" t="s">
        <v>4</v>
      </c>
      <c r="G26" s="2" t="s">
        <v>19</v>
      </c>
      <c r="H26" s="2"/>
      <c r="I26" s="2"/>
      <c r="J26" s="2"/>
      <c r="K26" s="1" t="s">
        <v>18</v>
      </c>
      <c r="L26" s="1" t="s">
        <v>1</v>
      </c>
      <c r="M26" s="2" t="s">
        <v>0</v>
      </c>
      <c r="N26" s="17">
        <v>0</v>
      </c>
      <c r="O26" s="5"/>
      <c r="P26" s="3"/>
      <c r="Q26" s="3"/>
      <c r="R26" s="3"/>
      <c r="S26" s="3"/>
      <c r="T26" s="3"/>
      <c r="U26" s="3"/>
      <c r="V26" s="3"/>
      <c r="W26" s="3"/>
      <c r="X26" s="3"/>
      <c r="Y26" s="3">
        <v>0</v>
      </c>
      <c r="Z26" s="3">
        <v>16</v>
      </c>
      <c r="AA26" s="3"/>
      <c r="AB26" s="3"/>
      <c r="AC26" s="3"/>
      <c r="AD26" s="3"/>
      <c r="AE26" s="3"/>
      <c r="AF26" s="3"/>
      <c r="AG26" s="3"/>
      <c r="AH26" s="3"/>
      <c r="AI26" s="3"/>
      <c r="AJ26" s="3"/>
      <c r="AK26" s="3">
        <v>16</v>
      </c>
      <c r="AL26" s="1">
        <v>0</v>
      </c>
      <c r="AM26" s="3">
        <v>16</v>
      </c>
    </row>
    <row r="27" spans="1:39" x14ac:dyDescent="0.2">
      <c r="A27" s="1" t="s">
        <v>17</v>
      </c>
      <c r="B27" s="2" t="s">
        <v>16</v>
      </c>
      <c r="C27" s="2">
        <v>2015</v>
      </c>
      <c r="D27" s="2">
        <v>560</v>
      </c>
      <c r="E27" s="2" t="s">
        <v>10</v>
      </c>
      <c r="F27" s="2" t="s">
        <v>4</v>
      </c>
      <c r="G27" s="2" t="s">
        <v>3</v>
      </c>
      <c r="H27" s="2"/>
      <c r="K27" s="1" t="s">
        <v>2</v>
      </c>
      <c r="L27" s="1" t="s">
        <v>15</v>
      </c>
      <c r="M27" s="2" t="s">
        <v>0</v>
      </c>
      <c r="N27" s="1">
        <v>1</v>
      </c>
      <c r="O27" s="3">
        <v>14</v>
      </c>
      <c r="P27" s="3">
        <v>14</v>
      </c>
      <c r="Q27" s="3"/>
      <c r="R27" s="3"/>
      <c r="S27" s="3"/>
      <c r="T27" s="3"/>
      <c r="U27" s="3"/>
      <c r="V27" s="3"/>
      <c r="W27" s="3"/>
      <c r="X27" s="3"/>
      <c r="Y27" s="3">
        <v>0</v>
      </c>
      <c r="Z27" s="3">
        <v>18</v>
      </c>
      <c r="AA27" s="3"/>
      <c r="AB27" s="3"/>
      <c r="AC27" s="3"/>
      <c r="AD27" s="3"/>
      <c r="AE27" s="3"/>
      <c r="AF27" s="3"/>
      <c r="AG27" s="3"/>
      <c r="AH27" s="3"/>
      <c r="AI27" s="3"/>
      <c r="AJ27" s="3"/>
      <c r="AK27" s="3">
        <v>18</v>
      </c>
      <c r="AL27" s="1">
        <v>0</v>
      </c>
      <c r="AM27" s="3">
        <v>18</v>
      </c>
    </row>
    <row r="28" spans="1:39" x14ac:dyDescent="0.2">
      <c r="A28" s="1" t="str">
        <f>CONCATENATE(B28, " (", C28, ")")</f>
        <v>Schalinski (2016)</v>
      </c>
      <c r="B28" s="2" t="s">
        <v>14</v>
      </c>
      <c r="C28" s="2">
        <v>2016</v>
      </c>
      <c r="D28" s="2">
        <v>129</v>
      </c>
      <c r="E28" s="2" t="s">
        <v>10</v>
      </c>
      <c r="F28" s="2" t="s">
        <v>4</v>
      </c>
      <c r="G28" s="2" t="s">
        <v>13</v>
      </c>
      <c r="H28" s="2"/>
      <c r="I28" s="2"/>
      <c r="J28" s="2"/>
      <c r="K28" s="1" t="s">
        <v>2</v>
      </c>
      <c r="L28" s="1" t="s">
        <v>1</v>
      </c>
      <c r="M28" s="2" t="s">
        <v>0</v>
      </c>
      <c r="N28" s="1">
        <v>1</v>
      </c>
      <c r="O28" s="4">
        <v>9</v>
      </c>
      <c r="P28" s="4">
        <v>9</v>
      </c>
      <c r="S28" s="4"/>
      <c r="T28" s="4"/>
      <c r="U28" s="4"/>
      <c r="V28" s="4"/>
      <c r="W28" s="4"/>
      <c r="X28" s="4"/>
      <c r="Y28" s="3">
        <v>0</v>
      </c>
      <c r="Z28" s="3">
        <v>18</v>
      </c>
      <c r="AA28" s="3"/>
      <c r="AB28" s="3"/>
      <c r="AC28" s="3"/>
      <c r="AD28" s="3"/>
      <c r="AE28" s="3"/>
      <c r="AF28" s="3"/>
      <c r="AG28" s="3"/>
      <c r="AH28" s="3"/>
      <c r="AI28" s="3"/>
      <c r="AJ28" s="3"/>
      <c r="AK28" s="3">
        <v>18</v>
      </c>
      <c r="AL28" s="1">
        <v>0</v>
      </c>
      <c r="AM28" s="3">
        <v>18</v>
      </c>
    </row>
    <row r="29" spans="1:39" x14ac:dyDescent="0.2">
      <c r="A29" s="1" t="s">
        <v>12</v>
      </c>
      <c r="B29" s="2" t="s">
        <v>11</v>
      </c>
      <c r="C29" s="2">
        <v>2018</v>
      </c>
      <c r="D29" s="2">
        <v>285</v>
      </c>
      <c r="E29" s="2" t="s">
        <v>10</v>
      </c>
      <c r="F29" s="2" t="s">
        <v>4</v>
      </c>
      <c r="G29" s="1" t="s">
        <v>9</v>
      </c>
      <c r="K29" s="1" t="s">
        <v>2</v>
      </c>
      <c r="L29" s="1" t="s">
        <v>8</v>
      </c>
      <c r="M29" s="2" t="s">
        <v>0</v>
      </c>
      <c r="N29" s="1">
        <v>1</v>
      </c>
      <c r="O29" s="3">
        <v>6</v>
      </c>
      <c r="P29" s="3">
        <v>6</v>
      </c>
      <c r="Q29" s="3">
        <v>13</v>
      </c>
      <c r="R29" s="3">
        <v>13</v>
      </c>
      <c r="S29" s="3">
        <v>14</v>
      </c>
      <c r="T29" s="3">
        <v>14</v>
      </c>
      <c r="U29" s="3">
        <v>16</v>
      </c>
      <c r="V29" s="3">
        <v>16</v>
      </c>
      <c r="W29" s="3">
        <v>17</v>
      </c>
      <c r="X29" s="3">
        <v>17</v>
      </c>
      <c r="Y29" s="3">
        <v>1</v>
      </c>
      <c r="Z29" s="3">
        <v>18</v>
      </c>
      <c r="AA29" s="3"/>
      <c r="AB29" s="3"/>
      <c r="AC29" s="3"/>
      <c r="AD29" s="3"/>
      <c r="AE29" s="3"/>
      <c r="AF29" s="3"/>
      <c r="AG29" s="3"/>
      <c r="AH29" s="3"/>
      <c r="AI29" s="3"/>
      <c r="AJ29" s="3"/>
      <c r="AK29" s="3">
        <v>18</v>
      </c>
      <c r="AL29" s="1">
        <v>0</v>
      </c>
      <c r="AM29" s="3">
        <v>18</v>
      </c>
    </row>
    <row r="30" spans="1:39" x14ac:dyDescent="0.2">
      <c r="A30" s="1" t="s">
        <v>7</v>
      </c>
      <c r="B30" s="2" t="s">
        <v>6</v>
      </c>
      <c r="C30" s="2">
        <v>2018</v>
      </c>
      <c r="D30" s="2">
        <v>43</v>
      </c>
      <c r="E30" s="2" t="s">
        <v>5</v>
      </c>
      <c r="F30" s="2" t="s">
        <v>4</v>
      </c>
      <c r="G30" s="2" t="s">
        <v>3</v>
      </c>
      <c r="K30" s="1" t="s">
        <v>2</v>
      </c>
      <c r="L30" s="1" t="s">
        <v>1</v>
      </c>
      <c r="M30" s="2" t="s">
        <v>0</v>
      </c>
      <c r="N30" s="1">
        <v>1</v>
      </c>
      <c r="Y30" s="3">
        <v>0</v>
      </c>
      <c r="Z30" s="3">
        <v>16</v>
      </c>
      <c r="AK30" s="3">
        <v>16</v>
      </c>
      <c r="AL30" s="1">
        <v>0</v>
      </c>
      <c r="AM30" s="3">
        <v>16</v>
      </c>
    </row>
    <row r="31" spans="1:39" x14ac:dyDescent="0.2">
      <c r="B31" s="2"/>
      <c r="C31" s="2"/>
    </row>
  </sheetData>
  <dataValidations count="5">
    <dataValidation type="list" allowBlank="1" showInputMessage="1" showErrorMessage="1" sqref="M19:N19 M13:N15 M8:N10 M27:N27" xr:uid="{4913EB35-4856-4790-B51C-BA85A9C53F7C}">
      <formula1>$AM$10:$AM$14</formula1>
    </dataValidation>
    <dataValidation type="list" allowBlank="1" showInputMessage="1" showErrorMessage="1" sqref="H11 G19:J19 G27:J27 I11:J12 G8:J10 G11:G12 G13:J16" xr:uid="{A66FA2C4-33EC-4FE6-A4A8-A1E454246FBF}">
      <formula1>$AV$10:$AV$14</formula1>
    </dataValidation>
    <dataValidation type="list" allowBlank="1" showInputMessage="1" showErrorMessage="1" sqref="M16:N16 M11:N13" xr:uid="{23C35BF2-541D-4359-9ED4-26B058F47326}">
      <formula1>$AM$10:$AM$10</formula1>
    </dataValidation>
    <dataValidation type="list" allowBlank="1" showInputMessage="1" showErrorMessage="1" sqref="G17:J17 H18 G2:J2" xr:uid="{303ADA1C-12AB-4C4B-99F7-2B7D351710D5}">
      <formula1>#REF!</formula1>
    </dataValidation>
    <dataValidation type="list" allowBlank="1" showInputMessage="1" showErrorMessage="1" sqref="M2:N2 M17:N17" xr:uid="{E3B11936-279A-4DC6-BA5A-318AA07DEF80}">
      <formula1>#REF!</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C6919-CC7C-DF44-AC1E-1BE4EDA10FDA}">
  <dimension ref="A1:P1"/>
  <sheetViews>
    <sheetView workbookViewId="0">
      <selection sqref="A1:P1"/>
    </sheetView>
  </sheetViews>
  <sheetFormatPr baseColWidth="10" defaultRowHeight="16" x14ac:dyDescent="0.2"/>
  <sheetData>
    <row r="1" spans="1:16" ht="63" customHeight="1" x14ac:dyDescent="0.2">
      <c r="A1" s="18" t="s">
        <v>107</v>
      </c>
      <c r="B1" s="18"/>
      <c r="C1" s="18"/>
      <c r="D1" s="18"/>
      <c r="E1" s="18"/>
      <c r="F1" s="18"/>
      <c r="G1" s="18"/>
      <c r="H1" s="18"/>
      <c r="I1" s="18"/>
      <c r="J1" s="18"/>
      <c r="K1" s="18"/>
      <c r="L1" s="18"/>
      <c r="M1" s="18"/>
      <c r="N1" s="18"/>
      <c r="O1" s="18"/>
      <c r="P1" s="18"/>
    </row>
  </sheetData>
  <mergeCells count="1">
    <mergeCell ref="A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Depression (all)</vt:lpstr>
      <vt:lpstr>read 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2022-04-24T15:51:10Z</dcterms:created>
  <dcterms:modified xsi:type="dcterms:W3CDTF">2022-04-24T16:17:53Z</dcterms:modified>
</cp:coreProperties>
</file>