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ri/Documents/XCode/CompBio/FinalProject/Data/"/>
    </mc:Choice>
  </mc:AlternateContent>
  <xr:revisionPtr revIDLastSave="0" documentId="13_ncr:1_{9007A696-F26D-2540-8EB9-50F63380F2A8}" xr6:coauthVersionLast="47" xr6:coauthVersionMax="47" xr10:uidLastSave="{00000000-0000-0000-0000-000000000000}"/>
  <bookViews>
    <workbookView xWindow="0" yWindow="0" windowWidth="28800" windowHeight="18000" xr2:uid="{E5FD063B-D759-0941-8D56-54B8DDDEA895}"/>
  </bookViews>
  <sheets>
    <sheet name="Sheet1" sheetId="1" r:id="rId1"/>
  </sheets>
  <definedNames>
    <definedName name="_xlchart.v1.0" hidden="1">Sheet1!$D$31:$D$33</definedName>
    <definedName name="_xlchart.v1.1" hidden="1">Sheet1!$D$34:$D$36</definedName>
    <definedName name="_xlchart.v1.10" hidden="1">Sheet1!$G$34:$G$36</definedName>
    <definedName name="_xlchart.v1.11" hidden="1">Sheet1!$J$31:$J$33</definedName>
    <definedName name="_xlchart.v1.2" hidden="1">Sheet1!$G$34:$G$36</definedName>
    <definedName name="_xlchart.v1.3" hidden="1">Sheet1!$J$31:$J$33</definedName>
    <definedName name="_xlchart.v1.4" hidden="1">Sheet1!$D$31:$D$33</definedName>
    <definedName name="_xlchart.v1.5" hidden="1">Sheet1!$D$34:$D$36</definedName>
    <definedName name="_xlchart.v1.6" hidden="1">Sheet1!$G$34:$G$36</definedName>
    <definedName name="_xlchart.v1.7" hidden="1">Sheet1!$J$31:$J$33</definedName>
    <definedName name="_xlchart.v1.8" hidden="1">Sheet1!$D$31:$D$33</definedName>
    <definedName name="_xlchart.v1.9" hidden="1">Sheet1!$D$34:$D$36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1" l="1"/>
  <c r="I27" i="1"/>
  <c r="H27" i="1"/>
  <c r="G27" i="1"/>
  <c r="F27" i="1"/>
  <c r="E27" i="1"/>
  <c r="D27" i="1"/>
  <c r="J23" i="1"/>
  <c r="I23" i="1"/>
  <c r="H23" i="1"/>
  <c r="G23" i="1"/>
  <c r="F23" i="1"/>
  <c r="E23" i="1"/>
  <c r="D23" i="1"/>
  <c r="J19" i="1"/>
  <c r="I19" i="1"/>
  <c r="H19" i="1"/>
  <c r="G19" i="1"/>
  <c r="F19" i="1"/>
  <c r="E19" i="1"/>
  <c r="D19" i="1"/>
  <c r="J13" i="1"/>
  <c r="I13" i="1"/>
  <c r="H13" i="1"/>
  <c r="G13" i="1"/>
  <c r="F13" i="1"/>
  <c r="E13" i="1"/>
  <c r="D13" i="1"/>
  <c r="J9" i="1"/>
  <c r="I9" i="1"/>
  <c r="H9" i="1"/>
  <c r="G9" i="1"/>
  <c r="F9" i="1"/>
  <c r="E9" i="1"/>
  <c r="D9" i="1"/>
  <c r="J5" i="1"/>
  <c r="I5" i="1"/>
  <c r="H5" i="1"/>
  <c r="G5" i="1"/>
  <c r="F5" i="1"/>
  <c r="E5" i="1"/>
  <c r="D5" i="1"/>
</calcChain>
</file>

<file path=xl/sharedStrings.xml><?xml version="1.0" encoding="utf-8"?>
<sst xmlns="http://schemas.openxmlformats.org/spreadsheetml/2006/main" count="126" uniqueCount="26">
  <si>
    <t>Strain</t>
  </si>
  <si>
    <t>Average PHRED</t>
  </si>
  <si>
    <t>BWA</t>
  </si>
  <si>
    <t>Memory Used (RAM)</t>
  </si>
  <si>
    <t>% of aligned reads</t>
  </si>
  <si>
    <t>SRR28820078</t>
  </si>
  <si>
    <t>SRR28820090</t>
  </si>
  <si>
    <t>SRR28830852</t>
  </si>
  <si>
    <t>SRR28800571</t>
  </si>
  <si>
    <t>SRR28820070</t>
  </si>
  <si>
    <t>SRR28820088</t>
  </si>
  <si>
    <t>Sequencing Type</t>
  </si>
  <si>
    <t>Illumina</t>
  </si>
  <si>
    <t>Nanopore</t>
  </si>
  <si>
    <t>PacBio</t>
  </si>
  <si>
    <t>SRR26413051</t>
  </si>
  <si>
    <t>SRR26413052</t>
  </si>
  <si>
    <t>SRR26413053</t>
  </si>
  <si>
    <t>Mean Read Length (bp)</t>
  </si>
  <si>
    <t>Alignment Type</t>
  </si>
  <si>
    <t>MiniMap2</t>
  </si>
  <si>
    <t># of reads</t>
  </si>
  <si>
    <t>CPU Time (s)</t>
  </si>
  <si>
    <t>Error rate (mismatches / bases mapped)</t>
  </si>
  <si>
    <t>Error rate (mismatches / bases mapped) * 100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</si>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</sst>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medium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n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/>
      <bottom style="medium">
        <color theme="0"/>
      </bottom>
      <diagonal/>
    </border>
    <border>
      <left/>
      <right style="thick">
        <color theme="0"/>
      </right>
      <top/>
      <bottom style="thin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medium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n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/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n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 style="thin">
        <color theme="0"/>
      </top>
      <bottom style="thick">
        <color theme="0"/>
      </bottom>
      <diagonal/>
    </border>
    <border>
      <left/>
      <right style="thick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11" fontId="0" fillId="0" borderId="0" xfId="0" applyNumberFormat="1" applyFill="1"/>
    <xf numFmtId="0" fontId="0" fillId="2" borderId="0" xfId="0" applyFill="1"/>
    <xf numFmtId="0" fontId="1" fillId="0" borderId="0" xfId="0" applyFont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4" xfId="0" applyBorder="1"/>
    <xf numFmtId="0" fontId="0" fillId="0" borderId="1" xfId="0" applyBorder="1"/>
    <xf numFmtId="0" fontId="0" fillId="0" borderId="0" xfId="0" applyBorder="1"/>
    <xf numFmtId="0" fontId="0" fillId="0" borderId="21" xfId="0" applyBorder="1"/>
    <xf numFmtId="0" fontId="0" fillId="0" borderId="23" xfId="0" applyBorder="1"/>
    <xf numFmtId="0" fontId="0" fillId="0" borderId="13" xfId="0" applyBorder="1"/>
    <xf numFmtId="0" fontId="0" fillId="0" borderId="19" xfId="0" applyBorder="1"/>
    <xf numFmtId="0" fontId="0" fillId="0" borderId="11" xfId="0" applyBorder="1"/>
    <xf numFmtId="0" fontId="0" fillId="0" borderId="26" xfId="0" applyBorder="1"/>
    <xf numFmtId="0" fontId="0" fillId="0" borderId="12" xfId="0" applyBorder="1"/>
    <xf numFmtId="0" fontId="0" fillId="0" borderId="10" xfId="0" applyBorder="1"/>
    <xf numFmtId="0" fontId="0" fillId="0" borderId="25" xfId="0" applyBorder="1"/>
    <xf numFmtId="0" fontId="0" fillId="0" borderId="30" xfId="0" applyBorder="1"/>
    <xf numFmtId="0" fontId="0" fillId="0" borderId="31" xfId="0" applyBorder="1"/>
    <xf numFmtId="0" fontId="0" fillId="0" borderId="11" xfId="0" applyBorder="1" applyAlignment="1">
      <alignment horizontal="left" vertical="center"/>
    </xf>
    <xf numFmtId="0" fontId="1" fillId="3" borderId="11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Alignment="1">
      <alignment horizontal="left" vertical="center"/>
    </xf>
    <xf numFmtId="0" fontId="1" fillId="4" borderId="11" xfId="0" applyFont="1" applyFill="1" applyBorder="1" applyAlignment="1">
      <alignment horizontal="right" wrapText="1"/>
    </xf>
    <xf numFmtId="0" fontId="1" fillId="4" borderId="10" xfId="0" applyFont="1" applyFill="1" applyBorder="1" applyAlignment="1">
      <alignment horizontal="right" wrapText="1"/>
    </xf>
    <xf numFmtId="0" fontId="1" fillId="4" borderId="24" xfId="0" applyFont="1" applyFill="1" applyBorder="1" applyAlignment="1">
      <alignment horizontal="right" wrapText="1"/>
    </xf>
    <xf numFmtId="0" fontId="0" fillId="0" borderId="22" xfId="0" applyFill="1" applyBorder="1" applyAlignment="1">
      <alignment horizontal="right"/>
    </xf>
    <xf numFmtId="0" fontId="0" fillId="0" borderId="14" xfId="0" applyFill="1" applyBorder="1" applyAlignment="1">
      <alignment horizontal="right"/>
    </xf>
    <xf numFmtId="0" fontId="0" fillId="0" borderId="18" xfId="0" applyFill="1" applyBorder="1" applyAlignment="1">
      <alignment horizontal="right"/>
    </xf>
    <xf numFmtId="0" fontId="0" fillId="0" borderId="29" xfId="0" applyFill="1" applyBorder="1" applyAlignment="1">
      <alignment horizontal="right"/>
    </xf>
    <xf numFmtId="0" fontId="0" fillId="5" borderId="23" xfId="0" applyFill="1" applyBorder="1" applyAlignment="1">
      <alignment horizontal="right"/>
    </xf>
    <xf numFmtId="0" fontId="0" fillId="5" borderId="17" xfId="0" applyFill="1" applyBorder="1" applyAlignment="1">
      <alignment horizontal="right"/>
    </xf>
    <xf numFmtId="0" fontId="0" fillId="5" borderId="15" xfId="0" applyFill="1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27" xfId="0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32" xfId="0" applyBorder="1" applyAlignment="1">
      <alignment horizontal="right"/>
    </xf>
    <xf numFmtId="0" fontId="0" fillId="0" borderId="3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01C0-031C-544A-9C66-2E0FEFDD2ABA}">
  <dimension ref="A1:V50"/>
  <sheetViews>
    <sheetView tabSelected="1" zoomScale="107" zoomScaleNormal="132" workbookViewId="0">
      <selection activeCell="J31" sqref="J31"/>
    </sheetView>
  </sheetViews>
  <sheetFormatPr baseColWidth="10" defaultRowHeight="16" x14ac:dyDescent="0.2"/>
  <cols>
    <col min="1" max="1" width="11.33203125" customWidth="1"/>
    <col min="2" max="2" width="12.33203125" customWidth="1"/>
    <col min="3" max="3" width="13.6640625" customWidth="1"/>
    <col min="4" max="4" width="9.6640625" customWidth="1"/>
    <col min="5" max="5" width="12.83203125" customWidth="1"/>
    <col min="6" max="6" width="12.5" customWidth="1"/>
    <col min="7" max="7" width="12.1640625" customWidth="1"/>
    <col min="8" max="8" width="12.83203125" customWidth="1"/>
    <col min="9" max="9" width="9.1640625" customWidth="1"/>
    <col min="10" max="10" width="11.83203125" customWidth="1"/>
    <col min="11" max="11" width="9" customWidth="1"/>
    <col min="12" max="12" width="10.83203125" customWidth="1"/>
    <col min="14" max="15" width="18.5" customWidth="1"/>
    <col min="16" max="16" width="17.6640625" customWidth="1"/>
    <col min="17" max="17" width="18.5" customWidth="1"/>
    <col min="18" max="18" width="24.5" customWidth="1"/>
  </cols>
  <sheetData>
    <row r="1" spans="1:11" s="2" customFormat="1" ht="86" customHeight="1" x14ac:dyDescent="0.2">
      <c r="A1" s="2" t="s">
        <v>19</v>
      </c>
      <c r="B1" s="2" t="s">
        <v>11</v>
      </c>
      <c r="C1" s="2" t="s">
        <v>0</v>
      </c>
      <c r="D1" s="2" t="s">
        <v>1</v>
      </c>
      <c r="E1" s="2" t="s">
        <v>18</v>
      </c>
      <c r="F1" s="2" t="s">
        <v>21</v>
      </c>
      <c r="G1" s="2" t="s">
        <v>3</v>
      </c>
      <c r="H1" s="2" t="s">
        <v>22</v>
      </c>
      <c r="I1" s="2" t="s">
        <v>4</v>
      </c>
      <c r="J1" s="2" t="s">
        <v>23</v>
      </c>
    </row>
    <row r="2" spans="1:11" x14ac:dyDescent="0.2">
      <c r="A2" s="3" t="s">
        <v>2</v>
      </c>
      <c r="B2" s="3" t="s">
        <v>12</v>
      </c>
      <c r="C2" s="3" t="s">
        <v>5</v>
      </c>
      <c r="D2" s="3">
        <v>38</v>
      </c>
      <c r="E2" s="3">
        <v>151</v>
      </c>
      <c r="F2" s="3">
        <v>3709950</v>
      </c>
      <c r="G2" s="3">
        <v>104317696</v>
      </c>
      <c r="H2" s="3">
        <v>124.74</v>
      </c>
      <c r="I2" s="3">
        <v>82.6</v>
      </c>
      <c r="J2" s="4">
        <v>5.4355380000000002E-3</v>
      </c>
      <c r="K2" s="3"/>
    </row>
    <row r="3" spans="1:11" x14ac:dyDescent="0.2">
      <c r="A3" s="3" t="s">
        <v>2</v>
      </c>
      <c r="B3" s="3" t="s">
        <v>12</v>
      </c>
      <c r="C3" s="3" t="s">
        <v>6</v>
      </c>
      <c r="D3" s="3">
        <v>38</v>
      </c>
      <c r="E3" s="3">
        <v>151</v>
      </c>
      <c r="F3" s="3">
        <v>2543462</v>
      </c>
      <c r="G3" s="3">
        <v>100025024</v>
      </c>
      <c r="H3" s="3">
        <v>99.531999999999996</v>
      </c>
      <c r="I3" s="3">
        <v>87.3</v>
      </c>
      <c r="J3" s="4">
        <v>1.4047219999999999E-2</v>
      </c>
      <c r="K3" s="3"/>
    </row>
    <row r="4" spans="1:11" x14ac:dyDescent="0.2">
      <c r="A4" s="3" t="s">
        <v>2</v>
      </c>
      <c r="B4" s="3" t="s">
        <v>12</v>
      </c>
      <c r="C4" s="3" t="s">
        <v>7</v>
      </c>
      <c r="D4" s="3">
        <v>37</v>
      </c>
      <c r="E4" s="3">
        <v>206</v>
      </c>
      <c r="F4" s="3">
        <v>3039044</v>
      </c>
      <c r="G4" s="3">
        <v>87933952</v>
      </c>
      <c r="H4" s="3">
        <v>184.52799999999999</v>
      </c>
      <c r="I4" s="3">
        <v>82.2</v>
      </c>
      <c r="J4" s="4">
        <v>1.5062310000000001E-2</v>
      </c>
      <c r="K4" s="3"/>
    </row>
    <row r="5" spans="1:11" s="3" customFormat="1" x14ac:dyDescent="0.2">
      <c r="A5" s="5" t="s">
        <v>2</v>
      </c>
      <c r="B5" s="5" t="s">
        <v>12</v>
      </c>
      <c r="C5" s="5"/>
      <c r="D5" s="5">
        <f>AVERAGE(D2:D4)</f>
        <v>37.666666666666664</v>
      </c>
      <c r="E5" s="5">
        <f t="shared" ref="E5:J5" si="0">AVERAGE(E2:E4)</f>
        <v>169.33333333333334</v>
      </c>
      <c r="F5" s="5">
        <f t="shared" si="0"/>
        <v>3097485.3333333335</v>
      </c>
      <c r="G5" s="5">
        <f t="shared" si="0"/>
        <v>97425557.333333328</v>
      </c>
      <c r="H5" s="5">
        <f t="shared" si="0"/>
        <v>136.26666666666665</v>
      </c>
      <c r="I5" s="5">
        <f t="shared" si="0"/>
        <v>84.033333333333317</v>
      </c>
      <c r="J5" s="5">
        <f t="shared" si="0"/>
        <v>1.1515022666666666E-2</v>
      </c>
    </row>
    <row r="6" spans="1:11" x14ac:dyDescent="0.2">
      <c r="A6" t="s">
        <v>2</v>
      </c>
      <c r="B6" t="s">
        <v>13</v>
      </c>
      <c r="C6" t="s">
        <v>8</v>
      </c>
      <c r="D6">
        <v>39</v>
      </c>
      <c r="E6">
        <v>7373</v>
      </c>
      <c r="F6">
        <v>230571</v>
      </c>
      <c r="G6">
        <v>257609280</v>
      </c>
      <c r="H6">
        <v>2457.7649999999999</v>
      </c>
      <c r="I6">
        <v>82.2</v>
      </c>
      <c r="J6" s="1">
        <v>3.5735980000000001E-2</v>
      </c>
    </row>
    <row r="7" spans="1:11" x14ac:dyDescent="0.2">
      <c r="A7" t="s">
        <v>2</v>
      </c>
      <c r="B7" t="s">
        <v>13</v>
      </c>
      <c r="C7" t="s">
        <v>9</v>
      </c>
      <c r="D7">
        <v>21</v>
      </c>
      <c r="E7">
        <v>16312</v>
      </c>
      <c r="F7">
        <v>67435</v>
      </c>
      <c r="G7">
        <v>482153216</v>
      </c>
      <c r="H7">
        <v>4027.152</v>
      </c>
      <c r="I7">
        <v>96</v>
      </c>
      <c r="J7" s="1">
        <v>7.2213159999999998E-2</v>
      </c>
    </row>
    <row r="8" spans="1:11" x14ac:dyDescent="0.2">
      <c r="A8" t="s">
        <v>2</v>
      </c>
      <c r="B8" t="s">
        <v>13</v>
      </c>
      <c r="C8" t="s">
        <v>10</v>
      </c>
      <c r="D8">
        <v>21</v>
      </c>
      <c r="E8">
        <v>21092</v>
      </c>
      <c r="F8">
        <v>47411</v>
      </c>
      <c r="G8">
        <v>350866624</v>
      </c>
      <c r="H8">
        <v>2673.6930000000002</v>
      </c>
      <c r="I8">
        <v>80.7</v>
      </c>
      <c r="J8" s="1">
        <v>7.1293289999999995E-2</v>
      </c>
    </row>
    <row r="9" spans="1:11" s="3" customFormat="1" x14ac:dyDescent="0.2">
      <c r="A9" s="5" t="s">
        <v>2</v>
      </c>
      <c r="B9" s="5" t="s">
        <v>13</v>
      </c>
      <c r="C9" s="5"/>
      <c r="D9" s="5">
        <f>AVERAGE(D6:D8)</f>
        <v>27</v>
      </c>
      <c r="E9" s="5">
        <f t="shared" ref="E9:J9" si="1">AVERAGE(E6:E8)</f>
        <v>14925.666666666666</v>
      </c>
      <c r="F9" s="5">
        <f t="shared" si="1"/>
        <v>115139</v>
      </c>
      <c r="G9" s="5">
        <f t="shared" si="1"/>
        <v>363543040</v>
      </c>
      <c r="H9" s="5">
        <f t="shared" si="1"/>
        <v>3052.8700000000003</v>
      </c>
      <c r="I9" s="5">
        <f t="shared" si="1"/>
        <v>86.3</v>
      </c>
      <c r="J9" s="5">
        <f t="shared" si="1"/>
        <v>5.9747476666666667E-2</v>
      </c>
    </row>
    <row r="10" spans="1:11" x14ac:dyDescent="0.2">
      <c r="A10" s="3" t="s">
        <v>2</v>
      </c>
      <c r="B10" s="3" t="s">
        <v>14</v>
      </c>
      <c r="C10" s="3" t="s">
        <v>15</v>
      </c>
      <c r="D10" s="3">
        <v>92</v>
      </c>
      <c r="E10" s="3">
        <v>12850</v>
      </c>
      <c r="F10" s="3">
        <v>57543</v>
      </c>
      <c r="G10" s="3">
        <v>105957120</v>
      </c>
      <c r="H10" s="3">
        <v>825.03099999999995</v>
      </c>
      <c r="I10" s="3">
        <v>90.6</v>
      </c>
      <c r="J10" s="4">
        <v>1.8426029999999999E-2</v>
      </c>
    </row>
    <row r="11" spans="1:11" x14ac:dyDescent="0.2">
      <c r="A11" s="3" t="s">
        <v>2</v>
      </c>
      <c r="B11" s="3" t="s">
        <v>14</v>
      </c>
      <c r="C11" s="3" t="s">
        <v>16</v>
      </c>
      <c r="D11" s="3">
        <v>92</v>
      </c>
      <c r="E11" s="3">
        <v>12828</v>
      </c>
      <c r="F11" s="3">
        <v>46351</v>
      </c>
      <c r="G11" s="3">
        <v>82642304</v>
      </c>
      <c r="H11" s="3">
        <v>786.95299999999997</v>
      </c>
      <c r="I11" s="3">
        <v>90.2</v>
      </c>
      <c r="J11" s="4">
        <v>3.3695759999999998E-2</v>
      </c>
    </row>
    <row r="12" spans="1:11" x14ac:dyDescent="0.2">
      <c r="A12" s="3" t="s">
        <v>2</v>
      </c>
      <c r="B12" s="3" t="s">
        <v>14</v>
      </c>
      <c r="C12" s="3" t="s">
        <v>17</v>
      </c>
      <c r="D12" s="3">
        <v>92</v>
      </c>
      <c r="E12" s="3">
        <v>12883</v>
      </c>
      <c r="F12" s="3">
        <v>54406</v>
      </c>
      <c r="G12" s="3">
        <v>81790656</v>
      </c>
      <c r="H12" s="3">
        <v>975.24300000000005</v>
      </c>
      <c r="I12" s="3">
        <v>95.7</v>
      </c>
      <c r="J12" s="4">
        <v>3.3422489999999999E-2</v>
      </c>
    </row>
    <row r="13" spans="1:11" s="3" customFormat="1" x14ac:dyDescent="0.2">
      <c r="A13" s="5" t="s">
        <v>2</v>
      </c>
      <c r="B13" s="5" t="s">
        <v>14</v>
      </c>
      <c r="C13" s="5"/>
      <c r="D13" s="5">
        <f>AVERAGE(D10:D12)</f>
        <v>92</v>
      </c>
      <c r="E13" s="5">
        <f t="shared" ref="E13:J13" si="2">AVERAGE(E10:E12)</f>
        <v>12853.666666666666</v>
      </c>
      <c r="F13" s="5">
        <f t="shared" si="2"/>
        <v>52766.666666666664</v>
      </c>
      <c r="G13" s="5">
        <f t="shared" si="2"/>
        <v>90130026.666666672</v>
      </c>
      <c r="H13" s="5">
        <f t="shared" si="2"/>
        <v>862.40899999999999</v>
      </c>
      <c r="I13" s="5">
        <f t="shared" si="2"/>
        <v>92.166666666666671</v>
      </c>
      <c r="J13" s="5">
        <f t="shared" si="2"/>
        <v>2.851476E-2</v>
      </c>
    </row>
    <row r="14" spans="1:11" s="3" customFormat="1" x14ac:dyDescent="0.2">
      <c r="J14" s="4"/>
    </row>
    <row r="15" spans="1:11" ht="68" x14ac:dyDescent="0.2">
      <c r="A15" s="2" t="s">
        <v>19</v>
      </c>
      <c r="B15" s="2" t="s">
        <v>11</v>
      </c>
      <c r="C15" s="2" t="s">
        <v>0</v>
      </c>
      <c r="D15" s="2" t="s">
        <v>1</v>
      </c>
      <c r="E15" s="2" t="s">
        <v>18</v>
      </c>
      <c r="F15" s="2" t="s">
        <v>21</v>
      </c>
      <c r="G15" s="2" t="s">
        <v>3</v>
      </c>
      <c r="H15" s="2" t="s">
        <v>22</v>
      </c>
      <c r="I15" s="2" t="s">
        <v>4</v>
      </c>
      <c r="J15" s="2" t="s">
        <v>23</v>
      </c>
    </row>
    <row r="16" spans="1:11" x14ac:dyDescent="0.2">
      <c r="A16" s="3" t="s">
        <v>20</v>
      </c>
      <c r="B16" s="3" t="s">
        <v>12</v>
      </c>
      <c r="C16" s="3" t="s">
        <v>5</v>
      </c>
      <c r="D16" s="3">
        <v>38</v>
      </c>
      <c r="E16" s="3">
        <v>151</v>
      </c>
      <c r="F16" s="3">
        <v>3709950</v>
      </c>
      <c r="G16" s="3">
        <v>503858880</v>
      </c>
      <c r="H16" s="3">
        <v>37.963000000000001</v>
      </c>
      <c r="I16" s="3">
        <v>81.5</v>
      </c>
      <c r="J16" s="4">
        <v>4.7875900000000004E-3</v>
      </c>
    </row>
    <row r="17" spans="1:10" x14ac:dyDescent="0.2">
      <c r="A17" s="3" t="s">
        <v>20</v>
      </c>
      <c r="B17" s="3" t="s">
        <v>12</v>
      </c>
      <c r="C17" s="3" t="s">
        <v>6</v>
      </c>
      <c r="D17" s="3">
        <v>38</v>
      </c>
      <c r="E17" s="3">
        <v>151</v>
      </c>
      <c r="F17" s="3">
        <v>2543462</v>
      </c>
      <c r="G17" s="3">
        <v>512657280</v>
      </c>
      <c r="H17" s="3">
        <v>30.439</v>
      </c>
      <c r="I17" s="3">
        <v>86</v>
      </c>
      <c r="J17" s="4">
        <v>1.339974E-2</v>
      </c>
    </row>
    <row r="18" spans="1:10" x14ac:dyDescent="0.2">
      <c r="A18" s="3" t="s">
        <v>20</v>
      </c>
      <c r="B18" s="3" t="s">
        <v>12</v>
      </c>
      <c r="C18" s="3" t="s">
        <v>7</v>
      </c>
      <c r="D18" s="3">
        <v>37</v>
      </c>
      <c r="E18" s="3">
        <v>206</v>
      </c>
      <c r="F18" s="3">
        <v>3039044</v>
      </c>
      <c r="G18" s="3">
        <v>465618496</v>
      </c>
      <c r="H18" s="3">
        <v>39.475999999999999</v>
      </c>
      <c r="I18" s="3">
        <v>80.900000000000006</v>
      </c>
      <c r="J18" s="4">
        <v>1.4614729999999999E-2</v>
      </c>
    </row>
    <row r="19" spans="1:10" s="3" customFormat="1" x14ac:dyDescent="0.2">
      <c r="A19" s="5" t="s">
        <v>20</v>
      </c>
      <c r="B19" s="5" t="s">
        <v>12</v>
      </c>
      <c r="C19" s="5"/>
      <c r="D19" s="5">
        <f>AVERAGE(D16:D18)</f>
        <v>37.666666666666664</v>
      </c>
      <c r="E19" s="5">
        <f t="shared" ref="E19:J19" si="3">AVERAGE(E16:E18)</f>
        <v>169.33333333333334</v>
      </c>
      <c r="F19" s="5">
        <f t="shared" si="3"/>
        <v>3097485.3333333335</v>
      </c>
      <c r="G19" s="5">
        <f t="shared" si="3"/>
        <v>494044885.33333331</v>
      </c>
      <c r="H19" s="5">
        <f t="shared" si="3"/>
        <v>35.959333333333333</v>
      </c>
      <c r="I19" s="5">
        <f t="shared" si="3"/>
        <v>82.8</v>
      </c>
      <c r="J19" s="5">
        <f t="shared" si="3"/>
        <v>1.0934020000000001E-2</v>
      </c>
    </row>
    <row r="20" spans="1:10" x14ac:dyDescent="0.2">
      <c r="A20" t="s">
        <v>20</v>
      </c>
      <c r="B20" t="s">
        <v>13</v>
      </c>
      <c r="C20" t="s">
        <v>8</v>
      </c>
      <c r="D20">
        <v>39</v>
      </c>
      <c r="E20">
        <v>7373</v>
      </c>
      <c r="F20">
        <v>230571</v>
      </c>
      <c r="G20">
        <v>413812416</v>
      </c>
      <c r="H20">
        <v>640.45899999999995</v>
      </c>
      <c r="I20">
        <v>81.8</v>
      </c>
      <c r="J20" s="1">
        <v>3.111773E-2</v>
      </c>
    </row>
    <row r="21" spans="1:10" x14ac:dyDescent="0.2">
      <c r="A21" t="s">
        <v>20</v>
      </c>
      <c r="B21" t="s">
        <v>13</v>
      </c>
      <c r="C21" t="s">
        <v>9</v>
      </c>
      <c r="D21">
        <v>21</v>
      </c>
      <c r="E21">
        <v>16312</v>
      </c>
      <c r="F21">
        <v>67435</v>
      </c>
      <c r="G21">
        <v>420611776</v>
      </c>
      <c r="H21">
        <v>790.73800000000006</v>
      </c>
      <c r="I21">
        <v>96.1</v>
      </c>
      <c r="J21" s="1">
        <v>6.442428E-2</v>
      </c>
    </row>
    <row r="22" spans="1:10" x14ac:dyDescent="0.2">
      <c r="A22" t="s">
        <v>20</v>
      </c>
      <c r="B22" t="s">
        <v>13</v>
      </c>
      <c r="C22" t="s">
        <v>10</v>
      </c>
      <c r="D22">
        <v>21</v>
      </c>
      <c r="E22">
        <v>21092</v>
      </c>
      <c r="F22">
        <v>47411</v>
      </c>
      <c r="G22">
        <v>434604032</v>
      </c>
      <c r="H22">
        <v>407.08</v>
      </c>
      <c r="I22">
        <v>80.7</v>
      </c>
      <c r="J22" s="1">
        <v>6.2574920000000006E-2</v>
      </c>
    </row>
    <row r="23" spans="1:10" s="3" customFormat="1" x14ac:dyDescent="0.2">
      <c r="A23" s="5" t="s">
        <v>20</v>
      </c>
      <c r="B23" s="5" t="s">
        <v>13</v>
      </c>
      <c r="C23" s="5"/>
      <c r="D23" s="5">
        <f>AVERAGE(D20:D22)</f>
        <v>27</v>
      </c>
      <c r="E23" s="5">
        <f t="shared" ref="E23:J23" si="4">AVERAGE(E20:E22)</f>
        <v>14925.666666666666</v>
      </c>
      <c r="F23" s="5">
        <f t="shared" si="4"/>
        <v>115139</v>
      </c>
      <c r="G23" s="5">
        <f t="shared" si="4"/>
        <v>423009408</v>
      </c>
      <c r="H23" s="5">
        <f t="shared" si="4"/>
        <v>612.75900000000001</v>
      </c>
      <c r="I23" s="5">
        <f t="shared" si="4"/>
        <v>86.199999999999989</v>
      </c>
      <c r="J23" s="5">
        <f t="shared" si="4"/>
        <v>5.270564333333333E-2</v>
      </c>
    </row>
    <row r="24" spans="1:10" x14ac:dyDescent="0.2">
      <c r="A24" s="3" t="s">
        <v>20</v>
      </c>
      <c r="B24" s="3" t="s">
        <v>14</v>
      </c>
      <c r="C24" s="3" t="s">
        <v>15</v>
      </c>
      <c r="D24" s="3">
        <v>92</v>
      </c>
      <c r="E24" s="3">
        <v>12850</v>
      </c>
      <c r="F24" s="3">
        <v>57543</v>
      </c>
      <c r="G24" s="3">
        <v>381863296</v>
      </c>
      <c r="H24" s="3">
        <v>196.30199999999999</v>
      </c>
      <c r="I24" s="3">
        <v>90.6</v>
      </c>
      <c r="J24" s="4">
        <v>1.5811260000000001E-2</v>
      </c>
    </row>
    <row r="25" spans="1:10" x14ac:dyDescent="0.2">
      <c r="A25" s="3" t="s">
        <v>20</v>
      </c>
      <c r="B25" s="3" t="s">
        <v>14</v>
      </c>
      <c r="C25" s="3" t="s">
        <v>16</v>
      </c>
      <c r="D25" s="3">
        <v>92</v>
      </c>
      <c r="E25" s="3">
        <v>12828</v>
      </c>
      <c r="F25" s="3">
        <v>46351</v>
      </c>
      <c r="G25" s="3">
        <v>383206720</v>
      </c>
      <c r="H25" s="3">
        <v>239.31399999999999</v>
      </c>
      <c r="I25" s="3">
        <v>90.1</v>
      </c>
      <c r="J25" s="4">
        <v>2.9540480000000001E-2</v>
      </c>
    </row>
    <row r="26" spans="1:10" x14ac:dyDescent="0.2">
      <c r="A26" s="3" t="s">
        <v>20</v>
      </c>
      <c r="B26" s="3" t="s">
        <v>14</v>
      </c>
      <c r="C26" s="3" t="s">
        <v>17</v>
      </c>
      <c r="D26" s="3">
        <v>92</v>
      </c>
      <c r="E26" s="3">
        <v>12883</v>
      </c>
      <c r="F26" s="3">
        <v>54406</v>
      </c>
      <c r="G26" s="3">
        <v>376571584</v>
      </c>
      <c r="H26" s="3">
        <v>279.45699999999999</v>
      </c>
      <c r="I26" s="3">
        <v>95.9</v>
      </c>
      <c r="J26" s="4">
        <v>2.9308000000000001E-2</v>
      </c>
    </row>
    <row r="27" spans="1:10" s="3" customFormat="1" x14ac:dyDescent="0.2">
      <c r="A27" s="5" t="s">
        <v>20</v>
      </c>
      <c r="B27" s="5" t="s">
        <v>14</v>
      </c>
      <c r="C27" s="5"/>
      <c r="D27" s="5">
        <f>AVERAGE(D24:D26)</f>
        <v>92</v>
      </c>
      <c r="E27" s="5">
        <f t="shared" ref="E27:J27" si="5">AVERAGE(E24:E26)</f>
        <v>12853.666666666666</v>
      </c>
      <c r="F27" s="5">
        <f t="shared" si="5"/>
        <v>52766.666666666664</v>
      </c>
      <c r="G27" s="5">
        <f t="shared" si="5"/>
        <v>380547200</v>
      </c>
      <c r="H27" s="5">
        <f t="shared" si="5"/>
        <v>238.35766666666666</v>
      </c>
      <c r="I27" s="5">
        <f t="shared" si="5"/>
        <v>92.2</v>
      </c>
      <c r="J27" s="5">
        <f t="shared" si="5"/>
        <v>2.4886580000000002E-2</v>
      </c>
    </row>
    <row r="30" spans="1:10" ht="85" x14ac:dyDescent="0.2">
      <c r="A30" s="6" t="s">
        <v>19</v>
      </c>
      <c r="B30" s="6" t="s">
        <v>11</v>
      </c>
      <c r="C30" s="6"/>
      <c r="D30" s="6" t="s">
        <v>1</v>
      </c>
      <c r="E30" s="6" t="s">
        <v>18</v>
      </c>
      <c r="F30" s="6" t="s">
        <v>21</v>
      </c>
      <c r="G30" s="6" t="s">
        <v>3</v>
      </c>
      <c r="H30" s="6" t="s">
        <v>22</v>
      </c>
      <c r="I30" s="6" t="s">
        <v>4</v>
      </c>
      <c r="J30" s="6" t="s">
        <v>24</v>
      </c>
    </row>
    <row r="31" spans="1:10" x14ac:dyDescent="0.2">
      <c r="A31" t="s">
        <v>2</v>
      </c>
      <c r="B31" t="s">
        <v>12</v>
      </c>
      <c r="D31">
        <v>37.666666666666664</v>
      </c>
      <c r="E31">
        <v>169.33333333333334</v>
      </c>
      <c r="F31">
        <v>3097485.3333333335</v>
      </c>
      <c r="G31">
        <v>97425557.333333299</v>
      </c>
      <c r="H31">
        <v>136.26666666666699</v>
      </c>
      <c r="I31">
        <v>84.033333333333317</v>
      </c>
      <c r="J31">
        <v>1.1515022666666701E-2</v>
      </c>
    </row>
    <row r="32" spans="1:10" x14ac:dyDescent="0.2">
      <c r="A32" t="s">
        <v>2</v>
      </c>
      <c r="B32" t="s">
        <v>13</v>
      </c>
      <c r="D32">
        <v>27</v>
      </c>
      <c r="E32">
        <v>14925.666666666666</v>
      </c>
      <c r="F32">
        <v>115139</v>
      </c>
      <c r="G32">
        <v>363543040</v>
      </c>
      <c r="H32">
        <v>3052.8700000000003</v>
      </c>
      <c r="I32">
        <v>86.3</v>
      </c>
      <c r="J32">
        <v>5.9747476666666667E-2</v>
      </c>
    </row>
    <row r="33" spans="1:22" x14ac:dyDescent="0.2">
      <c r="A33" t="s">
        <v>2</v>
      </c>
      <c r="B33" t="s">
        <v>14</v>
      </c>
      <c r="D33">
        <v>92</v>
      </c>
      <c r="E33">
        <v>12853.666666666666</v>
      </c>
      <c r="F33">
        <v>52766.666666666664</v>
      </c>
      <c r="G33">
        <v>90130026.666666672</v>
      </c>
      <c r="H33">
        <v>862.40899999999999</v>
      </c>
      <c r="I33">
        <v>92.166666666666671</v>
      </c>
      <c r="J33">
        <v>2.851476E-2</v>
      </c>
    </row>
    <row r="34" spans="1:22" x14ac:dyDescent="0.2">
      <c r="A34" t="s">
        <v>20</v>
      </c>
      <c r="B34" t="s">
        <v>12</v>
      </c>
      <c r="D34">
        <v>37.666666666666664</v>
      </c>
      <c r="E34">
        <v>169.33333333333334</v>
      </c>
      <c r="F34">
        <v>3097485.3333333335</v>
      </c>
      <c r="G34">
        <v>494044885.33333302</v>
      </c>
      <c r="H34">
        <v>35.959333333333333</v>
      </c>
      <c r="I34">
        <v>82.8</v>
      </c>
      <c r="J34">
        <v>1.0934020000000001E-2</v>
      </c>
    </row>
    <row r="35" spans="1:22" x14ac:dyDescent="0.2">
      <c r="A35" t="s">
        <v>20</v>
      </c>
      <c r="B35" t="s">
        <v>13</v>
      </c>
      <c r="D35">
        <v>27</v>
      </c>
      <c r="E35">
        <v>14925.666666666666</v>
      </c>
      <c r="F35">
        <v>115139</v>
      </c>
      <c r="G35">
        <v>423009408</v>
      </c>
      <c r="H35">
        <v>612.75900000000001</v>
      </c>
      <c r="I35">
        <v>86.199999999999989</v>
      </c>
      <c r="J35">
        <v>5.270564333333333E-2</v>
      </c>
    </row>
    <row r="36" spans="1:22" x14ac:dyDescent="0.2">
      <c r="A36" t="s">
        <v>20</v>
      </c>
      <c r="B36" t="s">
        <v>14</v>
      </c>
      <c r="D36">
        <v>92</v>
      </c>
      <c r="E36">
        <v>12853.666666666666</v>
      </c>
      <c r="F36">
        <v>52766.666666666664</v>
      </c>
      <c r="G36">
        <v>380547200</v>
      </c>
      <c r="H36">
        <v>238.35766666666666</v>
      </c>
      <c r="I36">
        <v>92.2</v>
      </c>
      <c r="J36">
        <v>2.4886580000000002E-2</v>
      </c>
    </row>
    <row r="37" spans="1:22" ht="17" thickBot="1" x14ac:dyDescent="0.25">
      <c r="P37" s="16"/>
      <c r="Q37" s="16"/>
    </row>
    <row r="38" spans="1:22" ht="52" customHeight="1" thickTop="1" thickBot="1" x14ac:dyDescent="0.25">
      <c r="L38" s="20"/>
      <c r="M38" s="19"/>
      <c r="N38" s="15"/>
      <c r="O38" s="17"/>
      <c r="P38" s="21"/>
      <c r="R38" s="9"/>
    </row>
    <row r="39" spans="1:22" ht="50" customHeight="1" thickTop="1" thickBot="1" x14ac:dyDescent="0.25">
      <c r="L39" s="17"/>
      <c r="M39" s="25" t="s">
        <v>2</v>
      </c>
      <c r="N39" s="31" t="s">
        <v>1</v>
      </c>
      <c r="O39" s="31" t="s">
        <v>3</v>
      </c>
      <c r="P39" s="32" t="s">
        <v>22</v>
      </c>
      <c r="Q39" s="32" t="s">
        <v>4</v>
      </c>
      <c r="R39" s="33" t="s">
        <v>24</v>
      </c>
      <c r="S39" s="24"/>
      <c r="T39" s="12"/>
      <c r="U39" s="12"/>
      <c r="V39" s="10"/>
    </row>
    <row r="40" spans="1:22" ht="18" thickTop="1" thickBot="1" x14ac:dyDescent="0.25">
      <c r="L40" s="18"/>
      <c r="M40" s="26" t="s">
        <v>12</v>
      </c>
      <c r="N40" s="34">
        <v>37.700000000000003</v>
      </c>
      <c r="O40" s="34">
        <v>97425557.333333299</v>
      </c>
      <c r="P40" s="35">
        <v>136.27000000000001</v>
      </c>
      <c r="Q40" s="36">
        <v>84.03</v>
      </c>
      <c r="R40" s="37">
        <v>1.1515022666666701E-2</v>
      </c>
      <c r="S40" s="23"/>
      <c r="T40" s="13"/>
      <c r="U40" s="13"/>
      <c r="V40" s="11"/>
    </row>
    <row r="41" spans="1:22" ht="18" thickTop="1" thickBot="1" x14ac:dyDescent="0.25">
      <c r="L41" s="18"/>
      <c r="M41" s="26" t="s">
        <v>13</v>
      </c>
      <c r="N41" s="38">
        <v>27</v>
      </c>
      <c r="O41" s="38">
        <v>363543040</v>
      </c>
      <c r="P41" s="39">
        <v>3052.8700000000003</v>
      </c>
      <c r="Q41" s="40">
        <v>86.3</v>
      </c>
      <c r="R41" s="39">
        <v>5.9747476666666667E-2</v>
      </c>
      <c r="S41" s="23"/>
      <c r="T41" s="13"/>
      <c r="U41" s="13"/>
      <c r="V41" s="11"/>
    </row>
    <row r="42" spans="1:22" ht="18" thickTop="1" thickBot="1" x14ac:dyDescent="0.25">
      <c r="L42" s="14"/>
      <c r="M42" s="27" t="s">
        <v>14</v>
      </c>
      <c r="N42" s="41">
        <v>92</v>
      </c>
      <c r="O42" s="41">
        <v>90130026.666666672</v>
      </c>
      <c r="P42" s="42">
        <v>862.41</v>
      </c>
      <c r="Q42" s="43">
        <v>92.17</v>
      </c>
      <c r="R42" s="42">
        <v>2.851476E-2</v>
      </c>
      <c r="S42" s="23"/>
      <c r="T42" s="13"/>
      <c r="U42" s="13"/>
      <c r="V42" s="11"/>
    </row>
    <row r="43" spans="1:22" ht="17" thickBot="1" x14ac:dyDescent="0.25">
      <c r="L43" s="15"/>
      <c r="M43" s="28"/>
      <c r="N43" s="44"/>
      <c r="O43" s="44"/>
      <c r="P43" s="44"/>
      <c r="Q43" s="45"/>
      <c r="R43" s="46"/>
      <c r="S43" s="7"/>
      <c r="T43" s="7"/>
      <c r="U43" s="7"/>
      <c r="V43" s="8"/>
    </row>
    <row r="44" spans="1:22" ht="18" thickTop="1" thickBot="1" x14ac:dyDescent="0.25">
      <c r="L44" s="28"/>
      <c r="M44" s="29"/>
      <c r="N44" s="47"/>
      <c r="O44" s="51"/>
      <c r="P44" s="48"/>
      <c r="Q44" s="49"/>
      <c r="R44" s="50"/>
    </row>
    <row r="45" spans="1:22" ht="36" thickTop="1" thickBot="1" x14ac:dyDescent="0.25">
      <c r="L45" s="28"/>
      <c r="M45" s="30" t="s">
        <v>20</v>
      </c>
      <c r="N45" s="31" t="s">
        <v>3</v>
      </c>
      <c r="O45" s="31" t="s">
        <v>3</v>
      </c>
      <c r="P45" s="32" t="s">
        <v>22</v>
      </c>
      <c r="Q45" s="32" t="s">
        <v>4</v>
      </c>
      <c r="R45" s="33" t="s">
        <v>24</v>
      </c>
      <c r="S45" s="24"/>
      <c r="T45" s="12"/>
    </row>
    <row r="46" spans="1:22" ht="18" thickTop="1" thickBot="1" x14ac:dyDescent="0.25">
      <c r="L46" s="18"/>
      <c r="M46" s="26" t="s">
        <v>12</v>
      </c>
      <c r="N46" s="34">
        <v>37.700000000000003</v>
      </c>
      <c r="O46" s="34">
        <v>494044885.33333302</v>
      </c>
      <c r="P46" s="35">
        <v>35.959333333333333</v>
      </c>
      <c r="Q46" s="36">
        <v>82.8</v>
      </c>
      <c r="R46" s="37">
        <v>1.0934020000000001E-2</v>
      </c>
      <c r="S46" s="23"/>
      <c r="T46" s="13"/>
    </row>
    <row r="47" spans="1:22" ht="18" thickTop="1" thickBot="1" x14ac:dyDescent="0.25">
      <c r="L47" s="18"/>
      <c r="M47" s="26" t="s">
        <v>13</v>
      </c>
      <c r="N47" s="38">
        <v>27</v>
      </c>
      <c r="O47" s="38">
        <v>423009408</v>
      </c>
      <c r="P47" s="39">
        <v>612.75900000000001</v>
      </c>
      <c r="Q47" s="40">
        <v>86.199999999999989</v>
      </c>
      <c r="R47" s="39">
        <v>5.270564333333333E-2</v>
      </c>
      <c r="S47" s="23"/>
      <c r="T47" s="13"/>
    </row>
    <row r="48" spans="1:22" ht="18" thickTop="1" thickBot="1" x14ac:dyDescent="0.25">
      <c r="L48" s="14"/>
      <c r="M48" s="27" t="s">
        <v>14</v>
      </c>
      <c r="N48" s="41">
        <v>92</v>
      </c>
      <c r="O48" s="41">
        <v>380547200</v>
      </c>
      <c r="P48" s="42">
        <v>238.35766666666666</v>
      </c>
      <c r="Q48" s="43">
        <v>92.2</v>
      </c>
      <c r="R48" s="42">
        <v>2.4886580000000002E-2</v>
      </c>
      <c r="S48" s="23"/>
      <c r="T48" s="13" t="s">
        <v>25</v>
      </c>
    </row>
    <row r="49" spans="12:20" ht="17" thickBot="1" x14ac:dyDescent="0.25">
      <c r="L49" s="15"/>
      <c r="M49" s="14"/>
      <c r="N49" s="8"/>
      <c r="O49" s="8"/>
      <c r="P49" s="8"/>
      <c r="Q49" s="14"/>
      <c r="R49" s="22"/>
      <c r="S49" s="7"/>
      <c r="T49" s="7"/>
    </row>
    <row r="50" spans="12:20" ht="17" thickTop="1" x14ac:dyDescent="0.2"/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Kothapalli, Siri</dc:creator>
  <cp:lastModifiedBy>Kothapalli, Siri</cp:lastModifiedBy>
  <dcterms:created xsi:type="dcterms:W3CDTF">2024-05-06T10:46:18Z</dcterms:created>
  <dcterms:modified xsi:type="dcterms:W3CDTF">2024-05-06T18:53:13Z</dcterms:modified>
</cp:coreProperties>
</file>