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51.xml"/>
  <Override ContentType="application/vnd.openxmlformats-officedocument.drawingml.chart+xml" PartName="/xl/charts/chart16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TY DAILY" sheetId="1" r:id="rId4"/>
    <sheet state="visible" name="EQUITY WEEKLY" sheetId="2" r:id="rId5"/>
    <sheet state="visible" name="EQUITY MONTHLY" sheetId="3" r:id="rId6"/>
    <sheet state="visible" name="NEAR DAILY" sheetId="4" r:id="rId7"/>
    <sheet state="visible" name="NEAR WEEKLY" sheetId="5" r:id="rId8"/>
    <sheet state="visible" name="NEAR MONTHLY" sheetId="6" r:id="rId9"/>
    <sheet state="visible" name="NEXT DAILY" sheetId="7" r:id="rId10"/>
    <sheet state="visible" name="NEXT WEEKLY" sheetId="8" r:id="rId11"/>
    <sheet state="visible" name="NEXT MONTHLY " sheetId="9" r:id="rId12"/>
    <sheet state="visible" name="FAR DAILY" sheetId="10" r:id="rId13"/>
    <sheet state="visible" name="FAR WEEKLY" sheetId="11" r:id="rId14"/>
    <sheet state="visible" name="FAR MONTHLY" sheetId="12" r:id="rId15"/>
    <sheet state="visible" name="sharpe ratio vs freq" sheetId="13" r:id="rId16"/>
    <sheet state="visible" name="Contango VS Backwardation" sheetId="14" r:id="rId17"/>
  </sheets>
  <definedNames/>
  <calcPr/>
</workbook>
</file>

<file path=xl/sharedStrings.xml><?xml version="1.0" encoding="utf-8"?>
<sst xmlns="http://schemas.openxmlformats.org/spreadsheetml/2006/main" count="4487" uniqueCount="875">
  <si>
    <t>Symbol</t>
  </si>
  <si>
    <t>Date</t>
  </si>
  <si>
    <t>Close Price</t>
  </si>
  <si>
    <t>Total Traded Quantity</t>
  </si>
  <si>
    <t>Daily returns</t>
  </si>
  <si>
    <t>T-bill returns (%)</t>
  </si>
  <si>
    <t>Unadjusted Returns  (%)</t>
  </si>
  <si>
    <t>Adjusted Returns  (%)</t>
  </si>
  <si>
    <t>Sharpe Ratio</t>
  </si>
  <si>
    <t>ATUL</t>
  </si>
  <si>
    <t>01-NOV-2021</t>
  </si>
  <si>
    <t xml:space="preserve">       9036.20</t>
  </si>
  <si>
    <t xml:space="preserve">      37621</t>
  </si>
  <si>
    <t>02-NOV-2021</t>
  </si>
  <si>
    <t xml:space="preserve">       9003.30</t>
  </si>
  <si>
    <t xml:space="preserve">      18919</t>
  </si>
  <si>
    <t>03-NOV-2021</t>
  </si>
  <si>
    <t xml:space="preserve">       8809.60</t>
  </si>
  <si>
    <t xml:space="preserve">      27502</t>
  </si>
  <si>
    <t>EQUITY DAILY RISK UNADJUSTED RETURN (%)</t>
  </si>
  <si>
    <t>04-NOV-2021</t>
  </si>
  <si>
    <t xml:space="preserve">       8932.75</t>
  </si>
  <si>
    <t xml:space="preserve">       6741</t>
  </si>
  <si>
    <t>MEAN</t>
  </si>
  <si>
    <t>08-NOV-2021</t>
  </si>
  <si>
    <t xml:space="preserve">       8835.85</t>
  </si>
  <si>
    <t xml:space="preserve">      43000</t>
  </si>
  <si>
    <t>MAXIMUM</t>
  </si>
  <si>
    <t>09-NOV-2021</t>
  </si>
  <si>
    <t xml:space="preserve">       8831.35</t>
  </si>
  <si>
    <t xml:space="preserve">      20776</t>
  </si>
  <si>
    <t>MINIMUM</t>
  </si>
  <si>
    <t>10-NOV-2021</t>
  </si>
  <si>
    <t xml:space="preserve">       8893.80</t>
  </si>
  <si>
    <t xml:space="preserve">      17712</t>
  </si>
  <si>
    <t>STANDARD DEVIATION</t>
  </si>
  <si>
    <t>11-NOV-2021</t>
  </si>
  <si>
    <t xml:space="preserve">       8823.75</t>
  </si>
  <si>
    <t xml:space="preserve">      15118</t>
  </si>
  <si>
    <t>12-NOV-2021</t>
  </si>
  <si>
    <t xml:space="preserve">       8695.05</t>
  </si>
  <si>
    <t xml:space="preserve">      25408</t>
  </si>
  <si>
    <t>15-NOV-2021</t>
  </si>
  <si>
    <t xml:space="preserve">       8822.90</t>
  </si>
  <si>
    <t xml:space="preserve">      44767</t>
  </si>
  <si>
    <t>EQUITY DAILY RISK ADJUSTED RETURN (%)</t>
  </si>
  <si>
    <t>16-NOV-2021</t>
  </si>
  <si>
    <t xml:space="preserve">       8791.95</t>
  </si>
  <si>
    <t xml:space="preserve">      21130</t>
  </si>
  <si>
    <t>17-NOV-2021</t>
  </si>
  <si>
    <t xml:space="preserve">       9048.75</t>
  </si>
  <si>
    <t xml:space="preserve">      44547</t>
  </si>
  <si>
    <t>18-NOV-2021</t>
  </si>
  <si>
    <t xml:space="preserve">       8704.80</t>
  </si>
  <si>
    <t xml:space="preserve">      41321</t>
  </si>
  <si>
    <t>22-NOV-2021</t>
  </si>
  <si>
    <t xml:space="preserve">       8360.70</t>
  </si>
  <si>
    <t xml:space="preserve">      45924</t>
  </si>
  <si>
    <t>23-NOV-2021</t>
  </si>
  <si>
    <t xml:space="preserve">       8650.45</t>
  </si>
  <si>
    <t xml:space="preserve">     112793</t>
  </si>
  <si>
    <t>24-NOV-2021</t>
  </si>
  <si>
    <t xml:space="preserve">       8574.25</t>
  </si>
  <si>
    <t xml:space="preserve">      29739</t>
  </si>
  <si>
    <t>25-NOV-2021</t>
  </si>
  <si>
    <t xml:space="preserve">       8510.90</t>
  </si>
  <si>
    <t xml:space="preserve">      43798</t>
  </si>
  <si>
    <t>EQUITY DAILY SHARPE RATIO</t>
  </si>
  <si>
    <t>26-NOV-2021</t>
  </si>
  <si>
    <t xml:space="preserve">       8295.00</t>
  </si>
  <si>
    <t xml:space="preserve">      43915</t>
  </si>
  <si>
    <t>29-NOV-2021</t>
  </si>
  <si>
    <t xml:space="preserve">       8480.05</t>
  </si>
  <si>
    <t xml:space="preserve">      39155</t>
  </si>
  <si>
    <t>30-NOV-2021</t>
  </si>
  <si>
    <t xml:space="preserve">       8705.80</t>
  </si>
  <si>
    <t xml:space="preserve">      43618</t>
  </si>
  <si>
    <t>01-DEC-2021</t>
  </si>
  <si>
    <t xml:space="preserve">       8710.20</t>
  </si>
  <si>
    <t xml:space="preserve">      19254</t>
  </si>
  <si>
    <t>02-DEC-2021</t>
  </si>
  <si>
    <t xml:space="preserve">       8801.75</t>
  </si>
  <si>
    <t xml:space="preserve">      14133</t>
  </si>
  <si>
    <t>03-DEC-2021</t>
  </si>
  <si>
    <t xml:space="preserve">       8887.65</t>
  </si>
  <si>
    <t xml:space="preserve">      24325</t>
  </si>
  <si>
    <t>06-DEC-2021</t>
  </si>
  <si>
    <t xml:space="preserve">       8871.00</t>
  </si>
  <si>
    <t xml:space="preserve">      41795</t>
  </si>
  <si>
    <t>07-DEC-2021</t>
  </si>
  <si>
    <t xml:space="preserve">       8912.25</t>
  </si>
  <si>
    <t xml:space="preserve">      21753</t>
  </si>
  <si>
    <t>08-DEC-2021</t>
  </si>
  <si>
    <t xml:space="preserve">       8966.20</t>
  </si>
  <si>
    <t xml:space="preserve">      22533</t>
  </si>
  <si>
    <t>09-DEC-2021</t>
  </si>
  <si>
    <t xml:space="preserve">       9090.60</t>
  </si>
  <si>
    <t xml:space="preserve">      69401</t>
  </si>
  <si>
    <t>10-DEC-2021</t>
  </si>
  <si>
    <t xml:space="preserve">       8904.05</t>
  </si>
  <si>
    <t xml:space="preserve">      17903</t>
  </si>
  <si>
    <t>13-DEC-2021</t>
  </si>
  <si>
    <t xml:space="preserve">       8852.30</t>
  </si>
  <si>
    <t xml:space="preserve">      18504</t>
  </si>
  <si>
    <t>14-DEC-2021</t>
  </si>
  <si>
    <t xml:space="preserve">       8800.75</t>
  </si>
  <si>
    <t xml:space="preserve">      13358</t>
  </si>
  <si>
    <t>15-DEC-2021</t>
  </si>
  <si>
    <t xml:space="preserve">       8643.90</t>
  </si>
  <si>
    <t xml:space="preserve">      23084</t>
  </si>
  <si>
    <t>16-DEC-2021</t>
  </si>
  <si>
    <t xml:space="preserve">       8560.25</t>
  </si>
  <si>
    <t xml:space="preserve">      13182</t>
  </si>
  <si>
    <t>17-DEC-2021</t>
  </si>
  <si>
    <t xml:space="preserve">       8500.45</t>
  </si>
  <si>
    <t xml:space="preserve">      29676</t>
  </si>
  <si>
    <t>20-DEC-2021</t>
  </si>
  <si>
    <t xml:space="preserve">       8481.00</t>
  </si>
  <si>
    <t xml:space="preserve">      89954</t>
  </si>
  <si>
    <t>21-DEC-2021</t>
  </si>
  <si>
    <t xml:space="preserve">       8529.20</t>
  </si>
  <si>
    <t xml:space="preserve">      17016</t>
  </si>
  <si>
    <t>22-DEC-2021</t>
  </si>
  <si>
    <t xml:space="preserve">       8609.70</t>
  </si>
  <si>
    <t xml:space="preserve">      39257</t>
  </si>
  <si>
    <t>23-DEC-2021</t>
  </si>
  <si>
    <t xml:space="preserve">       8815.10</t>
  </si>
  <si>
    <t xml:space="preserve">      25280</t>
  </si>
  <si>
    <t>24-DEC-2021</t>
  </si>
  <si>
    <t xml:space="preserve">       8693.30</t>
  </si>
  <si>
    <t xml:space="preserve">      20338</t>
  </si>
  <si>
    <t>27-DEC-2021</t>
  </si>
  <si>
    <t xml:space="preserve">       8658.00</t>
  </si>
  <si>
    <t xml:space="preserve">      11865</t>
  </si>
  <si>
    <t>28-DEC-2021</t>
  </si>
  <si>
    <t xml:space="preserve">       8828.40</t>
  </si>
  <si>
    <t xml:space="preserve">      15087</t>
  </si>
  <si>
    <t>29-DEC-2021</t>
  </si>
  <si>
    <t xml:space="preserve">       8898.10</t>
  </si>
  <si>
    <t xml:space="preserve">      40501</t>
  </si>
  <si>
    <t>30-DEC-2021</t>
  </si>
  <si>
    <t xml:space="preserve">       8985.40</t>
  </si>
  <si>
    <t xml:space="preserve">      16402</t>
  </si>
  <si>
    <t>31-DEC-2021</t>
  </si>
  <si>
    <t xml:space="preserve">       9039.10</t>
  </si>
  <si>
    <t xml:space="preserve">      13328</t>
  </si>
  <si>
    <t>03-JAN-2022</t>
  </si>
  <si>
    <t xml:space="preserve">       9043.20</t>
  </si>
  <si>
    <t xml:space="preserve">      11459</t>
  </si>
  <si>
    <t>04-JAN-2022</t>
  </si>
  <si>
    <t xml:space="preserve">       9301.90</t>
  </si>
  <si>
    <t xml:space="preserve">      63289</t>
  </si>
  <si>
    <t>05-JAN-2022</t>
  </si>
  <si>
    <t xml:space="preserve">       9206.40</t>
  </si>
  <si>
    <t xml:space="preserve">     233503</t>
  </si>
  <si>
    <t>06-JAN-2022</t>
  </si>
  <si>
    <t xml:space="preserve">       9157.70</t>
  </si>
  <si>
    <t xml:space="preserve">      26244</t>
  </si>
  <si>
    <t>07-JAN-2022</t>
  </si>
  <si>
    <t xml:space="preserve">       9304.95</t>
  </si>
  <si>
    <t xml:space="preserve">      27784</t>
  </si>
  <si>
    <t>10-JAN-2022</t>
  </si>
  <si>
    <t xml:space="preserve">       9534.35</t>
  </si>
  <si>
    <t xml:space="preserve">      36474</t>
  </si>
  <si>
    <t>11-JAN-2022</t>
  </si>
  <si>
    <t xml:space="preserve">       9686.50</t>
  </si>
  <si>
    <t xml:space="preserve">      28628</t>
  </si>
  <si>
    <t>12-JAN-2022</t>
  </si>
  <si>
    <t xml:space="preserve">       9997.85</t>
  </si>
  <si>
    <t xml:space="preserve">      43439</t>
  </si>
  <si>
    <t>13-JAN-2022</t>
  </si>
  <si>
    <t xml:space="preserve">      10338.65</t>
  </si>
  <si>
    <t xml:space="preserve">     103752</t>
  </si>
  <si>
    <t>14-JAN-2022</t>
  </si>
  <si>
    <t xml:space="preserve">      10506.55</t>
  </si>
  <si>
    <t xml:space="preserve">      56783</t>
  </si>
  <si>
    <t>17-JAN-2022</t>
  </si>
  <si>
    <t xml:space="preserve">      10663.45</t>
  </si>
  <si>
    <t xml:space="preserve">      38804</t>
  </si>
  <si>
    <t>18-JAN-2022</t>
  </si>
  <si>
    <t xml:space="preserve">      10210.25</t>
  </si>
  <si>
    <t xml:space="preserve">      55381</t>
  </si>
  <si>
    <t>19-JAN-2022</t>
  </si>
  <si>
    <t xml:space="preserve">      10036.40</t>
  </si>
  <si>
    <t xml:space="preserve">      53588</t>
  </si>
  <si>
    <t>20-JAN-2022</t>
  </si>
  <si>
    <t xml:space="preserve">       9921.70</t>
  </si>
  <si>
    <t xml:space="preserve">      23146</t>
  </si>
  <si>
    <t>21-JAN-2022</t>
  </si>
  <si>
    <t xml:space="preserve">       9672.55</t>
  </si>
  <si>
    <t xml:space="preserve">      45096</t>
  </si>
  <si>
    <t>24-JAN-2022</t>
  </si>
  <si>
    <t xml:space="preserve">       9287.15</t>
  </si>
  <si>
    <t xml:space="preserve">      34460</t>
  </si>
  <si>
    <t>25-JAN-2022</t>
  </si>
  <si>
    <t xml:space="preserve">       9577.60</t>
  </si>
  <si>
    <t xml:space="preserve">      58478</t>
  </si>
  <si>
    <t>27-JAN-2022</t>
  </si>
  <si>
    <t xml:space="preserve">       9418.50</t>
  </si>
  <si>
    <t xml:space="preserve">      33638</t>
  </si>
  <si>
    <t>28-JAN-2022</t>
  </si>
  <si>
    <t xml:space="preserve">       9874.00</t>
  </si>
  <si>
    <t xml:space="preserve">     107112</t>
  </si>
  <si>
    <t>31-JAN-2022</t>
  </si>
  <si>
    <t xml:space="preserve">       9559.75</t>
  </si>
  <si>
    <t xml:space="preserve">      36676</t>
  </si>
  <si>
    <t>01-FEB-2022</t>
  </si>
  <si>
    <t xml:space="preserve">       9795.85</t>
  </si>
  <si>
    <t xml:space="preserve">      59380</t>
  </si>
  <si>
    <t>02-FEB-2022</t>
  </si>
  <si>
    <t xml:space="preserve">       9665.05</t>
  </si>
  <si>
    <t xml:space="preserve">      28918</t>
  </si>
  <si>
    <t>03-FEB-2022</t>
  </si>
  <si>
    <t xml:space="preserve">       9578.35</t>
  </si>
  <si>
    <t xml:space="preserve">      17124</t>
  </si>
  <si>
    <t>04-FEB-2022</t>
  </si>
  <si>
    <t xml:space="preserve">       9452.20</t>
  </si>
  <si>
    <t xml:space="preserve">      34067</t>
  </si>
  <si>
    <t>07-FEB-2022</t>
  </si>
  <si>
    <t xml:space="preserve">       9268.10</t>
  </si>
  <si>
    <t xml:space="preserve">      26763</t>
  </si>
  <si>
    <t>08-FEB-2022</t>
  </si>
  <si>
    <t xml:space="preserve">       9329.50</t>
  </si>
  <si>
    <t xml:space="preserve">      20583</t>
  </si>
  <si>
    <t>09-FEB-2022</t>
  </si>
  <si>
    <t xml:space="preserve">       9635.40</t>
  </si>
  <si>
    <t xml:space="preserve">      24564</t>
  </si>
  <si>
    <t>10-FEB-2022</t>
  </si>
  <si>
    <t xml:space="preserve">       9688.70</t>
  </si>
  <si>
    <t xml:space="preserve">      12909</t>
  </si>
  <si>
    <t>11-FEB-2022</t>
  </si>
  <si>
    <t xml:space="preserve">       9526.85</t>
  </si>
  <si>
    <t xml:space="preserve">      15601</t>
  </si>
  <si>
    <t>14-FEB-2022</t>
  </si>
  <si>
    <t xml:space="preserve">       9311.80</t>
  </si>
  <si>
    <t xml:space="preserve">      47097</t>
  </si>
  <si>
    <t>15-FEB-2022</t>
  </si>
  <si>
    <t xml:space="preserve">       9600.15</t>
  </si>
  <si>
    <t xml:space="preserve">      60297</t>
  </si>
  <si>
    <t>16-FEB-2022</t>
  </si>
  <si>
    <t xml:space="preserve">       9312.10</t>
  </si>
  <si>
    <t xml:space="preserve">      33045</t>
  </si>
  <si>
    <t>17-FEB-2022</t>
  </si>
  <si>
    <t xml:space="preserve">       9181.45</t>
  </si>
  <si>
    <t xml:space="preserve">      35854</t>
  </si>
  <si>
    <t>18-FEB-2022</t>
  </si>
  <si>
    <t xml:space="preserve">       9217.60</t>
  </si>
  <si>
    <t xml:space="preserve">      17746</t>
  </si>
  <si>
    <t>21-FEB-2022</t>
  </si>
  <si>
    <t xml:space="preserve">       9203.85</t>
  </si>
  <si>
    <t xml:space="preserve">      26797</t>
  </si>
  <si>
    <t>22-FEB-2022</t>
  </si>
  <si>
    <t xml:space="preserve">       9097.80</t>
  </si>
  <si>
    <t xml:space="preserve">      17173</t>
  </si>
  <si>
    <t>23-FEB-2022</t>
  </si>
  <si>
    <t xml:space="preserve">       9274.95</t>
  </si>
  <si>
    <t xml:space="preserve">      24037</t>
  </si>
  <si>
    <t>24-FEB-2022</t>
  </si>
  <si>
    <t xml:space="preserve">       8705.05</t>
  </si>
  <si>
    <t xml:space="preserve">      41944</t>
  </si>
  <si>
    <t>25-FEB-2022</t>
  </si>
  <si>
    <t xml:space="preserve">       9085.45</t>
  </si>
  <si>
    <t xml:space="preserve">      21190</t>
  </si>
  <si>
    <t>28-FEB-2022</t>
  </si>
  <si>
    <t xml:space="preserve">       9256.55</t>
  </si>
  <si>
    <t xml:space="preserve">      16578</t>
  </si>
  <si>
    <t>02-MAR-2022</t>
  </si>
  <si>
    <t xml:space="preserve">       9082.05</t>
  </si>
  <si>
    <t xml:space="preserve">      20585</t>
  </si>
  <si>
    <t>03-MAR-2022</t>
  </si>
  <si>
    <t xml:space="preserve">       8854.30</t>
  </si>
  <si>
    <t xml:space="preserve">      25914</t>
  </si>
  <si>
    <t>04-MAR-2022</t>
  </si>
  <si>
    <t xml:space="preserve">       8545.55</t>
  </si>
  <si>
    <t xml:space="preserve">      35712</t>
  </si>
  <si>
    <t>07-MAR-2022</t>
  </si>
  <si>
    <t xml:space="preserve">       8600.80</t>
  </si>
  <si>
    <t xml:space="preserve">      25788</t>
  </si>
  <si>
    <t>08-MAR-2022</t>
  </si>
  <si>
    <t xml:space="preserve">       9106.85</t>
  </si>
  <si>
    <t xml:space="preserve">      37614</t>
  </si>
  <si>
    <t>09-MAR-2022</t>
  </si>
  <si>
    <t xml:space="preserve">       8979.50</t>
  </si>
  <si>
    <t xml:space="preserve">      51768</t>
  </si>
  <si>
    <t>10-MAR-2022</t>
  </si>
  <si>
    <t xml:space="preserve">       8946.25</t>
  </si>
  <si>
    <t xml:space="preserve">      27958</t>
  </si>
  <si>
    <t>11-MAR-2022</t>
  </si>
  <si>
    <t xml:space="preserve">       9537.30</t>
  </si>
  <si>
    <t xml:space="preserve">      71842</t>
  </si>
  <si>
    <t>14-MAR-2022</t>
  </si>
  <si>
    <t xml:space="preserve">       9499.15</t>
  </si>
  <si>
    <t xml:space="preserve">      46374</t>
  </si>
  <si>
    <t>15-MAR-2022</t>
  </si>
  <si>
    <t xml:space="preserve">       9722.50</t>
  </si>
  <si>
    <t xml:space="preserve">      58881</t>
  </si>
  <si>
    <t>16-MAR-2022</t>
  </si>
  <si>
    <t xml:space="preserve">       9913.80</t>
  </si>
  <si>
    <t xml:space="preserve">      97722</t>
  </si>
  <si>
    <t>17-MAR-2022</t>
  </si>
  <si>
    <t xml:space="preserve">       9738.90</t>
  </si>
  <si>
    <t xml:space="preserve">      91365</t>
  </si>
  <si>
    <t>21-MAR-2022</t>
  </si>
  <si>
    <t xml:space="preserve">       9841.90</t>
  </si>
  <si>
    <t xml:space="preserve">      33525</t>
  </si>
  <si>
    <t>22-MAR-2022</t>
  </si>
  <si>
    <t xml:space="preserve">       9972.25</t>
  </si>
  <si>
    <t xml:space="preserve">      30096</t>
  </si>
  <si>
    <t>23-MAR-2022</t>
  </si>
  <si>
    <t xml:space="preserve">       9686.95</t>
  </si>
  <si>
    <t xml:space="preserve">      42167</t>
  </si>
  <si>
    <t>24-MAR-2022</t>
  </si>
  <si>
    <t xml:space="preserve">       9877.15</t>
  </si>
  <si>
    <t xml:space="preserve">      35311</t>
  </si>
  <si>
    <t>25-MAR-2022</t>
  </si>
  <si>
    <t xml:space="preserve">      10117.80</t>
  </si>
  <si>
    <t xml:space="preserve">     108817</t>
  </si>
  <si>
    <t>28-MAR-2022</t>
  </si>
  <si>
    <t xml:space="preserve">      10357.95</t>
  </si>
  <si>
    <t xml:space="preserve">     106128</t>
  </si>
  <si>
    <t>29-MAR-2022</t>
  </si>
  <si>
    <t xml:space="preserve">      10434.40</t>
  </si>
  <si>
    <t xml:space="preserve">      81388</t>
  </si>
  <si>
    <t>30-MAR-2022</t>
  </si>
  <si>
    <t xml:space="preserve">      10362.05</t>
  </si>
  <si>
    <t xml:space="preserve">      50294</t>
  </si>
  <si>
    <t>31-MAR-2022</t>
  </si>
  <si>
    <t xml:space="preserve">      10292.55</t>
  </si>
  <si>
    <t xml:space="preserve">      66054</t>
  </si>
  <si>
    <t>01-APR-2022</t>
  </si>
  <si>
    <t xml:space="preserve">       9870.05</t>
  </si>
  <si>
    <t xml:space="preserve">      79321</t>
  </si>
  <si>
    <t>04-APR-2022</t>
  </si>
  <si>
    <t xml:space="preserve">       9980.15</t>
  </si>
  <si>
    <t xml:space="preserve">      49987</t>
  </si>
  <si>
    <t>05-APR-2022</t>
  </si>
  <si>
    <t xml:space="preserve">      10025.45</t>
  </si>
  <si>
    <t xml:space="preserve">      36661</t>
  </si>
  <si>
    <t>06-APR-2022</t>
  </si>
  <si>
    <t xml:space="preserve">       9939.30</t>
  </si>
  <si>
    <t xml:space="preserve">      33394</t>
  </si>
  <si>
    <t>07-APR-2022</t>
  </si>
  <si>
    <t xml:space="preserve">       9998.25</t>
  </si>
  <si>
    <t xml:space="preserve">      30636</t>
  </si>
  <si>
    <t>08-APR-2022</t>
  </si>
  <si>
    <t xml:space="preserve">       9966.45</t>
  </si>
  <si>
    <t xml:space="preserve">      37320</t>
  </si>
  <si>
    <t>11-APR-2022</t>
  </si>
  <si>
    <t xml:space="preserve">      10099.90</t>
  </si>
  <si>
    <t xml:space="preserve">      31051</t>
  </si>
  <si>
    <t>12-APR-2022</t>
  </si>
  <si>
    <t xml:space="preserve">       9899.00</t>
  </si>
  <si>
    <t xml:space="preserve">      59619</t>
  </si>
  <si>
    <t>13-APR-2022</t>
  </si>
  <si>
    <t xml:space="preserve">       9706.10</t>
  </si>
  <si>
    <t xml:space="preserve">      42085</t>
  </si>
  <si>
    <t>18-APR-2022</t>
  </si>
  <si>
    <t xml:space="preserve">       9772.55</t>
  </si>
  <si>
    <t xml:space="preserve">      28809</t>
  </si>
  <si>
    <t>19-APR-2022</t>
  </si>
  <si>
    <t xml:space="preserve">       9826.45</t>
  </si>
  <si>
    <t xml:space="preserve">      31029</t>
  </si>
  <si>
    <t>20-APR-2022</t>
  </si>
  <si>
    <t xml:space="preserve">       9772.35</t>
  </si>
  <si>
    <t xml:space="preserve">      61235</t>
  </si>
  <si>
    <t>21-APR-2022</t>
  </si>
  <si>
    <t xml:space="preserve">       9909.70</t>
  </si>
  <si>
    <t xml:space="preserve">      39738</t>
  </si>
  <si>
    <t>22-APR-2022</t>
  </si>
  <si>
    <t xml:space="preserve">       9850.35</t>
  </si>
  <si>
    <t xml:space="preserve">      20546</t>
  </si>
  <si>
    <t>25-APR-2022</t>
  </si>
  <si>
    <t xml:space="preserve">       9795.70</t>
  </si>
  <si>
    <t xml:space="preserve">      19535</t>
  </si>
  <si>
    <t>26-APR-2022</t>
  </si>
  <si>
    <t xml:space="preserve">       9358.00</t>
  </si>
  <si>
    <t xml:space="preserve">     216417</t>
  </si>
  <si>
    <t>27-APR-2022</t>
  </si>
  <si>
    <t xml:space="preserve">       8959.90</t>
  </si>
  <si>
    <t xml:space="preserve">     164099</t>
  </si>
  <si>
    <t>28-APR-2022</t>
  </si>
  <si>
    <t xml:space="preserve">       8901.15</t>
  </si>
  <si>
    <t xml:space="preserve">     113411</t>
  </si>
  <si>
    <t>29-APR-2022</t>
  </si>
  <si>
    <t xml:space="preserve">       8952.80</t>
  </si>
  <si>
    <t xml:space="preserve">      56032</t>
  </si>
  <si>
    <t>02-MAY-2022</t>
  </si>
  <si>
    <t xml:space="preserve">       8885.40</t>
  </si>
  <si>
    <t xml:space="preserve">      27366</t>
  </si>
  <si>
    <t>04-MAY-2022</t>
  </si>
  <si>
    <t xml:space="preserve">       8636.75</t>
  </si>
  <si>
    <t xml:space="preserve">      43716</t>
  </si>
  <si>
    <t>05-MAY-2022</t>
  </si>
  <si>
    <t xml:space="preserve">       8556.15</t>
  </si>
  <si>
    <t xml:space="preserve">      22216</t>
  </si>
  <si>
    <t>06-MAY-2022</t>
  </si>
  <si>
    <t xml:space="preserve">       8533.00</t>
  </si>
  <si>
    <t xml:space="preserve">      49200</t>
  </si>
  <si>
    <t>09-MAY-2022</t>
  </si>
  <si>
    <t xml:space="preserve">       8445.40</t>
  </si>
  <si>
    <t xml:space="preserve">      56771</t>
  </si>
  <si>
    <t>10-MAY-2022</t>
  </si>
  <si>
    <t xml:space="preserve">       8286.85</t>
  </si>
  <si>
    <t xml:space="preserve">      51554</t>
  </si>
  <si>
    <t>11-MAY-2022</t>
  </si>
  <si>
    <t xml:space="preserve">       8196.00</t>
  </si>
  <si>
    <t xml:space="preserve">      43832</t>
  </si>
  <si>
    <t>12-MAY-2022</t>
  </si>
  <si>
    <t xml:space="preserve">       8201.55</t>
  </si>
  <si>
    <t xml:space="preserve">      69018</t>
  </si>
  <si>
    <t>13-MAY-2022</t>
  </si>
  <si>
    <t xml:space="preserve">       8266.40</t>
  </si>
  <si>
    <t xml:space="preserve">      40495</t>
  </si>
  <si>
    <t>16-MAY-2022</t>
  </si>
  <si>
    <t xml:space="preserve">       8240.30</t>
  </si>
  <si>
    <t xml:space="preserve">      30721</t>
  </si>
  <si>
    <t>17-MAY-2022</t>
  </si>
  <si>
    <t xml:space="preserve">       8403.70</t>
  </si>
  <si>
    <t xml:space="preserve">      36911</t>
  </si>
  <si>
    <t>18-MAY-2022</t>
  </si>
  <si>
    <t xml:space="preserve">       8426.75</t>
  </si>
  <si>
    <t xml:space="preserve">      19966</t>
  </si>
  <si>
    <t>19-MAY-2022</t>
  </si>
  <si>
    <t xml:space="preserve">       8235.60</t>
  </si>
  <si>
    <t xml:space="preserve">      19586</t>
  </si>
  <si>
    <t>20-MAY-2022</t>
  </si>
  <si>
    <t xml:space="preserve">       8213.65</t>
  </si>
  <si>
    <t xml:space="preserve">      37302</t>
  </si>
  <si>
    <t>23-MAY-2022</t>
  </si>
  <si>
    <t xml:space="preserve">       8123.60</t>
  </si>
  <si>
    <t xml:space="preserve">      33575</t>
  </si>
  <si>
    <t>24-MAY-2022</t>
  </si>
  <si>
    <t xml:space="preserve">       8071.20</t>
  </si>
  <si>
    <t xml:space="preserve">      66357</t>
  </si>
  <si>
    <t>25-MAY-2022</t>
  </si>
  <si>
    <t xml:space="preserve">       8001.45</t>
  </si>
  <si>
    <t xml:space="preserve">      29095</t>
  </si>
  <si>
    <t>26-MAY-2022</t>
  </si>
  <si>
    <t xml:space="preserve">       7963.70</t>
  </si>
  <si>
    <t xml:space="preserve">      46758</t>
  </si>
  <si>
    <t>27-MAY-2022</t>
  </si>
  <si>
    <t xml:space="preserve">       8164.80</t>
  </si>
  <si>
    <t xml:space="preserve">      36369</t>
  </si>
  <si>
    <t>30-MAY-2022</t>
  </si>
  <si>
    <t xml:space="preserve">       8348.95</t>
  </si>
  <si>
    <t xml:space="preserve">      31486</t>
  </si>
  <si>
    <t>31-MAY-2022</t>
  </si>
  <si>
    <t xml:space="preserve">       8145.20</t>
  </si>
  <si>
    <t xml:space="preserve">      30592</t>
  </si>
  <si>
    <t>01-JUN-2022</t>
  </si>
  <si>
    <t xml:space="preserve">       8091.90</t>
  </si>
  <si>
    <t xml:space="preserve">      19934</t>
  </si>
  <si>
    <t>02-JUN-2022</t>
  </si>
  <si>
    <t xml:space="preserve">       8123.70</t>
  </si>
  <si>
    <t xml:space="preserve">      66700</t>
  </si>
  <si>
    <t>03-JUN-2022</t>
  </si>
  <si>
    <t xml:space="preserve">       8015.20</t>
  </si>
  <si>
    <t xml:space="preserve">      25458</t>
  </si>
  <si>
    <t>06-JUN-2022</t>
  </si>
  <si>
    <t xml:space="preserve">       7928.00</t>
  </si>
  <si>
    <t xml:space="preserve">      60245</t>
  </si>
  <si>
    <t>07-JUN-2022</t>
  </si>
  <si>
    <t xml:space="preserve">       7948.95</t>
  </si>
  <si>
    <t xml:space="preserve">      40390</t>
  </si>
  <si>
    <t>08-JUN-2022</t>
  </si>
  <si>
    <t xml:space="preserve">       8070.60</t>
  </si>
  <si>
    <t xml:space="preserve">      23453</t>
  </si>
  <si>
    <t>09-JUN-2022</t>
  </si>
  <si>
    <t xml:space="preserve">       8050.55</t>
  </si>
  <si>
    <t xml:space="preserve">      39528</t>
  </si>
  <si>
    <t>10-JUN-2022</t>
  </si>
  <si>
    <t xml:space="preserve">       8146.55</t>
  </si>
  <si>
    <t xml:space="preserve">      25162</t>
  </si>
  <si>
    <t>13-JUN-2022</t>
  </si>
  <si>
    <t xml:space="preserve">       7994.25</t>
  </si>
  <si>
    <t xml:space="preserve">      23510</t>
  </si>
  <si>
    <t>14-JUN-2022</t>
  </si>
  <si>
    <t xml:space="preserve">       8054.15</t>
  </si>
  <si>
    <t xml:space="preserve">      31983</t>
  </si>
  <si>
    <t>15-JUN-2022</t>
  </si>
  <si>
    <t xml:space="preserve">       8122.35</t>
  </si>
  <si>
    <t xml:space="preserve">      17391</t>
  </si>
  <si>
    <t>16-JUN-2022</t>
  </si>
  <si>
    <t xml:space="preserve">       7912.20</t>
  </si>
  <si>
    <t xml:space="preserve">      27237</t>
  </si>
  <si>
    <t>17-JUN-2022</t>
  </si>
  <si>
    <t xml:space="preserve">       7975.80</t>
  </si>
  <si>
    <t xml:space="preserve">      34732</t>
  </si>
  <si>
    <t>20-JUN-2022</t>
  </si>
  <si>
    <t xml:space="preserve">       7857.10</t>
  </si>
  <si>
    <t xml:space="preserve">      46103</t>
  </si>
  <si>
    <t>21-JUN-2022</t>
  </si>
  <si>
    <t xml:space="preserve">       8020.65</t>
  </si>
  <si>
    <t xml:space="preserve">      21596</t>
  </si>
  <si>
    <t>22-JUN-2022</t>
  </si>
  <si>
    <t xml:space="preserve">       7941.15</t>
  </si>
  <si>
    <t xml:space="preserve">      21911</t>
  </si>
  <si>
    <t>23-JUN-2022</t>
  </si>
  <si>
    <t xml:space="preserve">       7982.35</t>
  </si>
  <si>
    <t xml:space="preserve">      10880</t>
  </si>
  <si>
    <t>24-JUN-2022</t>
  </si>
  <si>
    <t xml:space="preserve">       7933.95</t>
  </si>
  <si>
    <t xml:space="preserve">      36854</t>
  </si>
  <si>
    <t>27-JUN-2022</t>
  </si>
  <si>
    <t xml:space="preserve">      18269</t>
  </si>
  <si>
    <t>28-JUN-2022</t>
  </si>
  <si>
    <t xml:space="preserve">       8055.90</t>
  </si>
  <si>
    <t xml:space="preserve">      19323</t>
  </si>
  <si>
    <t>29-JUN-2022</t>
  </si>
  <si>
    <t xml:space="preserve">       8044.25</t>
  </si>
  <si>
    <t xml:space="preserve">      14017</t>
  </si>
  <si>
    <t>30-JUN-2022</t>
  </si>
  <si>
    <t xml:space="preserve">       8030.80</t>
  </si>
  <si>
    <t xml:space="preserve">      54290</t>
  </si>
  <si>
    <t>01-JUL-2022</t>
  </si>
  <si>
    <t xml:space="preserve">       8023.85</t>
  </si>
  <si>
    <t xml:space="preserve">      10672</t>
  </si>
  <si>
    <t>04-JUL-2022</t>
  </si>
  <si>
    <t xml:space="preserve">       8090.65</t>
  </si>
  <si>
    <t xml:space="preserve">       8190</t>
  </si>
  <si>
    <t>05-JUL-2022</t>
  </si>
  <si>
    <t xml:space="preserve">       8108.10</t>
  </si>
  <si>
    <t xml:space="preserve">      33509</t>
  </si>
  <si>
    <t>06-JUL-2022</t>
  </si>
  <si>
    <t xml:space="preserve">       8054.45</t>
  </si>
  <si>
    <t xml:space="preserve">      46313</t>
  </si>
  <si>
    <t>07-JUL-2022</t>
  </si>
  <si>
    <t xml:space="preserve">       8200.85</t>
  </si>
  <si>
    <t xml:space="preserve">      27260</t>
  </si>
  <si>
    <t>08-JUL-2022</t>
  </si>
  <si>
    <t xml:space="preserve">       8196.70</t>
  </si>
  <si>
    <t xml:space="preserve">      20275</t>
  </si>
  <si>
    <t>11-JUL-2022</t>
  </si>
  <si>
    <t xml:space="preserve">       8511.85</t>
  </si>
  <si>
    <t xml:space="preserve">      50346</t>
  </si>
  <si>
    <t>12-JUL-2022</t>
  </si>
  <si>
    <t xml:space="preserve">       8362.50</t>
  </si>
  <si>
    <t xml:space="preserve">      21684</t>
  </si>
  <si>
    <t>13-JUL-2022</t>
  </si>
  <si>
    <t xml:space="preserve">       8419.55</t>
  </si>
  <si>
    <t xml:space="preserve">      15683</t>
  </si>
  <si>
    <t>14-JUL-2022</t>
  </si>
  <si>
    <t xml:space="preserve">       8249.35</t>
  </si>
  <si>
    <t xml:space="preserve">      21235</t>
  </si>
  <si>
    <t>15-JUL-2022</t>
  </si>
  <si>
    <t xml:space="preserve">       8351.20</t>
  </si>
  <si>
    <t xml:space="preserve">      16714</t>
  </si>
  <si>
    <t>18-JUL-2022</t>
  </si>
  <si>
    <t xml:space="preserve">       8378.50</t>
  </si>
  <si>
    <t xml:space="preserve">      11535</t>
  </si>
  <si>
    <t>19-JUL-2022</t>
  </si>
  <si>
    <t xml:space="preserve">       8397.70</t>
  </si>
  <si>
    <t xml:space="preserve">      15931</t>
  </si>
  <si>
    <t>20-JUL-2022</t>
  </si>
  <si>
    <t xml:space="preserve">       8255.50</t>
  </si>
  <si>
    <t xml:space="preserve">      20377</t>
  </si>
  <si>
    <t>21-JUL-2022</t>
  </si>
  <si>
    <t xml:space="preserve">       8207.40</t>
  </si>
  <si>
    <t xml:space="preserve">      21218</t>
  </si>
  <si>
    <t>22-JUL-2022</t>
  </si>
  <si>
    <t xml:space="preserve">       8659.65</t>
  </si>
  <si>
    <t xml:space="preserve">     330247</t>
  </si>
  <si>
    <t>25-JUL-2022</t>
  </si>
  <si>
    <t xml:space="preserve">       8674.05</t>
  </si>
  <si>
    <t xml:space="preserve">     171536</t>
  </si>
  <si>
    <t>26-JUL-2022</t>
  </si>
  <si>
    <t xml:space="preserve">       8529.45</t>
  </si>
  <si>
    <t xml:space="preserve">      42463</t>
  </si>
  <si>
    <t>27-JUL-2022</t>
  </si>
  <si>
    <t xml:space="preserve">       8727.50</t>
  </si>
  <si>
    <t xml:space="preserve">      37674</t>
  </si>
  <si>
    <t>28-JUL-2022</t>
  </si>
  <si>
    <t xml:space="preserve">       8705.40</t>
  </si>
  <si>
    <t xml:space="preserve">      41476</t>
  </si>
  <si>
    <t>29-JUL-2022</t>
  </si>
  <si>
    <t xml:space="preserve">       8886.95</t>
  </si>
  <si>
    <t xml:space="preserve">      33312</t>
  </si>
  <si>
    <t>01-AUG-2022</t>
  </si>
  <si>
    <t xml:space="preserve">       9142.70</t>
  </si>
  <si>
    <t xml:space="preserve">      62259</t>
  </si>
  <si>
    <t>02-AUG-2022</t>
  </si>
  <si>
    <t xml:space="preserve">       9148.70</t>
  </si>
  <si>
    <t xml:space="preserve">      22428</t>
  </si>
  <si>
    <t>03-AUG-2022</t>
  </si>
  <si>
    <t xml:space="preserve">       9420.00</t>
  </si>
  <si>
    <t xml:space="preserve">      33951</t>
  </si>
  <si>
    <t>04-AUG-2022</t>
  </si>
  <si>
    <t xml:space="preserve">       9386.75</t>
  </si>
  <si>
    <t xml:space="preserve">      36361</t>
  </si>
  <si>
    <t>05-AUG-2022</t>
  </si>
  <si>
    <t xml:space="preserve">       9382.60</t>
  </si>
  <si>
    <t xml:space="preserve">      18146</t>
  </si>
  <si>
    <t>08-AUG-2022</t>
  </si>
  <si>
    <t xml:space="preserve">       9333.30</t>
  </si>
  <si>
    <t xml:space="preserve">      22896</t>
  </si>
  <si>
    <t>10-AUG-2022</t>
  </si>
  <si>
    <t xml:space="preserve">       9343.85</t>
  </si>
  <si>
    <t xml:space="preserve">      20640</t>
  </si>
  <si>
    <t>11-AUG-2022</t>
  </si>
  <si>
    <t xml:space="preserve">       9371.90</t>
  </si>
  <si>
    <t xml:space="preserve">      23148</t>
  </si>
  <si>
    <t>12-AUG-2022</t>
  </si>
  <si>
    <t xml:space="preserve">       9218.75</t>
  </si>
  <si>
    <t xml:space="preserve">      17620</t>
  </si>
  <si>
    <t>16-AUG-2022</t>
  </si>
  <si>
    <t xml:space="preserve">       9308.20</t>
  </si>
  <si>
    <t xml:space="preserve">      15063</t>
  </si>
  <si>
    <t>17-AUG-2022</t>
  </si>
  <si>
    <t xml:space="preserve">       9389.00</t>
  </si>
  <si>
    <t xml:space="preserve">      22760</t>
  </si>
  <si>
    <t>18-AUG-2022</t>
  </si>
  <si>
    <t xml:space="preserve">      17808</t>
  </si>
  <si>
    <t>19-AUG-2022</t>
  </si>
  <si>
    <t xml:space="preserve">       9151.20</t>
  </si>
  <si>
    <t xml:space="preserve">      50275</t>
  </si>
  <si>
    <t>22-AUG-2022</t>
  </si>
  <si>
    <t xml:space="preserve">       8950.75</t>
  </si>
  <si>
    <t xml:space="preserve">      39561</t>
  </si>
  <si>
    <t>23-AUG-2022</t>
  </si>
  <si>
    <t xml:space="preserve">       9239.15</t>
  </si>
  <si>
    <t xml:space="preserve">      78883</t>
  </si>
  <si>
    <t>24-AUG-2022</t>
  </si>
  <si>
    <t xml:space="preserve">       9134.50</t>
  </si>
  <si>
    <t xml:space="preserve">      49067</t>
  </si>
  <si>
    <t>25-AUG-2022</t>
  </si>
  <si>
    <t xml:space="preserve">       9073.05</t>
  </si>
  <si>
    <t xml:space="preserve">      45026</t>
  </si>
  <si>
    <t>26-AUG-2022</t>
  </si>
  <si>
    <t xml:space="preserve">       9091.15</t>
  </si>
  <si>
    <t xml:space="preserve">      24662</t>
  </si>
  <si>
    <t>29-AUG-2022</t>
  </si>
  <si>
    <t xml:space="preserve">       9009.45</t>
  </si>
  <si>
    <t xml:space="preserve">      15575</t>
  </si>
  <si>
    <t>30-AUG-2022</t>
  </si>
  <si>
    <t xml:space="preserve">       9162.45</t>
  </si>
  <si>
    <t xml:space="preserve">      23322</t>
  </si>
  <si>
    <t>01-SEP-2022</t>
  </si>
  <si>
    <t xml:space="preserve">      21127</t>
  </si>
  <si>
    <t>02-SEP-2022</t>
  </si>
  <si>
    <t xml:space="preserve">       9221.45</t>
  </si>
  <si>
    <t xml:space="preserve">      27824</t>
  </si>
  <si>
    <t>05-SEP-2022</t>
  </si>
  <si>
    <t xml:space="preserve">       9195.55</t>
  </si>
  <si>
    <t xml:space="preserve">      21535</t>
  </si>
  <si>
    <t>06-SEP-2022</t>
  </si>
  <si>
    <t xml:space="preserve">       9194.20</t>
  </si>
  <si>
    <t xml:space="preserve">      25582</t>
  </si>
  <si>
    <t>07-SEP-2022</t>
  </si>
  <si>
    <t xml:space="preserve">       9189.00</t>
  </si>
  <si>
    <t xml:space="preserve">      28812</t>
  </si>
  <si>
    <t>08-SEP-2022</t>
  </si>
  <si>
    <t xml:space="preserve">       9190.05</t>
  </si>
  <si>
    <t xml:space="preserve">      39778</t>
  </si>
  <si>
    <t>09-SEP-2022</t>
  </si>
  <si>
    <t xml:space="preserve">       9234.70</t>
  </si>
  <si>
    <t xml:space="preserve">      31654</t>
  </si>
  <si>
    <t>12-SEP-2022</t>
  </si>
  <si>
    <t xml:space="preserve">       9611.20</t>
  </si>
  <si>
    <t xml:space="preserve">      95545</t>
  </si>
  <si>
    <t>13-SEP-2022</t>
  </si>
  <si>
    <t xml:space="preserve">       9729.10</t>
  </si>
  <si>
    <t xml:space="preserve">      54718</t>
  </si>
  <si>
    <t>14-SEP-2022</t>
  </si>
  <si>
    <t xml:space="preserve">       9628.05</t>
  </si>
  <si>
    <t xml:space="preserve">      26138</t>
  </si>
  <si>
    <t>15-SEP-2022</t>
  </si>
  <si>
    <t xml:space="preserve">       9564.65</t>
  </si>
  <si>
    <t xml:space="preserve">      38283</t>
  </si>
  <si>
    <t>16-SEP-2022</t>
  </si>
  <si>
    <t xml:space="preserve">       9236.10</t>
  </si>
  <si>
    <t xml:space="preserve">      49514</t>
  </si>
  <si>
    <t>19-SEP-2022</t>
  </si>
  <si>
    <t xml:space="preserve">       9250.75</t>
  </si>
  <si>
    <t xml:space="preserve">      27213</t>
  </si>
  <si>
    <t>20-SEP-2022</t>
  </si>
  <si>
    <t xml:space="preserve">       9351.75</t>
  </si>
  <si>
    <t xml:space="preserve">      17296</t>
  </si>
  <si>
    <t>21-SEP-2022</t>
  </si>
  <si>
    <t xml:space="preserve">       9293.35</t>
  </si>
  <si>
    <t xml:space="preserve">      14701</t>
  </si>
  <si>
    <t>22-SEP-2022</t>
  </si>
  <si>
    <t xml:space="preserve">       9377.55</t>
  </si>
  <si>
    <t xml:space="preserve">      12864</t>
  </si>
  <si>
    <t>23-SEP-2022</t>
  </si>
  <si>
    <t xml:space="preserve">       9254.15</t>
  </si>
  <si>
    <t xml:space="preserve">      17748</t>
  </si>
  <si>
    <t>26-SEP-2022</t>
  </si>
  <si>
    <t xml:space="preserve">       8946.15</t>
  </si>
  <si>
    <t xml:space="preserve">      71590</t>
  </si>
  <si>
    <t>27-SEP-2022</t>
  </si>
  <si>
    <t xml:space="preserve">       8920.55</t>
  </si>
  <si>
    <t xml:space="preserve">      53791</t>
  </si>
  <si>
    <t>28-SEP-2022</t>
  </si>
  <si>
    <t xml:space="preserve">       8816.20</t>
  </si>
  <si>
    <t xml:space="preserve">      30715</t>
  </si>
  <si>
    <t>29-SEP-2022</t>
  </si>
  <si>
    <t xml:space="preserve">       8923.65</t>
  </si>
  <si>
    <t xml:space="preserve">      35141</t>
  </si>
  <si>
    <t>30-SEP-2022</t>
  </si>
  <si>
    <t xml:space="preserve">       9023.90</t>
  </si>
  <si>
    <t xml:space="preserve">      29564</t>
  </si>
  <si>
    <t>03-OCT-2022</t>
  </si>
  <si>
    <t xml:space="preserve">       8919.60</t>
  </si>
  <si>
    <t xml:space="preserve">      19783</t>
  </si>
  <si>
    <t>04-OCT-2022</t>
  </si>
  <si>
    <t xml:space="preserve">       9039.55</t>
  </si>
  <si>
    <t xml:space="preserve">      28692</t>
  </si>
  <si>
    <t>06-OCT-2022</t>
  </si>
  <si>
    <t xml:space="preserve">       9001.70</t>
  </si>
  <si>
    <t xml:space="preserve">      37724</t>
  </si>
  <si>
    <t>07-OCT-2022</t>
  </si>
  <si>
    <t xml:space="preserve">       8900.40</t>
  </si>
  <si>
    <t xml:space="preserve">      11943</t>
  </si>
  <si>
    <t>10-OCT-2022</t>
  </si>
  <si>
    <t xml:space="preserve">       8767.95</t>
  </si>
  <si>
    <t xml:space="preserve">      16495</t>
  </si>
  <si>
    <t>11-OCT-2022</t>
  </si>
  <si>
    <t xml:space="preserve">       8671.85</t>
  </si>
  <si>
    <t xml:space="preserve">      23471</t>
  </si>
  <si>
    <t>12-OCT-2022</t>
  </si>
  <si>
    <t xml:space="preserve">       8696.50</t>
  </si>
  <si>
    <t xml:space="preserve">      27438</t>
  </si>
  <si>
    <t>13-OCT-2022</t>
  </si>
  <si>
    <t xml:space="preserve">       8763.20</t>
  </si>
  <si>
    <t xml:space="preserve">      30987</t>
  </si>
  <si>
    <t>14-OCT-2022</t>
  </si>
  <si>
    <t xml:space="preserve">       8764.75</t>
  </si>
  <si>
    <t xml:space="preserve">      16561</t>
  </si>
  <si>
    <t>17-OCT-2022</t>
  </si>
  <si>
    <t xml:space="preserve">       8735.20</t>
  </si>
  <si>
    <t xml:space="preserve">      87572</t>
  </si>
  <si>
    <t>18-OCT-2022</t>
  </si>
  <si>
    <t xml:space="preserve">       8661.00</t>
  </si>
  <si>
    <t xml:space="preserve">      24499</t>
  </si>
  <si>
    <t>19-OCT-2022</t>
  </si>
  <si>
    <t xml:space="preserve">       8649.65</t>
  </si>
  <si>
    <t xml:space="preserve">       7828</t>
  </si>
  <si>
    <t>20-OCT-2022</t>
  </si>
  <si>
    <t xml:space="preserve">       8655.95</t>
  </si>
  <si>
    <t xml:space="preserve">      19315</t>
  </si>
  <si>
    <t>21-OCT-2022</t>
  </si>
  <si>
    <t xml:space="preserve">       8434.80</t>
  </si>
  <si>
    <t xml:space="preserve">      97302</t>
  </si>
  <si>
    <t>24-OCT-2022</t>
  </si>
  <si>
    <t xml:space="preserve">       8379.95</t>
  </si>
  <si>
    <t xml:space="preserve">       4529</t>
  </si>
  <si>
    <t>25-OCT-2022</t>
  </si>
  <si>
    <t xml:space="preserve">       8201.00</t>
  </si>
  <si>
    <t xml:space="preserve">      26437</t>
  </si>
  <si>
    <t>27-OCT-2022</t>
  </si>
  <si>
    <t xml:space="preserve">       8413.25</t>
  </si>
  <si>
    <t xml:space="preserve">     118918</t>
  </si>
  <si>
    <t>28-OCT-2022</t>
  </si>
  <si>
    <t xml:space="preserve">       8315.20</t>
  </si>
  <si>
    <t xml:space="preserve">      19861</t>
  </si>
  <si>
    <t>31-OCT-2022</t>
  </si>
  <si>
    <t xml:space="preserve">       8373.30</t>
  </si>
  <si>
    <t xml:space="preserve">      14001</t>
  </si>
  <si>
    <t>Weekly returns</t>
  </si>
  <si>
    <t>01-Nov-2021</t>
  </si>
  <si>
    <t>08-Nov-2021</t>
  </si>
  <si>
    <t>EQUITY WEEKLY RISK UNADJUSTED RETURN (%)</t>
  </si>
  <si>
    <t>15-Nov-2021</t>
  </si>
  <si>
    <t>22-Nov-2021</t>
  </si>
  <si>
    <t>29-Nov-2021</t>
  </si>
  <si>
    <t>06-Dec-2021</t>
  </si>
  <si>
    <t>13-Dec-2021</t>
  </si>
  <si>
    <t>20-Dec-2021</t>
  </si>
  <si>
    <t>27-Dec-2021</t>
  </si>
  <si>
    <t>EQUITY WEEKLY RISK ADJUSTED RETURN (%)</t>
  </si>
  <si>
    <t>03-Jan-2022</t>
  </si>
  <si>
    <t>10-Jan-2022</t>
  </si>
  <si>
    <t>17-Jan-2022</t>
  </si>
  <si>
    <t>24-Jan-2022</t>
  </si>
  <si>
    <t>31-Jan-2022</t>
  </si>
  <si>
    <t>07-Feb-2022</t>
  </si>
  <si>
    <t>14-Feb-2022</t>
  </si>
  <si>
    <t>EQUITY WEEKLY SHARPE RATIO</t>
  </si>
  <si>
    <t>21-Feb-2022</t>
  </si>
  <si>
    <t>28-Feb-2022</t>
  </si>
  <si>
    <t>07-Mar-2022</t>
  </si>
  <si>
    <t>14-Mar-2022</t>
  </si>
  <si>
    <t>21-Mar-2022</t>
  </si>
  <si>
    <t>28-Mar-2022</t>
  </si>
  <si>
    <t>04-Apr-2022</t>
  </si>
  <si>
    <t>11-Apr-2022</t>
  </si>
  <si>
    <t>18-Apr-2022</t>
  </si>
  <si>
    <t>25-Apr-2022</t>
  </si>
  <si>
    <t>02-May-2022</t>
  </si>
  <si>
    <t>09-May-2022</t>
  </si>
  <si>
    <t>16-May-2022</t>
  </si>
  <si>
    <t>23-May-2022</t>
  </si>
  <si>
    <t>30-May-2022</t>
  </si>
  <si>
    <t>06-Jun-2022</t>
  </si>
  <si>
    <t>13-Jun-2022</t>
  </si>
  <si>
    <t>20-Jun-2022</t>
  </si>
  <si>
    <t>27-Jun-2022</t>
  </si>
  <si>
    <t>04-Jul-2022</t>
  </si>
  <si>
    <t>11-Jul-2022</t>
  </si>
  <si>
    <t>18-Jul-2022</t>
  </si>
  <si>
    <t>25-Jul-2022</t>
  </si>
  <si>
    <t>01-Aug-2022</t>
  </si>
  <si>
    <t>08-Aug-2022</t>
  </si>
  <si>
    <t>22-Aug-2022</t>
  </si>
  <si>
    <t>29-Aug-2022</t>
  </si>
  <si>
    <t>05-Sep-2022</t>
  </si>
  <si>
    <t>12-Sep-2022</t>
  </si>
  <si>
    <t>19-Sep-2022</t>
  </si>
  <si>
    <t>26-Sep-2022</t>
  </si>
  <si>
    <t>03-Oct-2022</t>
  </si>
  <si>
    <t>10-Oct-2022</t>
  </si>
  <si>
    <t>17-Oct-2022</t>
  </si>
  <si>
    <t>24-Oct-2022</t>
  </si>
  <si>
    <t>31-Oct-2022</t>
  </si>
  <si>
    <t>Monthly returns</t>
  </si>
  <si>
    <t>T-Bils%_Monthly_Returns</t>
  </si>
  <si>
    <t>01-Dec-2021</t>
  </si>
  <si>
    <t>01-Jan-2022</t>
  </si>
  <si>
    <t>EQUITY MONTHLY RISK UNADJUSTED RETURN (%)</t>
  </si>
  <si>
    <t>01-Feb-2022</t>
  </si>
  <si>
    <t>01-Mar-2022</t>
  </si>
  <si>
    <t>01-Apr-2022</t>
  </si>
  <si>
    <t>01-May-2022</t>
  </si>
  <si>
    <t>01-Jun-2022</t>
  </si>
  <si>
    <t>01-Jul-2022</t>
  </si>
  <si>
    <t>EQUITY MONTHLY RISK ADJUSTED RETURN (%)</t>
  </si>
  <si>
    <t>01-Sep-2022</t>
  </si>
  <si>
    <t>EQUITY MONTHLY SHARPE RATIO</t>
  </si>
  <si>
    <t>Daily</t>
  </si>
  <si>
    <t>Weekly</t>
  </si>
  <si>
    <t>Monthly</t>
  </si>
  <si>
    <t>SYMBOL</t>
  </si>
  <si>
    <t>Expiry date</t>
  </si>
  <si>
    <t>Settle Price</t>
  </si>
  <si>
    <t>Open Interest</t>
  </si>
  <si>
    <t>Daily Returns</t>
  </si>
  <si>
    <t xml:space="preserve">T-bill returns </t>
  </si>
  <si>
    <t>Unadjusted Returns(%)</t>
  </si>
  <si>
    <t>Adjusted Returns(%)</t>
  </si>
  <si>
    <t>25-Nov-2021</t>
  </si>
  <si>
    <t>CURRENT DAILY RISK UNADJUSTED RETURN (%)</t>
  </si>
  <si>
    <t>CURRENT DAILY RISK ADJUSTED RETURN (%)</t>
  </si>
  <si>
    <t>CURRENT DAILY SHARPE RATIO</t>
  </si>
  <si>
    <t>30-Dec-2021</t>
  </si>
  <si>
    <t>27-Jan-2022</t>
  </si>
  <si>
    <t>24-Feb-2022</t>
  </si>
  <si>
    <t>31-Mar-2022</t>
  </si>
  <si>
    <t>28-Apr-2022</t>
  </si>
  <si>
    <t>26-May-2022</t>
  </si>
  <si>
    <t>30-Jun-2022</t>
  </si>
  <si>
    <t>28-Jul-2022</t>
  </si>
  <si>
    <t>25-Aug-2022</t>
  </si>
  <si>
    <t>29-Sep-2022</t>
  </si>
  <si>
    <t>27-Oct-2022</t>
  </si>
  <si>
    <t>24-Nov-2022</t>
  </si>
  <si>
    <t>Weekly Returns</t>
  </si>
  <si>
    <t>CURRENT WEEKLY RISK UNADJUSTED RETURN (%)</t>
  </si>
  <si>
    <t>CURRENT WEEKLY RISK ADJUSTED RETURN (%)</t>
  </si>
  <si>
    <t>CURRENT WEEKLY SHARPE RATIO</t>
  </si>
  <si>
    <t>Monthly Returns</t>
  </si>
  <si>
    <t>AVERAGE</t>
  </si>
  <si>
    <t>29-Dec-2022</t>
  </si>
  <si>
    <t>CURRENT MONTHLY RISK UNADJUSTED RETURN (%)</t>
  </si>
  <si>
    <t>CURRENT MONTHLY RISK ADJUSTED RETURN (%)</t>
  </si>
  <si>
    <t>CURRENT MONTHLY SHARPE RATIO</t>
  </si>
  <si>
    <t>25-Jan-2023</t>
  </si>
  <si>
    <t>monthly Returns</t>
  </si>
  <si>
    <t>Sharpe Ratio (Frequency)</t>
  </si>
  <si>
    <t>Mean</t>
  </si>
  <si>
    <t>Settle Price NEAR</t>
  </si>
  <si>
    <t>Settle Price NEXT</t>
  </si>
  <si>
    <t>Settle Price FAR WEEKLY</t>
  </si>
  <si>
    <t>Near Month Futures -vs- Underlying Equity</t>
  </si>
  <si>
    <t>next vs underlying</t>
  </si>
  <si>
    <t>far vs underlying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</si>
</sst>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0.000"/>
    <numFmt numFmtId="166" formatCode="d-mmm-yyyy"/>
    <numFmt numFmtId="167" formatCode="dd-mmm-yyyy"/>
  </numFmts>
  <fonts count="22">
    <font>
      <sz val="10.0"/>
      <color rgb="FF000000"/>
      <name val="Calibri"/>
      <scheme val="minor"/>
    </font>
    <font>
      <b/>
      <color theme="1"/>
      <name val="Arial"/>
    </font>
    <font>
      <b/>
      <color theme="1"/>
      <name val="Calibri"/>
    </font>
    <font>
      <b/>
      <color theme="1"/>
      <name val="Calibri"/>
      <scheme val="minor"/>
    </font>
    <font>
      <color theme="1"/>
      <name val="Arial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Arial"/>
    </font>
    <font/>
    <font>
      <sz val="11.0"/>
      <color rgb="FF000000"/>
      <name val="Calibri"/>
    </font>
    <font>
      <color theme="1"/>
      <name val="Calibri"/>
    </font>
    <font>
      <b/>
      <sz val="11.0"/>
      <color theme="1"/>
      <name val="Calibri"/>
    </font>
    <font>
      <sz val="11.0"/>
      <color theme="1"/>
      <name val="Arial"/>
    </font>
    <font>
      <b/>
      <sz val="13.0"/>
      <color rgb="FF000000"/>
      <name val="&quot;Times New Roman&quot;"/>
    </font>
    <font>
      <sz val="13.0"/>
      <color rgb="FF000000"/>
      <name val="&quot;Times New Roman&quot;"/>
    </font>
    <font>
      <b/>
      <sz val="11.0"/>
      <color rgb="FF000000"/>
      <name val="Calibri"/>
    </font>
    <font>
      <sz val="8.0"/>
      <color rgb="FF000000"/>
      <name val="Calibri"/>
    </font>
    <font>
      <sz val="8.0"/>
      <color theme="1"/>
      <name val="Arial"/>
    </font>
    <font>
      <color rgb="FF000000"/>
      <name val="Calibri"/>
      <scheme val="minor"/>
    </font>
    <font>
      <sz val="11.0"/>
      <color rgb="FF000000"/>
      <name val="Inconsolata"/>
    </font>
    <font>
      <sz val="11.0"/>
      <color theme="1"/>
      <name val="Inconsolata"/>
    </font>
    <font>
      <b/>
      <sz val="14.0"/>
      <color theme="1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CE6F2"/>
        <bgColor rgb="FFDCE6F2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ABF8F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vertical="bottom"/>
    </xf>
    <xf borderId="0" fillId="0" fontId="2" numFmtId="11" xfId="0" applyAlignment="1" applyFont="1" applyNumberFormat="1">
      <alignment readingOrder="0" vertical="bottom"/>
    </xf>
    <xf borderId="0" fillId="2" fontId="3" numFmtId="164" xfId="0" applyAlignment="1" applyFill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11" xfId="0" applyFont="1" applyNumberFormat="1"/>
    <xf borderId="0" fillId="0" fontId="4" numFmtId="165" xfId="0" applyAlignment="1" applyFont="1" applyNumberFormat="1">
      <alignment vertical="bottom"/>
    </xf>
    <xf borderId="0" fillId="0" fontId="5" numFmtId="0" xfId="0" applyFont="1"/>
    <xf quotePrefix="1" borderId="0" fillId="0" fontId="4" numFmtId="165" xfId="0" applyAlignment="1" applyFont="1" applyNumberFormat="1">
      <alignment vertical="bottom"/>
    </xf>
    <xf borderId="0" fillId="0" fontId="6" numFmtId="165" xfId="0" applyAlignment="1" applyFont="1" applyNumberFormat="1">
      <alignment horizontal="center" vertical="bottom"/>
    </xf>
    <xf borderId="0" fillId="0" fontId="4" numFmtId="164" xfId="0" applyAlignment="1" applyFont="1" applyNumberFormat="1">
      <alignment vertical="bottom"/>
    </xf>
    <xf borderId="0" fillId="0" fontId="5" numFmtId="165" xfId="0" applyFont="1" applyNumberFormat="1"/>
    <xf borderId="0" fillId="0" fontId="4" numFmtId="165" xfId="0" applyAlignment="1" applyFont="1" applyNumberFormat="1">
      <alignment horizontal="right" vertical="bottom"/>
    </xf>
    <xf borderId="1" fillId="3" fontId="7" numFmtId="165" xfId="0" applyAlignment="1" applyBorder="1" applyFill="1" applyFont="1" applyNumberFormat="1">
      <alignment horizontal="center" readingOrder="0" shrinkToFit="0" vertical="bottom" wrapText="0"/>
    </xf>
    <xf borderId="2" fillId="0" fontId="8" numFmtId="0" xfId="0" applyBorder="1" applyFont="1"/>
    <xf borderId="3" fillId="0" fontId="8" numFmtId="0" xfId="0" applyBorder="1" applyFont="1"/>
    <xf borderId="0" fillId="4" fontId="4" numFmtId="165" xfId="0" applyAlignment="1" applyFill="1" applyFont="1" applyNumberFormat="1">
      <alignment vertical="bottom"/>
    </xf>
    <xf quotePrefix="1" borderId="0" fillId="4" fontId="4" numFmtId="165" xfId="0" applyAlignment="1" applyFont="1" applyNumberFormat="1">
      <alignment vertical="bottom"/>
    </xf>
    <xf borderId="0" fillId="4" fontId="4" numFmtId="165" xfId="0" applyAlignment="1" applyFont="1" applyNumberFormat="1">
      <alignment horizontal="right" vertical="bottom"/>
    </xf>
    <xf borderId="0" fillId="4" fontId="6" numFmtId="165" xfId="0" applyAlignment="1" applyFont="1" applyNumberFormat="1">
      <alignment horizontal="center" vertical="bottom"/>
    </xf>
    <xf borderId="0" fillId="4" fontId="4" numFmtId="164" xfId="0" applyAlignment="1" applyFont="1" applyNumberFormat="1">
      <alignment vertical="bottom"/>
    </xf>
    <xf borderId="1" fillId="5" fontId="7" numFmtId="165" xfId="0" applyAlignment="1" applyBorder="1" applyFill="1" applyFont="1" applyNumberFormat="1">
      <alignment horizontal="center" readingOrder="0" shrinkToFit="0" vertical="bottom" wrapText="0"/>
    </xf>
    <xf borderId="4" fillId="5" fontId="7" numFmtId="165" xfId="0" applyAlignment="1" applyBorder="1" applyFont="1" applyNumberFormat="1">
      <alignment horizontal="right" readingOrder="0" shrinkToFit="0" vertical="bottom" wrapText="0"/>
    </xf>
    <xf borderId="0" fillId="4" fontId="5" numFmtId="165" xfId="0" applyFont="1" applyNumberFormat="1"/>
    <xf borderId="0" fillId="0" fontId="9" numFmtId="165" xfId="0" applyAlignment="1" applyFont="1" applyNumberFormat="1">
      <alignment horizontal="center" shrinkToFit="0" vertical="bottom" wrapText="0"/>
    </xf>
    <xf borderId="0" fillId="0" fontId="4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9" numFmtId="0" xfId="0" applyAlignment="1" applyFont="1">
      <alignment horizontal="center" shrinkToFit="0" vertical="bottom" wrapText="0"/>
    </xf>
    <xf borderId="0" fillId="0" fontId="1" numFmtId="165" xfId="0" applyAlignment="1" applyFont="1" applyNumberFormat="1">
      <alignment vertical="bottom"/>
    </xf>
    <xf borderId="0" fillId="0" fontId="1" numFmtId="165" xfId="0" applyAlignment="1" applyFont="1" applyNumberFormat="1">
      <alignment readingOrder="0" vertical="bottom"/>
    </xf>
    <xf borderId="0" fillId="0" fontId="2" numFmtId="165" xfId="0" applyAlignment="1" applyFont="1" applyNumberFormat="1">
      <alignment vertical="bottom"/>
    </xf>
    <xf borderId="0" fillId="4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3" numFmtId="165" xfId="0" applyFont="1" applyNumberFormat="1"/>
    <xf borderId="0" fillId="0" fontId="10" numFmtId="165" xfId="0" applyAlignment="1" applyFont="1" applyNumberFormat="1">
      <alignment vertical="bottom"/>
    </xf>
    <xf borderId="5" fillId="0" fontId="6" numFmtId="165" xfId="0" applyAlignment="1" applyBorder="1" applyFont="1" applyNumberFormat="1">
      <alignment horizontal="center" vertical="bottom"/>
    </xf>
    <xf borderId="0" fillId="0" fontId="4" numFmtId="164" xfId="0" applyAlignment="1" applyFont="1" applyNumberFormat="1">
      <alignment horizontal="right" vertical="bottom"/>
    </xf>
    <xf borderId="6" fillId="0" fontId="10" numFmtId="165" xfId="0" applyAlignment="1" applyBorder="1" applyFont="1" applyNumberFormat="1">
      <alignment vertical="bottom"/>
    </xf>
    <xf borderId="0" fillId="4" fontId="4" numFmtId="164" xfId="0" applyAlignment="1" applyFont="1" applyNumberFormat="1">
      <alignment horizontal="right" vertical="bottom"/>
    </xf>
    <xf borderId="0" fillId="4" fontId="4" numFmtId="166" xfId="0" applyAlignment="1" applyFont="1" applyNumberFormat="1">
      <alignment readingOrder="0" vertical="bottom"/>
    </xf>
    <xf quotePrefix="1" borderId="0" fillId="4" fontId="4" numFmtId="165" xfId="0" applyAlignment="1" applyFont="1" applyNumberFormat="1">
      <alignment readingOrder="0" vertical="bottom"/>
    </xf>
    <xf borderId="5" fillId="4" fontId="6" numFmtId="165" xfId="0" applyAlignment="1" applyBorder="1" applyFont="1" applyNumberFormat="1">
      <alignment horizontal="center" vertical="bottom"/>
    </xf>
    <xf borderId="0" fillId="4" fontId="10" numFmtId="165" xfId="0" applyAlignment="1" applyFont="1" applyNumberFormat="1">
      <alignment vertical="bottom"/>
    </xf>
    <xf borderId="0" fillId="0" fontId="5" numFmtId="164" xfId="0" applyFont="1" applyNumberForma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quotePrefix="1" borderId="0" fillId="0" fontId="4" numFmtId="0" xfId="0" applyAlignment="1" applyFont="1">
      <alignment readingOrder="0" vertical="bottom"/>
    </xf>
    <xf quotePrefix="1" borderId="0" fillId="0" fontId="4" numFmtId="0" xfId="0" applyAlignment="1" applyFont="1">
      <alignment vertical="bottom"/>
    </xf>
    <xf borderId="5" fillId="0" fontId="6" numFmtId="0" xfId="0" applyAlignment="1" applyBorder="1" applyFont="1">
      <alignment horizontal="center" vertical="bottom"/>
    </xf>
    <xf borderId="6" fillId="0" fontId="10" numFmtId="0" xfId="0" applyAlignment="1" applyBorder="1" applyFont="1">
      <alignment vertical="bottom"/>
    </xf>
    <xf borderId="7" fillId="4" fontId="12" numFmtId="0" xfId="0" applyAlignment="1" applyBorder="1" applyFont="1">
      <alignment horizontal="center" vertical="bottom"/>
    </xf>
    <xf borderId="4" fillId="4" fontId="12" numFmtId="0" xfId="0" applyAlignment="1" applyBorder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0" fontId="4" numFmtId="167" xfId="0" applyAlignment="1" applyFont="1" applyNumberFormat="1">
      <alignment horizontal="left" readingOrder="0" vertical="bottom"/>
    </xf>
    <xf borderId="0" fillId="0" fontId="5" numFmtId="0" xfId="0" applyAlignment="1" applyFont="1">
      <alignment readingOrder="0"/>
    </xf>
    <xf borderId="8" fillId="0" fontId="13" numFmtId="0" xfId="0" applyAlignment="1" applyBorder="1" applyFont="1">
      <alignment horizontal="left" readingOrder="0" shrinkToFit="0" wrapText="1"/>
    </xf>
    <xf borderId="8" fillId="0" fontId="13" numFmtId="164" xfId="0" applyAlignment="1" applyBorder="1" applyFont="1" applyNumberFormat="1">
      <alignment horizontal="center" readingOrder="0" shrinkToFit="0" wrapText="1"/>
    </xf>
    <xf borderId="8" fillId="0" fontId="14" numFmtId="0" xfId="0" applyAlignment="1" applyBorder="1" applyFont="1">
      <alignment horizontal="left" readingOrder="0" shrinkToFit="0" wrapText="1"/>
    </xf>
    <xf borderId="8" fillId="0" fontId="14" numFmtId="164" xfId="0" applyAlignment="1" applyBorder="1" applyFont="1" applyNumberFormat="1">
      <alignment horizontal="center" readingOrder="0" shrinkToFit="0" wrapText="1"/>
    </xf>
    <xf borderId="8" fillId="0" fontId="11" numFmtId="0" xfId="0" applyAlignment="1" applyBorder="1" applyFont="1">
      <alignment horizontal="center" readingOrder="0" vertical="top"/>
    </xf>
    <xf borderId="8" fillId="0" fontId="2" numFmtId="0" xfId="0" applyAlignment="1" applyBorder="1" applyFont="1">
      <alignment horizontal="center" vertical="top"/>
    </xf>
    <xf borderId="8" fillId="0" fontId="11" numFmtId="164" xfId="0" applyAlignment="1" applyBorder="1" applyFont="1" applyNumberFormat="1">
      <alignment horizontal="center" vertical="top"/>
    </xf>
    <xf borderId="8" fillId="0" fontId="15" numFmtId="0" xfId="0" applyAlignment="1" applyBorder="1" applyFont="1">
      <alignment horizontal="center" readingOrder="0" vertical="top"/>
    </xf>
    <xf borderId="8" fillId="0" fontId="11" numFmtId="0" xfId="0" applyAlignment="1" applyBorder="1" applyFont="1">
      <alignment horizontal="center" vertical="top"/>
    </xf>
    <xf borderId="0" fillId="0" fontId="6" numFmtId="0" xfId="0" applyAlignment="1" applyFont="1">
      <alignment horizontal="center" vertical="bottom"/>
    </xf>
    <xf borderId="0" fillId="0" fontId="10" numFmtId="164" xfId="0" applyAlignment="1" applyFont="1" applyNumberFormat="1">
      <alignment vertical="bottom"/>
    </xf>
    <xf borderId="0" fillId="0" fontId="16" numFmtId="0" xfId="0" applyAlignment="1" applyFont="1">
      <alignment horizontal="right" readingOrder="0" vertical="bottom"/>
    </xf>
    <xf borderId="0" fillId="0" fontId="10" numFmtId="0" xfId="0" applyAlignment="1" applyFont="1">
      <alignment horizontal="right" vertical="bottom"/>
    </xf>
    <xf borderId="0" fillId="0" fontId="10" numFmtId="164" xfId="0" applyAlignment="1" applyFont="1" applyNumberFormat="1">
      <alignment horizontal="right" vertical="bottom"/>
    </xf>
    <xf borderId="1" fillId="3" fontId="17" numFmtId="0" xfId="0" applyAlignment="1" applyBorder="1" applyFont="1">
      <alignment horizontal="center" vertical="bottom"/>
    </xf>
    <xf borderId="9" fillId="6" fontId="17" numFmtId="0" xfId="0" applyAlignment="1" applyBorder="1" applyFill="1" applyFont="1">
      <alignment horizontal="center" vertical="bottom"/>
    </xf>
    <xf borderId="7" fillId="0" fontId="8" numFmtId="0" xfId="0" applyBorder="1" applyFont="1"/>
    <xf borderId="4" fillId="0" fontId="8" numFmtId="0" xfId="0" applyBorder="1" applyFont="1"/>
    <xf borderId="4" fillId="6" fontId="17" numFmtId="164" xfId="0" applyAlignment="1" applyBorder="1" applyFont="1" applyNumberFormat="1">
      <alignment horizontal="right" vertical="bottom"/>
    </xf>
    <xf borderId="0" fillId="0" fontId="10" numFmtId="0" xfId="0" applyAlignment="1" applyFont="1">
      <alignment readingOrder="0" vertical="bottom"/>
    </xf>
    <xf borderId="7" fillId="0" fontId="10" numFmtId="0" xfId="0" applyAlignment="1" applyBorder="1" applyFont="1">
      <alignment vertical="bottom"/>
    </xf>
    <xf borderId="9" fillId="3" fontId="17" numFmtId="0" xfId="0" applyAlignment="1" applyBorder="1" applyFont="1">
      <alignment horizontal="center" vertical="bottom"/>
    </xf>
    <xf borderId="8" fillId="0" fontId="2" numFmtId="0" xfId="0" applyAlignment="1" applyBorder="1" applyFont="1">
      <alignment horizontal="center" readingOrder="0" vertical="top"/>
    </xf>
    <xf borderId="0" fillId="0" fontId="18" numFmtId="164" xfId="0" applyFont="1" applyNumberFormat="1"/>
    <xf borderId="0" fillId="4" fontId="19" numFmtId="0" xfId="0" applyFont="1"/>
    <xf borderId="0" fillId="4" fontId="19" numFmtId="164" xfId="0" applyFont="1" applyNumberFormat="1"/>
    <xf borderId="1" fillId="3" fontId="17" numFmtId="0" xfId="0" applyAlignment="1" applyBorder="1" applyFont="1">
      <alignment horizontal="center" readingOrder="0" vertical="bottom"/>
    </xf>
    <xf borderId="4" fillId="6" fontId="17" numFmtId="0" xfId="0" applyAlignment="1" applyBorder="1" applyFont="1">
      <alignment horizontal="right" vertical="bottom"/>
    </xf>
    <xf borderId="9" fillId="3" fontId="17" numFmtId="0" xfId="0" applyAlignment="1" applyBorder="1" applyFont="1">
      <alignment horizontal="center" readingOrder="0" vertical="bottom"/>
    </xf>
    <xf borderId="8" fillId="0" fontId="15" numFmtId="164" xfId="0" applyAlignment="1" applyBorder="1" applyFont="1" applyNumberFormat="1">
      <alignment horizontal="center" vertical="top"/>
    </xf>
    <xf borderId="8" fillId="0" fontId="11" numFmtId="0" xfId="0" applyAlignment="1" applyBorder="1" applyFont="1">
      <alignment horizontal="center" vertical="top"/>
    </xf>
    <xf borderId="8" fillId="0" fontId="15" numFmtId="164" xfId="0" applyAlignment="1" applyBorder="1" applyFont="1" applyNumberFormat="1">
      <alignment horizontal="center" readingOrder="0" vertical="top"/>
    </xf>
    <xf borderId="0" fillId="4" fontId="20" numFmtId="0" xfId="0" applyAlignment="1" applyFont="1">
      <alignment horizontal="right" vertical="bottom"/>
    </xf>
    <xf borderId="8" fillId="0" fontId="13" numFmtId="0" xfId="0" applyAlignment="1" applyBorder="1" applyFont="1">
      <alignment horizontal="center" readingOrder="0" shrinkToFit="0" wrapText="1"/>
    </xf>
    <xf borderId="8" fillId="0" fontId="13" numFmtId="0" xfId="0" applyAlignment="1" applyBorder="1" applyFont="1">
      <alignment horizontal="right" readingOrder="0" shrinkToFit="0" wrapText="1"/>
    </xf>
    <xf borderId="8" fillId="0" fontId="7" numFmtId="0" xfId="0" applyAlignment="1" applyBorder="1" applyFont="1">
      <alignment horizontal="left" readingOrder="0" shrinkToFit="0" wrapText="1"/>
    </xf>
    <xf borderId="8" fillId="0" fontId="7" numFmtId="0" xfId="0" applyAlignment="1" applyBorder="1" applyFont="1">
      <alignment horizontal="center" readingOrder="0" shrinkToFit="0" wrapText="1"/>
    </xf>
    <xf borderId="8" fillId="0" fontId="7" numFmtId="0" xfId="0" applyAlignment="1" applyBorder="1" applyFont="1">
      <alignment horizontal="right" readingOrder="0" shrinkToFit="0" wrapText="1"/>
    </xf>
    <xf borderId="6" fillId="0" fontId="1" numFmtId="165" xfId="0" applyAlignment="1" applyBorder="1" applyFont="1" applyNumberFormat="1">
      <alignment vertical="bottom"/>
    </xf>
    <xf borderId="3" fillId="0" fontId="11" numFmtId="0" xfId="0" applyAlignment="1" applyBorder="1" applyFont="1">
      <alignment horizontal="center" vertical="top"/>
    </xf>
    <xf borderId="0" fillId="0" fontId="21" numFmtId="0" xfId="0" applyAlignment="1" applyFont="1">
      <alignment vertical="bottom"/>
    </xf>
    <xf borderId="0" fillId="4" fontId="4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  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'EQUITY DAILY'!$G$1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2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'EQUITY DAILY'!$G$2:$G$249</c:f>
              <c:numCache/>
            </c:numRef>
          </c:val>
          <c:smooth val="0"/>
        </c:ser>
        <c:axId val="172844367"/>
        <c:axId val="1744633761"/>
      </c:lineChart>
      <c:catAx>
        <c:axId val="17284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44633761"/>
      </c:catAx>
      <c:valAx>
        <c:axId val="1744633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 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443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  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'EQUITY MONTHLY'!$H$1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'EQUITY MONTHLY'!$B$2:$B$13</c:f>
            </c:strRef>
          </c:cat>
          <c:val>
            <c:numRef>
              <c:f>'EQUITY MONTHLY'!$H$2:$H$13</c:f>
              <c:numCache/>
            </c:numRef>
          </c:val>
          <c:smooth val="0"/>
        </c:ser>
        <c:axId val="2030239110"/>
        <c:axId val="1595179848"/>
      </c:lineChart>
      <c:catAx>
        <c:axId val="2030239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179848"/>
      </c:catAx>
      <c:valAx>
        <c:axId val="1595179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 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239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'EQUITY MONTHLY'!$I$1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'EQUITY MONTHLY'!$B$2:$B$13</c:f>
            </c:strRef>
          </c:cat>
          <c:val>
            <c:numRef>
              <c:f>'EQUITY MONTHLY'!$I$2:$I$13</c:f>
              <c:numCache/>
            </c:numRef>
          </c:val>
          <c:smooth val="0"/>
        </c:ser>
        <c:axId val="1886814468"/>
        <c:axId val="453841867"/>
      </c:lineChart>
      <c:catAx>
        <c:axId val="1886814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841867"/>
      </c:catAx>
      <c:valAx>
        <c:axId val="453841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814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VS Adjusted Returns 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'EQUITY MONTHLY'!$G$1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'EQUITY MONTHLY'!$B$2:$B$13</c:f>
            </c:strRef>
          </c:cat>
          <c:val>
            <c:numRef>
              <c:f>'EQUITY MONTHLY'!$G$2:$G$1000</c:f>
              <c:numCache/>
            </c:numRef>
          </c:val>
          <c:smooth val="0"/>
        </c:ser>
        <c:ser>
          <c:idx val="1"/>
          <c:order val="1"/>
          <c:tx>
            <c:strRef>
              <c:f>'EQUITY MONTHLY'!$H$1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'EQUITY MONTHLY'!$B$2:$B$13</c:f>
            </c:strRef>
          </c:cat>
          <c:val>
            <c:numRef>
              <c:f>'EQUITY MONTHLY'!$H$2:$H$1000</c:f>
              <c:numCache/>
            </c:numRef>
          </c:val>
          <c:smooth val="0"/>
        </c:ser>
        <c:axId val="629661930"/>
        <c:axId val="562867337"/>
      </c:lineChart>
      <c:catAx>
        <c:axId val="629661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867337"/>
      </c:catAx>
      <c:valAx>
        <c:axId val="562867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661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 VS Frequency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'EQUITY MONTHLY'!$F$43:$H$43</c:f>
            </c:strRef>
          </c:cat>
          <c:val>
            <c:numRef>
              <c:f>'EQUITY MONTHLY'!$F$44:$H$44</c:f>
              <c:numCache/>
            </c:numRef>
          </c:val>
          <c:smooth val="0"/>
        </c:ser>
        <c:axId val="252718345"/>
        <c:axId val="1558239523"/>
      </c:lineChart>
      <c:catAx>
        <c:axId val="252718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239523"/>
      </c:catAx>
      <c:valAx>
        <c:axId val="1558239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718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'NEAR DAILY'!$H$1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2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'NEAR DAILY'!$H$2:$H$249</c:f>
              <c:numCache/>
            </c:numRef>
          </c:val>
          <c:smooth val="0"/>
        </c:ser>
        <c:axId val="1346383222"/>
        <c:axId val="138381151"/>
      </c:lineChart>
      <c:catAx>
        <c:axId val="1346383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81151"/>
      </c:catAx>
      <c:valAx>
        <c:axId val="138381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383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'NEAR DAILY'!$I$1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'NEAR DAILY'!$I$2:$I$249</c:f>
              <c:numCache/>
            </c:numRef>
          </c:val>
          <c:smooth val="0"/>
        </c:ser>
        <c:axId val="1954279059"/>
        <c:axId val="1346381146"/>
      </c:lineChart>
      <c:catAx>
        <c:axId val="1954279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381146"/>
      </c:catAx>
      <c:valAx>
        <c:axId val="1346381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279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'NEAR DAILY'!$J$1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'NEAR DAILY'!$J$2:$J$249</c:f>
              <c:numCache/>
            </c:numRef>
          </c:val>
          <c:smooth val="0"/>
        </c:ser>
        <c:axId val="1759874760"/>
        <c:axId val="526611918"/>
      </c:lineChart>
      <c:catAx>
        <c:axId val="175987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611918"/>
      </c:catAx>
      <c:valAx>
        <c:axId val="526611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874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VS Adjusted Returns (%)</a:t>
            </a:r>
          </a:p>
        </c:rich>
      </c:tx>
      <c:layout>
        <c:manualLayout>
          <c:xMode val="edge"/>
          <c:yMode val="edge"/>
          <c:x val="0.03296593186372746"/>
          <c:y val="0.05970873786407768"/>
        </c:manualLayout>
      </c:layout>
      <c:overlay val="0"/>
    </c:title>
    <c:plotArea>
      <c:layout/>
      <c:lineChart>
        <c:ser>
          <c:idx val="0"/>
          <c:order val="0"/>
          <c:tx>
            <c:strRef>
              <c:f>'NEAR DAILY'!$H$1:$H$2</c:f>
            </c:strRef>
          </c:tx>
          <c:spPr>
            <a:ln cmpd="sng">
              <a:solidFill>
                <a:srgbClr val="3D85C6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3D85C6">
                  <a:alpha val="100000"/>
                </a:srgbClr>
              </a:solidFill>
              <a:ln cmpd="sng">
                <a:solidFill>
                  <a:srgbClr val="3D85C6">
                    <a:alpha val="100000"/>
                  </a:srgbClr>
                </a:solidFill>
              </a:ln>
            </c:spPr>
          </c:marker>
          <c:cat>
            <c:strRef>
              <c:f>'FAR DAILY'!$B$3:$B$249</c:f>
            </c:strRef>
          </c:cat>
          <c:val>
            <c:numRef>
              <c:f>'NEAR DAILY'!$H$3:$H$249</c:f>
              <c:numCache/>
            </c:numRef>
          </c:val>
          <c:smooth val="0"/>
        </c:ser>
        <c:ser>
          <c:idx val="1"/>
          <c:order val="1"/>
          <c:tx>
            <c:strRef>
              <c:f>'NEAR DAILY'!$I$1:$I$2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2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'FAR DAILY'!$B$3:$B$249</c:f>
            </c:strRef>
          </c:cat>
          <c:val>
            <c:numRef>
              <c:f>'NEAR DAILY'!$I$3:$I$249</c:f>
              <c:numCache/>
            </c:numRef>
          </c:val>
          <c:smooth val="0"/>
        </c:ser>
        <c:axId val="115359257"/>
        <c:axId val="1064931470"/>
      </c:lineChart>
      <c:catAx>
        <c:axId val="115359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931470"/>
      </c:catAx>
      <c:valAx>
        <c:axId val="1064931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59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 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'NEAR WEEKLY'!$H$1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WEEKLY'!$B$2:$B$53</c:f>
            </c:strRef>
          </c:cat>
          <c:val>
            <c:numRef>
              <c:f>'NEAR WEEKLY'!$H$2:$H$53</c:f>
              <c:numCache/>
            </c:numRef>
          </c:val>
          <c:smooth val="0"/>
        </c:ser>
        <c:axId val="491892219"/>
        <c:axId val="1725879170"/>
      </c:lineChart>
      <c:catAx>
        <c:axId val="491892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879170"/>
      </c:catAx>
      <c:valAx>
        <c:axId val="1725879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18922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returns(%)</a:t>
            </a:r>
          </a:p>
        </c:rich>
      </c:tx>
      <c:layout>
        <c:manualLayout>
          <c:xMode val="edge"/>
          <c:yMode val="edge"/>
          <c:x val="0.04758333333333334"/>
          <c:y val="0.04730458221024259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'NEAR WEEKLY'!$I$1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'FAR WEEKLY'!$B$2:$B$53</c:f>
            </c:strRef>
          </c:cat>
          <c:val>
            <c:numRef>
              <c:f>'NEAR WEEKLY'!$I$2:$I$53</c:f>
              <c:numCache/>
            </c:numRef>
          </c:val>
          <c:smooth val="0"/>
        </c:ser>
        <c:axId val="1697534358"/>
        <c:axId val="129971254"/>
      </c:lineChart>
      <c:catAx>
        <c:axId val="1697534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71254"/>
      </c:catAx>
      <c:valAx>
        <c:axId val="129971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534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  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'EQUITY DAILY'!$H$1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'EQUITY DAILY'!$H$2:$H$249</c:f>
              <c:numCache/>
            </c:numRef>
          </c:val>
          <c:smooth val="0"/>
        </c:ser>
        <c:axId val="123215173"/>
        <c:axId val="268125117"/>
      </c:lineChart>
      <c:catAx>
        <c:axId val="123215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125117"/>
      </c:catAx>
      <c:valAx>
        <c:axId val="268125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 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15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VS Adjusted Returns (%)</a:t>
            </a:r>
          </a:p>
        </c:rich>
      </c:tx>
      <c:layout>
        <c:manualLayout>
          <c:xMode val="edge"/>
          <c:yMode val="edge"/>
          <c:x val="0.03474264705882353"/>
          <c:y val="0.05000000000000001"/>
        </c:manualLayout>
      </c:layout>
      <c:overlay val="0"/>
    </c:title>
    <c:plotArea>
      <c:layout/>
      <c:lineChart>
        <c:ser>
          <c:idx val="0"/>
          <c:order val="0"/>
          <c:tx>
            <c:strRef>
              <c:f>'NEAR WEEKLY'!$H$1:$H$2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WEEKLY'!$B$3:$B$53</c:f>
            </c:strRef>
          </c:cat>
          <c:val>
            <c:numRef>
              <c:f>'NEAR WEEKLY'!$H$3:$H$1000</c:f>
              <c:numCache/>
            </c:numRef>
          </c:val>
          <c:smooth val="0"/>
        </c:ser>
        <c:ser>
          <c:idx val="1"/>
          <c:order val="1"/>
          <c:tx>
            <c:strRef>
              <c:f>'NEAR WEEKLY'!$I$1:$I$2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'FAR WEEKLY'!$B$3:$B$53</c:f>
            </c:strRef>
          </c:cat>
          <c:val>
            <c:numRef>
              <c:f>'NEAR WEEKLY'!$I$3:$I$1000</c:f>
              <c:numCache/>
            </c:numRef>
          </c:val>
          <c:smooth val="0"/>
        </c:ser>
        <c:axId val="1815456208"/>
        <c:axId val="309008232"/>
      </c:lineChart>
      <c:catAx>
        <c:axId val="181545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008232"/>
      </c:catAx>
      <c:valAx>
        <c:axId val="309008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4562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'NEAR WEEKLY'!$J$1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'FAR WEEKLY'!$B$2:$B$53</c:f>
            </c:strRef>
          </c:cat>
          <c:val>
            <c:numRef>
              <c:f>'NEAR WEEKLY'!$J$2:$J$53</c:f>
              <c:numCache/>
            </c:numRef>
          </c:val>
          <c:smooth val="0"/>
        </c:ser>
        <c:axId val="668775904"/>
        <c:axId val="1300578467"/>
      </c:lineChart>
      <c:catAx>
        <c:axId val="66877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578467"/>
      </c:catAx>
      <c:valAx>
        <c:axId val="1300578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775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'NEAR MONTHLY'!$H$1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'NEAR MONTHLY'!$B$2:$B$13</c:f>
            </c:strRef>
          </c:cat>
          <c:val>
            <c:numRef>
              <c:f>'NEAR MONTHLY'!$H$2:$H$13</c:f>
              <c:numCache/>
            </c:numRef>
          </c:val>
          <c:smooth val="0"/>
        </c:ser>
        <c:axId val="1475280461"/>
        <c:axId val="1809719075"/>
      </c:lineChart>
      <c:catAx>
        <c:axId val="1475280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719075"/>
      </c:catAx>
      <c:valAx>
        <c:axId val="1809719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280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'NEAR MONTHLY'!$I$1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'FAR MONTHLY'!$B$2:$B$13</c:f>
            </c:strRef>
          </c:cat>
          <c:val>
            <c:numRef>
              <c:f>'NEAR MONTHLY'!$I$2:$I$13</c:f>
              <c:numCache/>
            </c:numRef>
          </c:val>
          <c:smooth val="0"/>
        </c:ser>
        <c:axId val="1534690214"/>
        <c:axId val="1709474552"/>
      </c:lineChart>
      <c:catAx>
        <c:axId val="1534690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474552"/>
      </c:catAx>
      <c:valAx>
        <c:axId val="1709474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690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'NEAR MONTHLY'!$J$1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'FAR MONTHLY'!$B$2:$B$13</c:f>
            </c:strRef>
          </c:cat>
          <c:val>
            <c:numRef>
              <c:f>'NEAR MONTHLY'!$J$2:$J$13</c:f>
              <c:numCache/>
            </c:numRef>
          </c:val>
          <c:smooth val="0"/>
        </c:ser>
        <c:axId val="1304691819"/>
        <c:axId val="1244730746"/>
      </c:lineChart>
      <c:catAx>
        <c:axId val="1304691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730746"/>
      </c:catAx>
      <c:valAx>
        <c:axId val="1244730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691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VS Adjusted Returns 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'NEAR MONTHLY'!$H$1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MONTHLY'!$B$2:$B$13</c:f>
            </c:strRef>
          </c:cat>
          <c:val>
            <c:numRef>
              <c:f>'NEAR MONTHLY'!$H$2:$H$1000</c:f>
              <c:numCache/>
            </c:numRef>
          </c:val>
          <c:smooth val="0"/>
        </c:ser>
        <c:ser>
          <c:idx val="1"/>
          <c:order val="1"/>
          <c:tx>
            <c:strRef>
              <c:f>'NEAR MONTHLY'!$I$1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'FAR MONTHLY'!$B$2:$B$13</c:f>
            </c:strRef>
          </c:cat>
          <c:val>
            <c:numRef>
              <c:f>'NEAR MONTHLY'!$I$2:$I$1000</c:f>
              <c:numCache/>
            </c:numRef>
          </c:val>
          <c:smooth val="0"/>
        </c:ser>
        <c:axId val="1803449636"/>
        <c:axId val="2065908989"/>
      </c:lineChart>
      <c:catAx>
        <c:axId val="1803449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908989"/>
      </c:catAx>
      <c:valAx>
        <c:axId val="2065908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449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'NEXT DAILY'!$H$1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2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'NEXT DAILY'!$H$2:$H$249</c:f>
              <c:numCache/>
            </c:numRef>
          </c:val>
          <c:smooth val="0"/>
        </c:ser>
        <c:axId val="1717970595"/>
        <c:axId val="810748400"/>
      </c:lineChart>
      <c:catAx>
        <c:axId val="1717970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748400"/>
      </c:catAx>
      <c:valAx>
        <c:axId val="810748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9705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'NEXT DAILY'!$I$1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'NEXT DAILY'!$I$2:$I$249</c:f>
              <c:numCache/>
            </c:numRef>
          </c:val>
          <c:smooth val="0"/>
        </c:ser>
        <c:axId val="550541357"/>
        <c:axId val="124073044"/>
      </c:lineChart>
      <c:catAx>
        <c:axId val="550541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73044"/>
      </c:catAx>
      <c:valAx>
        <c:axId val="124073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541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'NEXT DAILY'!$J$1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'NEXT DAILY'!$J$2:$J$1000</c:f>
              <c:numCache/>
            </c:numRef>
          </c:val>
          <c:smooth val="0"/>
        </c:ser>
        <c:axId val="1650334795"/>
        <c:axId val="155380792"/>
      </c:lineChart>
      <c:catAx>
        <c:axId val="1650334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80792"/>
      </c:catAx>
      <c:valAx>
        <c:axId val="155380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3347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'NEXT DAILY'!$H$1:$H$2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'NEXT DAILY'!$B$3:$B$1000</c:f>
            </c:strRef>
          </c:cat>
          <c:val>
            <c:numRef>
              <c:f>'NEXT DAILY'!$H$3:$H$1000</c:f>
              <c:numCache/>
            </c:numRef>
          </c:val>
          <c:smooth val="0"/>
        </c:ser>
        <c:ser>
          <c:idx val="1"/>
          <c:order val="1"/>
          <c:tx>
            <c:strRef>
              <c:f>'NEXT DAILY'!$I$1:$I$2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2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'NEXT DAILY'!$B$3:$B$1000</c:f>
            </c:strRef>
          </c:cat>
          <c:val>
            <c:numRef>
              <c:f>'NEXT DAILY'!$I$3:$I$1000</c:f>
              <c:numCache/>
            </c:numRef>
          </c:val>
          <c:smooth val="0"/>
        </c:ser>
        <c:axId val="1794554937"/>
        <c:axId val="400262258"/>
      </c:lineChart>
      <c:catAx>
        <c:axId val="1794554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262258"/>
      </c:catAx>
      <c:valAx>
        <c:axId val="400262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554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'EQUITY DAILY'!$I$1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'EQUITY DAILY'!$I$2:$I$249</c:f>
              <c:numCache/>
            </c:numRef>
          </c:val>
          <c:smooth val="0"/>
        </c:ser>
        <c:axId val="2067235372"/>
        <c:axId val="464355177"/>
      </c:lineChart>
      <c:catAx>
        <c:axId val="2067235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355177"/>
      </c:catAx>
      <c:valAx>
        <c:axId val="464355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235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'NEXT WEEKLY'!$H$1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WEEKLY'!$B$2:$B$53</c:f>
            </c:strRef>
          </c:cat>
          <c:val>
            <c:numRef>
              <c:f>'NEXT WEEKLY'!$H$2:$H$53</c:f>
              <c:numCache/>
            </c:numRef>
          </c:val>
          <c:smooth val="0"/>
        </c:ser>
        <c:axId val="933537266"/>
        <c:axId val="15686181"/>
      </c:lineChart>
      <c:catAx>
        <c:axId val="933537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6181"/>
      </c:catAx>
      <c:valAx>
        <c:axId val="15686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537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'NEXT WEEKLY'!$I$1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'FAR WEEKLY'!$B$2:$B$53</c:f>
            </c:strRef>
          </c:cat>
          <c:val>
            <c:numRef>
              <c:f>'NEXT WEEKLY'!$I$2:$I$53</c:f>
              <c:numCache/>
            </c:numRef>
          </c:val>
          <c:smooth val="0"/>
        </c:ser>
        <c:axId val="1405203891"/>
        <c:axId val="427047588"/>
      </c:lineChart>
      <c:catAx>
        <c:axId val="1405203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047588"/>
      </c:catAx>
      <c:valAx>
        <c:axId val="427047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203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</a:t>
            </a:r>
          </a:p>
        </c:rich>
      </c:tx>
      <c:overlay val="0"/>
    </c:title>
    <c:plotArea>
      <c:layout>
        <c:manualLayout>
          <c:xMode val="edge"/>
          <c:yMode val="edge"/>
          <c:x val="0.23575148809523813"/>
          <c:y val="0.20135746606334842"/>
          <c:w val="0.7332961309523809"/>
          <c:h val="0.4256410256410256"/>
        </c:manualLayout>
      </c:layout>
      <c:lineChart>
        <c:varyColors val="0"/>
        <c:ser>
          <c:idx val="0"/>
          <c:order val="0"/>
          <c:tx>
            <c:strRef>
              <c:f>'NEXT WEEKLY'!$J$1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'FAR WEEKLY'!$B$2:$B$53</c:f>
            </c:strRef>
          </c:cat>
          <c:val>
            <c:numRef>
              <c:f>'NEXT WEEKLY'!$J$2:$J$53</c:f>
              <c:numCache/>
            </c:numRef>
          </c:val>
          <c:smooth val="0"/>
        </c:ser>
        <c:axId val="2139716509"/>
        <c:axId val="572846820"/>
      </c:lineChart>
      <c:catAx>
        <c:axId val="2139716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846820"/>
      </c:catAx>
      <c:valAx>
        <c:axId val="572846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716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VS Adjusted Returns 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'NEXT WEEKLY'!$H$1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WEEKLY'!$B$2:$B$53</c:f>
            </c:strRef>
          </c:cat>
          <c:val>
            <c:numRef>
              <c:f>'NEXT WEEKLY'!$H$2:$H$53</c:f>
              <c:numCache/>
            </c:numRef>
          </c:val>
          <c:smooth val="0"/>
        </c:ser>
        <c:ser>
          <c:idx val="1"/>
          <c:order val="1"/>
          <c:tx>
            <c:strRef>
              <c:f>'NEXT WEEKLY'!$I$1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dPt>
            <c:idx val="5"/>
            <c:marker>
              <c:symbol val="none"/>
            </c:marker>
          </c:dPt>
          <c:cat>
            <c:strRef>
              <c:f>'FAR WEEKLY'!$B$2:$B$53</c:f>
            </c:strRef>
          </c:cat>
          <c:val>
            <c:numRef>
              <c:f>'NEXT WEEKLY'!$I$2:$I$53</c:f>
              <c:numCache/>
            </c:numRef>
          </c:val>
          <c:smooth val="0"/>
        </c:ser>
        <c:axId val="1630635930"/>
        <c:axId val="1846261871"/>
      </c:lineChart>
      <c:catAx>
        <c:axId val="1630635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261871"/>
      </c:catAx>
      <c:valAx>
        <c:axId val="1846261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635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'NEXT MONTHLY 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MONTHLY'!$B$2:$B$13</c:f>
            </c:strRef>
          </c:cat>
          <c:val>
            <c:numRef>
              <c:f>'NEXT MONTHLY '!$H$2:$H$13</c:f>
              <c:numCache/>
            </c:numRef>
          </c:val>
          <c:smooth val="0"/>
        </c:ser>
        <c:axId val="1414207891"/>
        <c:axId val="478426597"/>
      </c:lineChart>
      <c:catAx>
        <c:axId val="1414207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426597"/>
      </c:catAx>
      <c:valAx>
        <c:axId val="478426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207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'NEXT MONTHLY '!$I$1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'FAR MONTHLY'!$B$2:$B$13</c:f>
            </c:strRef>
          </c:cat>
          <c:val>
            <c:numRef>
              <c:f>'NEXT MONTHLY '!$I$2:$I$13</c:f>
              <c:numCache/>
            </c:numRef>
          </c:val>
          <c:smooth val="0"/>
        </c:ser>
        <c:axId val="1164022538"/>
        <c:axId val="1599018685"/>
      </c:lineChart>
      <c:catAx>
        <c:axId val="1164022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018685"/>
      </c:catAx>
      <c:valAx>
        <c:axId val="1599018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022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'NEXT MONTHLY '!$J$1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'NEXT MONTHLY '!$B$2:$B$14</c:f>
            </c:strRef>
          </c:cat>
          <c:val>
            <c:numRef>
              <c:f>'NEXT MONTHLY '!$J$2:$J$13</c:f>
              <c:numCache/>
            </c:numRef>
          </c:val>
          <c:smooth val="0"/>
        </c:ser>
        <c:axId val="1721628438"/>
        <c:axId val="1215081009"/>
      </c:lineChart>
      <c:catAx>
        <c:axId val="1721628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081009"/>
      </c:catAx>
      <c:valAx>
        <c:axId val="1215081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628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 and Adjusted returns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'NEXT MONTHLY 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MONTHLY'!$B$2:$B$13</c:f>
            </c:strRef>
          </c:cat>
          <c:val>
            <c:numRef>
              <c:f>'NEXT MONTHLY '!$H$2:$H$1000</c:f>
              <c:numCache/>
            </c:numRef>
          </c:val>
          <c:smooth val="0"/>
        </c:ser>
        <c:ser>
          <c:idx val="1"/>
          <c:order val="1"/>
          <c:tx>
            <c:strRef>
              <c:f>'NEXT MONTHLY '!$I$1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'FAR MONTHLY'!$B$2:$B$13</c:f>
            </c:strRef>
          </c:cat>
          <c:val>
            <c:numRef>
              <c:f>'NEXT MONTHLY '!$I$2:$I$1000</c:f>
              <c:numCache/>
            </c:numRef>
          </c:val>
          <c:smooth val="0"/>
        </c:ser>
        <c:axId val="1539068533"/>
        <c:axId val="26250759"/>
      </c:lineChart>
      <c:catAx>
        <c:axId val="1539068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50759"/>
      </c:catAx>
      <c:valAx>
        <c:axId val="26250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9068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'FAR DAILY'!$J$1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'FAR DAILY'!$J$2:$J$249</c:f>
              <c:numCache/>
            </c:numRef>
          </c:val>
          <c:smooth val="0"/>
        </c:ser>
        <c:axId val="1640081686"/>
        <c:axId val="300844004"/>
      </c:lineChart>
      <c:catAx>
        <c:axId val="1640081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844004"/>
      </c:catAx>
      <c:valAx>
        <c:axId val="300844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081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VS Adjusted Returns 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'FAR DAILY'!$H$1:$H$2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'FAR DAILY'!$B$3:$B$249</c:f>
            </c:strRef>
          </c:cat>
          <c:val>
            <c:numRef>
              <c:f>'FAR DAILY'!$H$3:$H$249</c:f>
              <c:numCache/>
            </c:numRef>
          </c:val>
          <c:smooth val="0"/>
        </c:ser>
        <c:ser>
          <c:idx val="1"/>
          <c:order val="1"/>
          <c:tx>
            <c:strRef>
              <c:f>'FAR DAILY'!$I$1:$I$2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2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'FAR DAILY'!$B$3:$B$249</c:f>
            </c:strRef>
          </c:cat>
          <c:val>
            <c:numRef>
              <c:f>'FAR DAILY'!$I$3:$I$249</c:f>
              <c:numCache/>
            </c:numRef>
          </c:val>
          <c:smooth val="0"/>
        </c:ser>
        <c:axId val="1475126581"/>
        <c:axId val="1698135329"/>
      </c:lineChart>
      <c:catAx>
        <c:axId val="1475126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135329"/>
      </c:catAx>
      <c:valAx>
        <c:axId val="1698135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126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VS Adjusted Returns 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'EQUITY DAILY'!$G$1:$G$2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DAILY'!$B$3:$B$249</c:f>
            </c:strRef>
          </c:cat>
          <c:val>
            <c:numRef>
              <c:f>'EQUITY DAILY'!$G$3:$G$1000</c:f>
              <c:numCache/>
            </c:numRef>
          </c:val>
          <c:smooth val="0"/>
        </c:ser>
        <c:ser>
          <c:idx val="1"/>
          <c:order val="1"/>
          <c:tx>
            <c:strRef>
              <c:f>'EQUITY DAILY'!$H$1:$H$2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2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'FAR DAILY'!$B$3:$B$249</c:f>
            </c:strRef>
          </c:cat>
          <c:val>
            <c:numRef>
              <c:f>'EQUITY DAILY'!$H$3:$H$1000</c:f>
              <c:numCache/>
            </c:numRef>
          </c:val>
          <c:smooth val="0"/>
        </c:ser>
        <c:axId val="1018965317"/>
        <c:axId val="2030082376"/>
      </c:lineChart>
      <c:catAx>
        <c:axId val="1018965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082376"/>
      </c:catAx>
      <c:valAx>
        <c:axId val="2030082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965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'FAR DAILY'!$H$1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2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'FAR DAILY'!$H$2:$H$249</c:f>
              <c:numCache/>
            </c:numRef>
          </c:val>
          <c:smooth val="0"/>
        </c:ser>
        <c:axId val="1468763536"/>
        <c:axId val="2006845552"/>
      </c:lineChart>
      <c:catAx>
        <c:axId val="146876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845552"/>
      </c:catAx>
      <c:valAx>
        <c:axId val="2006845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763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'FAR DAILY'!$I$1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'FAR DAILY'!$B$2:$B$249</c:f>
            </c:strRef>
          </c:cat>
          <c:val>
            <c:numRef>
              <c:f>'FAR DAILY'!$I$2:$I$249</c:f>
              <c:numCache/>
            </c:numRef>
          </c:val>
          <c:smooth val="0"/>
        </c:ser>
        <c:axId val="731820781"/>
        <c:axId val="1046577881"/>
      </c:lineChart>
      <c:catAx>
        <c:axId val="731820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577881"/>
      </c:catAx>
      <c:valAx>
        <c:axId val="1046577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8207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'FAR WEEKLY'!$H$1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WEEKLY'!$B$2:$B$53</c:f>
            </c:strRef>
          </c:cat>
          <c:val>
            <c:numRef>
              <c:f>'FAR WEEKLY'!$H$2:$H$53</c:f>
              <c:numCache/>
            </c:numRef>
          </c:val>
          <c:smooth val="0"/>
        </c:ser>
        <c:axId val="1116600288"/>
        <c:axId val="1613824111"/>
      </c:lineChart>
      <c:catAx>
        <c:axId val="111660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824111"/>
      </c:catAx>
      <c:valAx>
        <c:axId val="1613824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600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'FAR WEEKLY'!$I$1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'FAR WEEKLY'!$B$2:$B$53</c:f>
            </c:strRef>
          </c:cat>
          <c:val>
            <c:numRef>
              <c:f>'FAR WEEKLY'!$I$2:$I$53</c:f>
              <c:numCache/>
            </c:numRef>
          </c:val>
          <c:smooth val="0"/>
        </c:ser>
        <c:axId val="1370973751"/>
        <c:axId val="886128655"/>
      </c:lineChart>
      <c:catAx>
        <c:axId val="1370973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128655"/>
      </c:catAx>
      <c:valAx>
        <c:axId val="886128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973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'FAR WEEKLY'!$J$1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'FAR WEEKLY'!$B$2:$B$53</c:f>
            </c:strRef>
          </c:cat>
          <c:val>
            <c:numRef>
              <c:f>'FAR WEEKLY'!$J$2:$J$53</c:f>
              <c:numCache/>
            </c:numRef>
          </c:val>
          <c:smooth val="0"/>
        </c:ser>
        <c:axId val="1140959313"/>
        <c:axId val="1177124622"/>
      </c:lineChart>
      <c:catAx>
        <c:axId val="1140959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124622"/>
      </c:catAx>
      <c:valAx>
        <c:axId val="1177124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959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VS Adjusted Returns 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'FAR WEEKLY'!$H$1:$H$2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WEEKLY'!$B$3:$B$1000</c:f>
            </c:strRef>
          </c:cat>
          <c:val>
            <c:numRef>
              <c:f>'FAR WEEKLY'!$H$3:$H$1000</c:f>
              <c:numCache/>
            </c:numRef>
          </c:val>
          <c:smooth val="0"/>
        </c:ser>
        <c:ser>
          <c:idx val="1"/>
          <c:order val="1"/>
          <c:tx>
            <c:strRef>
              <c:f>'FAR WEEKLY'!$I$1:$I$2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'FAR WEEKLY'!$B$3:$B$1000</c:f>
            </c:strRef>
          </c:cat>
          <c:val>
            <c:numRef>
              <c:f>'FAR WEEKLY'!$I$3:$I$1000</c:f>
              <c:numCache/>
            </c:numRef>
          </c:val>
          <c:smooth val="0"/>
        </c:ser>
        <c:axId val="907333108"/>
        <c:axId val="1407995932"/>
      </c:lineChart>
      <c:catAx>
        <c:axId val="907333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995932"/>
      </c:catAx>
      <c:valAx>
        <c:axId val="1407995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333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'FAR MONTHLY'!$H$1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MONTHLY'!$B$2:$B$13</c:f>
            </c:strRef>
          </c:cat>
          <c:val>
            <c:numRef>
              <c:f>'FAR MONTHLY'!$H$2:$H$13</c:f>
              <c:numCache/>
            </c:numRef>
          </c:val>
          <c:smooth val="0"/>
        </c:ser>
        <c:axId val="1851832199"/>
        <c:axId val="1078073751"/>
      </c:lineChart>
      <c:catAx>
        <c:axId val="1851832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073751"/>
      </c:catAx>
      <c:valAx>
        <c:axId val="1078073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8321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'FAR MONTHLY'!$I$1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'FAR MONTHLY'!$B$2:$B$13</c:f>
            </c:strRef>
          </c:cat>
          <c:val>
            <c:numRef>
              <c:f>'FAR MONTHLY'!$I$2:$I$13</c:f>
              <c:numCache/>
            </c:numRef>
          </c:val>
          <c:smooth val="0"/>
        </c:ser>
        <c:axId val="109726040"/>
        <c:axId val="320520324"/>
      </c:lineChart>
      <c:catAx>
        <c:axId val="10972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520324"/>
      </c:catAx>
      <c:valAx>
        <c:axId val="320520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26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 and Adjusted returns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'FAR MONTHLY'!$H$1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MONTHLY'!$B$2:$B$13</c:f>
            </c:strRef>
          </c:cat>
          <c:val>
            <c:numRef>
              <c:f>'FAR MONTHLY'!$H$2:$H$1000</c:f>
              <c:numCache/>
            </c:numRef>
          </c:val>
          <c:smooth val="0"/>
        </c:ser>
        <c:ser>
          <c:idx val="1"/>
          <c:order val="1"/>
          <c:tx>
            <c:strRef>
              <c:f>'FAR MONTHLY'!$I$1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'FAR MONTHLY'!$B$2:$B$13</c:f>
            </c:strRef>
          </c:cat>
          <c:val>
            <c:numRef>
              <c:f>'FAR MONTHLY'!$I$2:$I$1000</c:f>
              <c:numCache/>
            </c:numRef>
          </c:val>
          <c:smooth val="0"/>
        </c:ser>
        <c:axId val="32936376"/>
        <c:axId val="1398378231"/>
      </c:lineChart>
      <c:catAx>
        <c:axId val="3293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378231"/>
      </c:catAx>
      <c:valAx>
        <c:axId val="1398378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36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'FAR MONTHLY'!$J$1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'FAR MONTHLY'!$B$2:$B$13</c:f>
            </c:strRef>
          </c:cat>
          <c:val>
            <c:numRef>
              <c:f>'FAR MONTHLY'!$J$2:$J$13</c:f>
              <c:numCache/>
            </c:numRef>
          </c:val>
          <c:smooth val="0"/>
        </c:ser>
        <c:axId val="623245340"/>
        <c:axId val="878266299"/>
      </c:lineChart>
      <c:catAx>
        <c:axId val="623245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266299"/>
      </c:catAx>
      <c:valAx>
        <c:axId val="878266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245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  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'EQUITY WEEKLY'!$G$1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WEEKLY'!$B$2:$B$53</c:f>
            </c:strRef>
          </c:cat>
          <c:val>
            <c:numRef>
              <c:f>'EQUITY WEEKLY'!$G$2:$G$54</c:f>
              <c:numCache/>
            </c:numRef>
          </c:val>
          <c:smooth val="0"/>
        </c:ser>
        <c:axId val="587126399"/>
        <c:axId val="1201602291"/>
      </c:lineChart>
      <c:catAx>
        <c:axId val="587126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602291"/>
      </c:catAx>
      <c:valAx>
        <c:axId val="1201602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 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126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Near month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'sharpe ratio vs freq'!$A$2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'sharpe ratio vs freq'!$B$1:$D$1</c:f>
            </c:strRef>
          </c:cat>
          <c:val>
            <c:numRef>
              <c:f>'sharpe ratio vs freq'!$B$2:$D$2</c:f>
              <c:numCache/>
            </c:numRef>
          </c:val>
          <c:smooth val="0"/>
        </c:ser>
        <c:axId val="173020060"/>
        <c:axId val="1805918422"/>
      </c:lineChart>
      <c:catAx>
        <c:axId val="173020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918422"/>
      </c:catAx>
      <c:valAx>
        <c:axId val="1805918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20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Next Month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'sharpe ratio vs freq'!$I$2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'sharpe ratio vs freq'!$J$1:$L$1</c:f>
            </c:strRef>
          </c:cat>
          <c:val>
            <c:numRef>
              <c:f>'sharpe ratio vs freq'!$J$2:$L$2</c:f>
              <c:numCache/>
            </c:numRef>
          </c:val>
          <c:smooth val="0"/>
        </c:ser>
        <c:axId val="828729836"/>
        <c:axId val="264263989"/>
      </c:lineChart>
      <c:catAx>
        <c:axId val="828729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263989"/>
      </c:catAx>
      <c:valAx>
        <c:axId val="264263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729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Far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'sharpe ratio vs freq'!$P$2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'sharpe ratio vs freq'!$Q$1:$S$1</c:f>
            </c:strRef>
          </c:cat>
          <c:val>
            <c:numRef>
              <c:f>'sharpe ratio vs freq'!$Q$2:$S$2</c:f>
              <c:numCache/>
            </c:numRef>
          </c:val>
          <c:smooth val="0"/>
        </c:ser>
        <c:axId val="1134809679"/>
        <c:axId val="845599450"/>
      </c:lineChart>
      <c:catAx>
        <c:axId val="1134809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599450"/>
      </c:catAx>
      <c:valAx>
        <c:axId val="845599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809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Returns  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'EQUITY WEEKLY'!$H$1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'FAR WEEKLY'!$B$2:$B$53</c:f>
            </c:strRef>
          </c:cat>
          <c:val>
            <c:numRef>
              <c:f>'EQUITY WEEKLY'!$H$2:$H$54</c:f>
              <c:numCache/>
            </c:numRef>
          </c:val>
          <c:smooth val="0"/>
        </c:ser>
        <c:axId val="1625134417"/>
        <c:axId val="744186381"/>
      </c:lineChart>
      <c:catAx>
        <c:axId val="1625134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186381"/>
      </c:catAx>
      <c:valAx>
        <c:axId val="744186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Adjusted Returns 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134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Sharpe 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'EQUITY WEEKLY'!$I$1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strRef>
              <c:f>'FAR WEEKLY'!$B$2:$B$53</c:f>
            </c:strRef>
          </c:cat>
          <c:val>
            <c:numRef>
              <c:f>'EQUITY WEEKLY'!$I$2:$I$54</c:f>
              <c:numCache/>
            </c:numRef>
          </c:val>
          <c:smooth val="0"/>
        </c:ser>
        <c:axId val="1588138265"/>
        <c:axId val="904523939"/>
      </c:lineChart>
      <c:catAx>
        <c:axId val="1588138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523939"/>
      </c:catAx>
      <c:valAx>
        <c:axId val="904523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Sharpe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138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VS Adjusted Returns 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'EQUITY WEEKLY'!$G$1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'FAR WEEKLY'!$B$2:$B$53</c:f>
            </c:strRef>
          </c:cat>
          <c:val>
            <c:numRef>
              <c:f>'EQUITY WEEKLY'!$G$2:$G$54</c:f>
              <c:numCache/>
            </c:numRef>
          </c:val>
          <c:smooth val="0"/>
        </c:ser>
        <c:ser>
          <c:idx val="1"/>
          <c:order val="1"/>
          <c:tx>
            <c:strRef>
              <c:f>'EQUITY WEEKLY'!$H$1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2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'FAR WEEKLY'!$B$2:$B$53</c:f>
            </c:strRef>
          </c:cat>
          <c:val>
            <c:numRef>
              <c:f>'EQUITY WEEKLY'!$H$2:$H$54</c:f>
              <c:numCache/>
            </c:numRef>
          </c:val>
          <c:smooth val="0"/>
        </c:ser>
        <c:axId val="1352008762"/>
        <c:axId val="223179183"/>
      </c:lineChart>
      <c:catAx>
        <c:axId val="1352008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179183"/>
      </c:catAx>
      <c:valAx>
        <c:axId val="223179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 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008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Unadjusted Returns  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'EQUITY MONTHLY'!$G$1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'EQUITY MONTHLY'!$B$2:$B$13</c:f>
            </c:strRef>
          </c:cat>
          <c:val>
            <c:numRef>
              <c:f>'EQUITY MONTHLY'!$G$2:$G$13</c:f>
              <c:numCache/>
            </c:numRef>
          </c:val>
          <c:smooth val="0"/>
        </c:ser>
        <c:axId val="617706371"/>
        <c:axId val="900537598"/>
      </c:lineChart>
      <c:catAx>
        <c:axId val="617706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537598"/>
      </c:catAx>
      <c:valAx>
        <c:axId val="900537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Unadjusted Returns 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706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Relationship Id="rId3" Type="http://schemas.openxmlformats.org/officeDocument/2006/relationships/chart" Target="../charts/chart44.xml"/><Relationship Id="rId4" Type="http://schemas.openxmlformats.org/officeDocument/2006/relationships/chart" Target="../charts/chart45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Relationship Id="rId4" Type="http://schemas.openxmlformats.org/officeDocument/2006/relationships/chart" Target="../charts/chart49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<Relationship Id="rId3" Type="http://schemas.openxmlformats.org/officeDocument/2006/relationships/chart" Target="../charts/chart52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Chart53.png"/><Relationship Id="rId2" Type="http://schemas.openxmlformats.org/officeDocument/2006/relationships/image" Target="../media/Chart5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561975</xdr:colOff>
      <xdr:row>38</xdr:row>
      <xdr:rowOff>114300</xdr:rowOff>
    </xdr:from>
    <xdr:ext cx="2647950" cy="1724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619125</xdr:colOff>
      <xdr:row>30</xdr:row>
      <xdr:rowOff>114300</xdr:rowOff>
    </xdr:from>
    <xdr:ext cx="2733675" cy="17240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523875</xdr:colOff>
      <xdr:row>46</xdr:row>
      <xdr:rowOff>219075</xdr:rowOff>
    </xdr:from>
    <xdr:ext cx="3943350" cy="24098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619125</xdr:colOff>
      <xdr:row>22</xdr:row>
      <xdr:rowOff>19050</xdr:rowOff>
    </xdr:from>
    <xdr:ext cx="2733675" cy="17240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428625</xdr:colOff>
      <xdr:row>21</xdr:row>
      <xdr:rowOff>161925</xdr:rowOff>
    </xdr:from>
    <xdr:ext cx="2571750" cy="15906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381000</xdr:colOff>
      <xdr:row>46</xdr:row>
      <xdr:rowOff>19050</xdr:rowOff>
    </xdr:from>
    <xdr:ext cx="5267325" cy="320992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428625</xdr:colOff>
      <xdr:row>29</xdr:row>
      <xdr:rowOff>142875</xdr:rowOff>
    </xdr:from>
    <xdr:ext cx="2990850" cy="1847850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381000</xdr:colOff>
      <xdr:row>39</xdr:row>
      <xdr:rowOff>9525</xdr:rowOff>
    </xdr:from>
    <xdr:ext cx="2228850" cy="138112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53</xdr:row>
      <xdr:rowOff>180975</xdr:rowOff>
    </xdr:from>
    <xdr:ext cx="5086350" cy="3133725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476250</xdr:colOff>
      <xdr:row>53</xdr:row>
      <xdr:rowOff>180975</xdr:rowOff>
    </xdr:from>
    <xdr:ext cx="4705350" cy="2895600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438150</xdr:colOff>
      <xdr:row>23</xdr:row>
      <xdr:rowOff>66675</xdr:rowOff>
    </xdr:from>
    <xdr:ext cx="4781550" cy="2600325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114300</xdr:colOff>
      <xdr:row>36</xdr:row>
      <xdr:rowOff>66675</xdr:rowOff>
    </xdr:from>
    <xdr:ext cx="3552825" cy="2200275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828675</xdr:colOff>
      <xdr:row>25</xdr:row>
      <xdr:rowOff>152400</xdr:rowOff>
    </xdr:from>
    <xdr:ext cx="4610100" cy="2838450"/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209550</xdr:colOff>
      <xdr:row>27</xdr:row>
      <xdr:rowOff>47625</xdr:rowOff>
    </xdr:from>
    <xdr:ext cx="2943225" cy="1819275"/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57150</xdr:colOff>
      <xdr:row>15</xdr:row>
      <xdr:rowOff>57150</xdr:rowOff>
    </xdr:from>
    <xdr:ext cx="2705100" cy="1666875"/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495300</xdr:colOff>
      <xdr:row>15</xdr:row>
      <xdr:rowOff>104775</xdr:rowOff>
    </xdr:from>
    <xdr:ext cx="2628900" cy="1619250"/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9525</xdr:rowOff>
    </xdr:from>
    <xdr:ext cx="5895975" cy="3648075"/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685800</xdr:colOff>
      <xdr:row>2</xdr:row>
      <xdr:rowOff>142875</xdr:rowOff>
    </xdr:from>
    <xdr:ext cx="5715000" cy="3533775"/>
    <xdr:graphicFrame>
      <xdr:nvGraphicFramePr>
        <xdr:cNvPr id="51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390525</xdr:colOff>
      <xdr:row>2</xdr:row>
      <xdr:rowOff>142875</xdr:rowOff>
    </xdr:from>
    <xdr:ext cx="5715000" cy="3533775"/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609600</xdr:colOff>
      <xdr:row>0</xdr:row>
      <xdr:rowOff>76200</xdr:rowOff>
    </xdr:from>
    <xdr:ext cx="3400425" cy="2095500"/>
    <xdr:pic>
      <xdr:nvPicPr>
        <xdr:cNvPr id="1746092793" name="Chart5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381000</xdr:colOff>
      <xdr:row>11</xdr:row>
      <xdr:rowOff>28575</xdr:rowOff>
    </xdr:from>
    <xdr:ext cx="4210050" cy="2609850"/>
    <xdr:pic>
      <xdr:nvPicPr>
        <xdr:cNvPr id="71685456" name="Chart5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657225</xdr:colOff>
      <xdr:row>24</xdr:row>
      <xdr:rowOff>161925</xdr:rowOff>
    </xdr:from>
    <xdr:ext cx="4210050" cy="2609850"/>
    <xdr:pic>
      <xdr:nvPicPr>
        <xdr:cNvPr id="1868560243" name="Chart5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257175</xdr:colOff>
      <xdr:row>31</xdr:row>
      <xdr:rowOff>209550</xdr:rowOff>
    </xdr:from>
    <xdr:ext cx="3448050" cy="21336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38100</xdr:colOff>
      <xdr:row>21</xdr:row>
      <xdr:rowOff>66675</xdr:rowOff>
    </xdr:from>
    <xdr:ext cx="3448050" cy="21336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133350</xdr:colOff>
      <xdr:row>31</xdr:row>
      <xdr:rowOff>114300</xdr:rowOff>
    </xdr:from>
    <xdr:ext cx="3743325" cy="23241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9525</xdr:colOff>
      <xdr:row>22</xdr:row>
      <xdr:rowOff>85725</xdr:rowOff>
    </xdr:from>
    <xdr:ext cx="2828925" cy="17811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171450</xdr:colOff>
      <xdr:row>22</xdr:row>
      <xdr:rowOff>76200</xdr:rowOff>
    </xdr:from>
    <xdr:ext cx="3629025" cy="22574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609600</xdr:colOff>
      <xdr:row>13</xdr:row>
      <xdr:rowOff>76200</xdr:rowOff>
    </xdr:from>
    <xdr:ext cx="2847975" cy="18097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304800</xdr:colOff>
      <xdr:row>22</xdr:row>
      <xdr:rowOff>76200</xdr:rowOff>
    </xdr:from>
    <xdr:ext cx="2743200" cy="16954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466725</xdr:colOff>
      <xdr:row>13</xdr:row>
      <xdr:rowOff>200025</xdr:rowOff>
    </xdr:from>
    <xdr:ext cx="2524125" cy="15621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247650</xdr:colOff>
      <xdr:row>35</xdr:row>
      <xdr:rowOff>57150</xdr:rowOff>
    </xdr:from>
    <xdr:ext cx="4829175" cy="29813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114300</xdr:colOff>
      <xdr:row>35</xdr:row>
      <xdr:rowOff>142875</xdr:rowOff>
    </xdr:from>
    <xdr:ext cx="3286125" cy="20383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114300</xdr:colOff>
      <xdr:row>59</xdr:row>
      <xdr:rowOff>57150</xdr:rowOff>
    </xdr:from>
    <xdr:ext cx="3095625" cy="19240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133350</xdr:colOff>
      <xdr:row>45</xdr:row>
      <xdr:rowOff>180975</xdr:rowOff>
    </xdr:from>
    <xdr:ext cx="4800600" cy="26860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342900</xdr:colOff>
      <xdr:row>22</xdr:row>
      <xdr:rowOff>123825</xdr:rowOff>
    </xdr:from>
    <xdr:ext cx="4381500" cy="26860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</xdr:colOff>
      <xdr:row>21</xdr:row>
      <xdr:rowOff>114300</xdr:rowOff>
    </xdr:from>
    <xdr:ext cx="2486025" cy="15430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</xdr:colOff>
      <xdr:row>41</xdr:row>
      <xdr:rowOff>209550</xdr:rowOff>
    </xdr:from>
    <xdr:ext cx="3448050" cy="21717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9525</xdr:colOff>
      <xdr:row>30</xdr:row>
      <xdr:rowOff>152400</xdr:rowOff>
    </xdr:from>
    <xdr:ext cx="3495675" cy="21717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571500</xdr:colOff>
      <xdr:row>21</xdr:row>
      <xdr:rowOff>114300</xdr:rowOff>
    </xdr:from>
    <xdr:ext cx="3848100" cy="18954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476250</xdr:colOff>
      <xdr:row>15</xdr:row>
      <xdr:rowOff>9525</xdr:rowOff>
    </xdr:from>
    <xdr:ext cx="4743450" cy="295275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15</xdr:row>
      <xdr:rowOff>9525</xdr:rowOff>
    </xdr:from>
    <xdr:ext cx="3505200" cy="21717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466725</xdr:colOff>
      <xdr:row>27</xdr:row>
      <xdr:rowOff>85725</xdr:rowOff>
    </xdr:from>
    <xdr:ext cx="2724150" cy="167640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828675</xdr:colOff>
      <xdr:row>21</xdr:row>
      <xdr:rowOff>66675</xdr:rowOff>
    </xdr:from>
    <xdr:ext cx="2600325" cy="15906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504825</xdr:colOff>
      <xdr:row>25</xdr:row>
      <xdr:rowOff>190500</xdr:rowOff>
    </xdr:from>
    <xdr:ext cx="3857625" cy="240030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504825</xdr:colOff>
      <xdr:row>37</xdr:row>
      <xdr:rowOff>85725</xdr:rowOff>
    </xdr:from>
    <xdr:ext cx="4124325" cy="255270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304800</xdr:colOff>
      <xdr:row>50</xdr:row>
      <xdr:rowOff>95250</xdr:rowOff>
    </xdr:from>
    <xdr:ext cx="3743325" cy="233362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142875</xdr:colOff>
      <xdr:row>61</xdr:row>
      <xdr:rowOff>200025</xdr:rowOff>
    </xdr:from>
    <xdr:ext cx="4362450" cy="271462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523875</xdr:colOff>
      <xdr:row>21</xdr:row>
      <xdr:rowOff>152400</xdr:rowOff>
    </xdr:from>
    <xdr:ext cx="4152900" cy="25431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361950</xdr:colOff>
      <xdr:row>53</xdr:row>
      <xdr:rowOff>85725</xdr:rowOff>
    </xdr:from>
    <xdr:ext cx="4105275" cy="25431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523875</xdr:colOff>
      <xdr:row>46</xdr:row>
      <xdr:rowOff>95250</xdr:rowOff>
    </xdr:from>
    <xdr:ext cx="3829050" cy="237172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571500</xdr:colOff>
      <xdr:row>33</xdr:row>
      <xdr:rowOff>209550</xdr:rowOff>
    </xdr:from>
    <xdr:ext cx="4057650" cy="25431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828675</xdr:colOff>
      <xdr:row>21</xdr:row>
      <xdr:rowOff>104775</xdr:rowOff>
    </xdr:from>
    <xdr:ext cx="2647950" cy="1638300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0</xdr:rowOff>
    </xdr:from>
    <xdr:ext cx="2724150" cy="17049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171450</xdr:colOff>
      <xdr:row>18</xdr:row>
      <xdr:rowOff>133350</xdr:rowOff>
    </xdr:from>
    <xdr:ext cx="2647950" cy="1638300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304800</xdr:colOff>
      <xdr:row>17</xdr:row>
      <xdr:rowOff>171450</xdr:rowOff>
    </xdr:from>
    <xdr:ext cx="3076575" cy="191452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8.57"/>
    <col customWidth="1" min="8" max="8" width="1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/>
      <c r="K1" s="1"/>
      <c r="L1" s="1"/>
      <c r="M1" s="1"/>
      <c r="N1" s="1"/>
      <c r="O1" s="1"/>
      <c r="P1" s="1"/>
      <c r="Q1" s="1"/>
    </row>
    <row r="2">
      <c r="A2" s="6" t="s">
        <v>9</v>
      </c>
      <c r="B2" s="7" t="s">
        <v>10</v>
      </c>
      <c r="C2" s="8" t="s">
        <v>11</v>
      </c>
      <c r="D2" s="8" t="s">
        <v>12</v>
      </c>
      <c r="E2" s="6"/>
      <c r="F2" s="9">
        <v>0.0361</v>
      </c>
      <c r="G2" s="10"/>
      <c r="H2" s="10"/>
      <c r="I2" s="10"/>
      <c r="J2" s="11"/>
      <c r="K2" s="6"/>
      <c r="L2" s="6"/>
      <c r="M2" s="6"/>
      <c r="N2" s="6"/>
      <c r="O2" s="6"/>
      <c r="P2" s="6"/>
      <c r="Q2" s="6"/>
    </row>
    <row r="3">
      <c r="A3" s="6" t="s">
        <v>9</v>
      </c>
      <c r="B3" s="7" t="s">
        <v>13</v>
      </c>
      <c r="C3" s="8" t="s">
        <v>14</v>
      </c>
      <c r="D3" s="8" t="s">
        <v>15</v>
      </c>
      <c r="E3" s="12">
        <f t="shared" ref="E3:E249" si="1">C3-C2</f>
        <v>-32.9</v>
      </c>
      <c r="F3" s="9">
        <v>0.0361</v>
      </c>
      <c r="G3" s="10">
        <f t="shared" ref="G3:G4" si="2">((C3-C2)*100)/C2</f>
        <v>-0.3640911002</v>
      </c>
      <c r="H3" s="10">
        <f t="shared" ref="H3:H249" si="3">G3-F3</f>
        <v>-0.4001911002</v>
      </c>
      <c r="I3" s="10">
        <f t="shared" ref="I3:I249" si="4">H3/$P$15</f>
        <v>-0.2136464009</v>
      </c>
      <c r="J3" s="11"/>
      <c r="K3" s="6"/>
      <c r="L3" s="6"/>
      <c r="M3" s="6"/>
      <c r="N3" s="6"/>
      <c r="O3" s="6"/>
      <c r="P3" s="6"/>
      <c r="Q3" s="6"/>
    </row>
    <row r="4">
      <c r="A4" s="6" t="s">
        <v>9</v>
      </c>
      <c r="B4" s="7" t="s">
        <v>16</v>
      </c>
      <c r="C4" s="8" t="s">
        <v>17</v>
      </c>
      <c r="D4" s="8" t="s">
        <v>18</v>
      </c>
      <c r="E4" s="12">
        <f t="shared" si="1"/>
        <v>-193.7</v>
      </c>
      <c r="F4" s="9">
        <v>0.0367</v>
      </c>
      <c r="G4" s="10">
        <f t="shared" si="2"/>
        <v>-2.151433363</v>
      </c>
      <c r="H4" s="10">
        <f t="shared" si="3"/>
        <v>-2.188133363</v>
      </c>
      <c r="I4" s="10">
        <f t="shared" si="4"/>
        <v>-1.168158956</v>
      </c>
      <c r="J4" s="11"/>
      <c r="K4" s="13" t="s">
        <v>19</v>
      </c>
      <c r="L4" s="14"/>
      <c r="M4" s="14"/>
      <c r="N4" s="14"/>
      <c r="O4" s="14"/>
      <c r="P4" s="15"/>
      <c r="Q4" s="6"/>
    </row>
    <row r="5">
      <c r="A5" s="16" t="s">
        <v>9</v>
      </c>
      <c r="B5" s="7" t="s">
        <v>20</v>
      </c>
      <c r="C5" s="17" t="s">
        <v>21</v>
      </c>
      <c r="D5" s="17" t="s">
        <v>22</v>
      </c>
      <c r="E5" s="18">
        <f t="shared" si="1"/>
        <v>123.15</v>
      </c>
      <c r="F5" s="19">
        <v>0.0365</v>
      </c>
      <c r="G5" s="20">
        <f>(C5-C4)*100/C4</f>
        <v>1.397906829</v>
      </c>
      <c r="H5" s="20">
        <f t="shared" si="3"/>
        <v>1.361406829</v>
      </c>
      <c r="I5" s="10">
        <f t="shared" si="4"/>
        <v>0.7268019427</v>
      </c>
      <c r="J5" s="11"/>
      <c r="K5" s="21" t="s">
        <v>23</v>
      </c>
      <c r="L5" s="14"/>
      <c r="M5" s="14"/>
      <c r="N5" s="14"/>
      <c r="O5" s="15"/>
      <c r="P5" s="22">
        <f>AVERAGE(G3:G249)</f>
        <v>-0.01343709575</v>
      </c>
      <c r="Q5" s="11"/>
    </row>
    <row r="6">
      <c r="A6" s="6" t="s">
        <v>9</v>
      </c>
      <c r="B6" s="7" t="s">
        <v>24</v>
      </c>
      <c r="C6" s="8" t="s">
        <v>25</v>
      </c>
      <c r="D6" s="8" t="s">
        <v>26</v>
      </c>
      <c r="E6" s="12">
        <f t="shared" si="1"/>
        <v>-96.9</v>
      </c>
      <c r="F6" s="9">
        <v>0.0363</v>
      </c>
      <c r="G6" s="10">
        <f t="shared" ref="G6:G7" si="5">((C6-C5)*100)/C5</f>
        <v>-1.084772327</v>
      </c>
      <c r="H6" s="10">
        <f t="shared" si="3"/>
        <v>-1.121072327</v>
      </c>
      <c r="I6" s="10">
        <f t="shared" si="4"/>
        <v>-0.598496737</v>
      </c>
      <c r="J6" s="11"/>
      <c r="K6" s="21" t="s">
        <v>27</v>
      </c>
      <c r="L6" s="14"/>
      <c r="M6" s="14"/>
      <c r="N6" s="14"/>
      <c r="O6" s="15"/>
      <c r="P6" s="22">
        <f>MAX(G3:G249)</f>
        <v>6.606678776</v>
      </c>
      <c r="Q6" s="11"/>
    </row>
    <row r="7">
      <c r="A7" s="6" t="s">
        <v>9</v>
      </c>
      <c r="B7" s="7" t="s">
        <v>28</v>
      </c>
      <c r="C7" s="8" t="s">
        <v>29</v>
      </c>
      <c r="D7" s="8" t="s">
        <v>30</v>
      </c>
      <c r="E7" s="12">
        <f t="shared" si="1"/>
        <v>-4.5</v>
      </c>
      <c r="F7" s="9">
        <v>0.0355</v>
      </c>
      <c r="G7" s="10">
        <f t="shared" si="5"/>
        <v>-0.0509288863</v>
      </c>
      <c r="H7" s="10">
        <f t="shared" si="3"/>
        <v>-0.0864288863</v>
      </c>
      <c r="I7" s="10">
        <f t="shared" si="4"/>
        <v>-0.04614100733</v>
      </c>
      <c r="J7" s="11"/>
      <c r="K7" s="21" t="s">
        <v>31</v>
      </c>
      <c r="L7" s="14"/>
      <c r="M7" s="14"/>
      <c r="N7" s="14"/>
      <c r="O7" s="15"/>
      <c r="P7" s="22">
        <f>MIN(G3:G249)</f>
        <v>-6.144507518</v>
      </c>
      <c r="Q7" s="11"/>
    </row>
    <row r="8">
      <c r="A8" s="6" t="s">
        <v>9</v>
      </c>
      <c r="B8" s="7" t="s">
        <v>32</v>
      </c>
      <c r="C8" s="8" t="s">
        <v>33</v>
      </c>
      <c r="D8" s="8" t="s">
        <v>34</v>
      </c>
      <c r="E8" s="12">
        <f t="shared" si="1"/>
        <v>62.45</v>
      </c>
      <c r="F8" s="9">
        <v>0.0353</v>
      </c>
      <c r="G8" s="20">
        <f>(C8-C7)*100/C7</f>
        <v>0.707139905</v>
      </c>
      <c r="H8" s="10">
        <f t="shared" si="3"/>
        <v>0.671839905</v>
      </c>
      <c r="I8" s="10">
        <f t="shared" si="4"/>
        <v>0.3586690898</v>
      </c>
      <c r="J8" s="11"/>
      <c r="K8" s="21" t="s">
        <v>35</v>
      </c>
      <c r="L8" s="14"/>
      <c r="M8" s="14"/>
      <c r="N8" s="14"/>
      <c r="O8" s="15"/>
      <c r="P8" s="22">
        <f>_xlfn.STDEV.S(G3:G249)</f>
        <v>1.871714505</v>
      </c>
      <c r="Q8" s="11"/>
    </row>
    <row r="9">
      <c r="A9" s="6" t="s">
        <v>9</v>
      </c>
      <c r="B9" s="7" t="s">
        <v>36</v>
      </c>
      <c r="C9" s="8" t="s">
        <v>37</v>
      </c>
      <c r="D9" s="8" t="s">
        <v>38</v>
      </c>
      <c r="E9" s="12">
        <f t="shared" si="1"/>
        <v>-70.05</v>
      </c>
      <c r="F9" s="9">
        <v>0.0357</v>
      </c>
      <c r="G9" s="10">
        <f t="shared" ref="G9:G10" si="6">((C9-C8)*100)/C8</f>
        <v>-0.7876273359</v>
      </c>
      <c r="H9" s="10">
        <f t="shared" si="3"/>
        <v>-0.8233273359</v>
      </c>
      <c r="I9" s="10">
        <f t="shared" si="4"/>
        <v>-0.4395423135</v>
      </c>
      <c r="J9" s="11"/>
      <c r="K9" s="11"/>
      <c r="L9" s="11"/>
      <c r="M9" s="11"/>
      <c r="N9" s="11"/>
      <c r="O9" s="11"/>
      <c r="P9" s="11"/>
      <c r="Q9" s="11"/>
    </row>
    <row r="10">
      <c r="A10" s="6" t="s">
        <v>9</v>
      </c>
      <c r="B10" s="7" t="s">
        <v>39</v>
      </c>
      <c r="C10" s="8" t="s">
        <v>40</v>
      </c>
      <c r="D10" s="8" t="s">
        <v>41</v>
      </c>
      <c r="E10" s="12">
        <f t="shared" si="1"/>
        <v>-128.7</v>
      </c>
      <c r="F10" s="9">
        <v>0.0353</v>
      </c>
      <c r="G10" s="10">
        <f t="shared" si="6"/>
        <v>-1.458563536</v>
      </c>
      <c r="H10" s="10">
        <f t="shared" si="3"/>
        <v>-1.493863536</v>
      </c>
      <c r="I10" s="10">
        <f t="shared" si="4"/>
        <v>-0.7975154061</v>
      </c>
      <c r="J10" s="11"/>
      <c r="K10" s="6"/>
      <c r="L10" s="6"/>
      <c r="M10" s="6"/>
      <c r="N10" s="6"/>
      <c r="O10" s="6"/>
      <c r="P10" s="6"/>
      <c r="Q10" s="6"/>
    </row>
    <row r="11">
      <c r="A11" s="6" t="s">
        <v>9</v>
      </c>
      <c r="B11" s="7" t="s">
        <v>42</v>
      </c>
      <c r="C11" s="8" t="s">
        <v>43</v>
      </c>
      <c r="D11" s="8" t="s">
        <v>44</v>
      </c>
      <c r="E11" s="12">
        <f t="shared" si="1"/>
        <v>127.85</v>
      </c>
      <c r="F11" s="9">
        <v>0.0355</v>
      </c>
      <c r="G11" s="20">
        <f>(C11-C10)*100/C10</f>
        <v>1.470376824</v>
      </c>
      <c r="H11" s="10">
        <f t="shared" si="3"/>
        <v>1.434876824</v>
      </c>
      <c r="I11" s="10">
        <f t="shared" si="4"/>
        <v>0.7660247039</v>
      </c>
      <c r="J11" s="11"/>
      <c r="K11" s="13" t="s">
        <v>45</v>
      </c>
      <c r="L11" s="14"/>
      <c r="M11" s="14"/>
      <c r="N11" s="14"/>
      <c r="O11" s="14"/>
      <c r="P11" s="15"/>
      <c r="Q11" s="6"/>
    </row>
    <row r="12">
      <c r="A12" s="6" t="s">
        <v>9</v>
      </c>
      <c r="B12" s="7" t="s">
        <v>46</v>
      </c>
      <c r="C12" s="8" t="s">
        <v>47</v>
      </c>
      <c r="D12" s="8" t="s">
        <v>48</v>
      </c>
      <c r="E12" s="12">
        <f t="shared" si="1"/>
        <v>-30.95</v>
      </c>
      <c r="F12" s="9">
        <v>0.0355</v>
      </c>
      <c r="G12" s="10">
        <f t="shared" ref="G12:G13" si="7">((C12-C11)*100)/C11</f>
        <v>-0.3507916898</v>
      </c>
      <c r="H12" s="10">
        <f t="shared" si="3"/>
        <v>-0.3862916898</v>
      </c>
      <c r="I12" s="10">
        <f t="shared" si="4"/>
        <v>-0.2062260484</v>
      </c>
      <c r="J12" s="11"/>
      <c r="K12" s="21" t="s">
        <v>23</v>
      </c>
      <c r="L12" s="14"/>
      <c r="M12" s="14"/>
      <c r="N12" s="14"/>
      <c r="O12" s="15"/>
      <c r="P12" s="22">
        <f>AVERAGE(H3:H249)</f>
        <v>-0.06132474757</v>
      </c>
      <c r="Q12" s="6"/>
    </row>
    <row r="13">
      <c r="A13" s="6" t="s">
        <v>9</v>
      </c>
      <c r="B13" s="7" t="s">
        <v>49</v>
      </c>
      <c r="C13" s="8" t="s">
        <v>50</v>
      </c>
      <c r="D13" s="8" t="s">
        <v>51</v>
      </c>
      <c r="E13" s="12">
        <f t="shared" si="1"/>
        <v>256.8</v>
      </c>
      <c r="F13" s="9">
        <v>0.0356</v>
      </c>
      <c r="G13" s="10">
        <f t="shared" si="7"/>
        <v>2.920853736</v>
      </c>
      <c r="H13" s="10">
        <f t="shared" si="3"/>
        <v>2.885253736</v>
      </c>
      <c r="I13" s="10">
        <f t="shared" si="4"/>
        <v>1.5403243</v>
      </c>
      <c r="J13" s="11"/>
      <c r="K13" s="21" t="s">
        <v>27</v>
      </c>
      <c r="L13" s="14"/>
      <c r="M13" s="14"/>
      <c r="N13" s="14"/>
      <c r="O13" s="15"/>
      <c r="P13" s="22">
        <f>MAX(H3:H249)</f>
        <v>6.568378776</v>
      </c>
      <c r="Q13" s="6"/>
    </row>
    <row r="14">
      <c r="A14" s="6" t="s">
        <v>9</v>
      </c>
      <c r="B14" s="7" t="s">
        <v>52</v>
      </c>
      <c r="C14" s="8" t="s">
        <v>53</v>
      </c>
      <c r="D14" s="8" t="s">
        <v>54</v>
      </c>
      <c r="E14" s="12">
        <f t="shared" si="1"/>
        <v>-343.95</v>
      </c>
      <c r="F14" s="9">
        <v>0.0354</v>
      </c>
      <c r="G14" s="20">
        <f>(C14-C13)*100/C13</f>
        <v>-3.801077497</v>
      </c>
      <c r="H14" s="10">
        <f t="shared" si="3"/>
        <v>-3.836477497</v>
      </c>
      <c r="I14" s="10">
        <f t="shared" si="4"/>
        <v>-2.04814552</v>
      </c>
      <c r="J14" s="11"/>
      <c r="K14" s="21" t="s">
        <v>31</v>
      </c>
      <c r="L14" s="14"/>
      <c r="M14" s="14"/>
      <c r="N14" s="14"/>
      <c r="O14" s="15"/>
      <c r="P14" s="22">
        <f>MIN(H3:H249)</f>
        <v>-6.181907518</v>
      </c>
      <c r="Q14" s="6"/>
    </row>
    <row r="15">
      <c r="A15" s="6" t="s">
        <v>9</v>
      </c>
      <c r="B15" s="7" t="s">
        <v>55</v>
      </c>
      <c r="C15" s="8" t="s">
        <v>56</v>
      </c>
      <c r="D15" s="8" t="s">
        <v>57</v>
      </c>
      <c r="E15" s="12">
        <f t="shared" si="1"/>
        <v>-344.1</v>
      </c>
      <c r="F15" s="9">
        <v>0.0354</v>
      </c>
      <c r="G15" s="10">
        <f t="shared" ref="G15:G16" si="8">((C15-C14)*100)/C14</f>
        <v>-3.952991453</v>
      </c>
      <c r="H15" s="10">
        <f t="shared" si="3"/>
        <v>-3.988391453</v>
      </c>
      <c r="I15" s="10">
        <f t="shared" si="4"/>
        <v>-2.129246449</v>
      </c>
      <c r="J15" s="11"/>
      <c r="K15" s="21" t="s">
        <v>35</v>
      </c>
      <c r="L15" s="14"/>
      <c r="M15" s="14"/>
      <c r="N15" s="14"/>
      <c r="O15" s="15"/>
      <c r="P15" s="22">
        <f>_xlfn.STDEV.S(H3:H249)</f>
        <v>1.873146932</v>
      </c>
      <c r="Q15" s="6"/>
    </row>
    <row r="16">
      <c r="A16" s="6" t="s">
        <v>9</v>
      </c>
      <c r="B16" s="7" t="s">
        <v>58</v>
      </c>
      <c r="C16" s="8" t="s">
        <v>59</v>
      </c>
      <c r="D16" s="8" t="s">
        <v>60</v>
      </c>
      <c r="E16" s="12">
        <f t="shared" si="1"/>
        <v>289.75</v>
      </c>
      <c r="F16" s="9">
        <v>0.0353</v>
      </c>
      <c r="G16" s="10">
        <f t="shared" si="8"/>
        <v>3.465618908</v>
      </c>
      <c r="H16" s="10">
        <f t="shared" si="3"/>
        <v>3.430318908</v>
      </c>
      <c r="I16" s="10">
        <f t="shared" si="4"/>
        <v>1.83131331</v>
      </c>
      <c r="J16" s="11"/>
      <c r="K16" s="11"/>
      <c r="L16" s="11"/>
      <c r="M16" s="11"/>
      <c r="N16" s="11"/>
      <c r="O16" s="11"/>
      <c r="P16" s="6"/>
      <c r="Q16" s="6"/>
    </row>
    <row r="17">
      <c r="A17" s="6" t="s">
        <v>9</v>
      </c>
      <c r="B17" s="7" t="s">
        <v>61</v>
      </c>
      <c r="C17" s="8" t="s">
        <v>62</v>
      </c>
      <c r="D17" s="8" t="s">
        <v>63</v>
      </c>
      <c r="E17" s="12">
        <f t="shared" si="1"/>
        <v>-76.2</v>
      </c>
      <c r="F17" s="9">
        <v>0.0355</v>
      </c>
      <c r="G17" s="20">
        <f>(C17-C16)*100/C16</f>
        <v>-0.8808790294</v>
      </c>
      <c r="H17" s="10">
        <f t="shared" si="3"/>
        <v>-0.9163790294</v>
      </c>
      <c r="I17" s="10">
        <f t="shared" si="4"/>
        <v>-0.489218979</v>
      </c>
      <c r="J17" s="11"/>
      <c r="K17" s="6"/>
      <c r="L17" s="6"/>
      <c r="M17" s="6"/>
      <c r="N17" s="6"/>
      <c r="O17" s="6"/>
      <c r="P17" s="6"/>
      <c r="Q17" s="6"/>
    </row>
    <row r="18">
      <c r="A18" s="6" t="s">
        <v>9</v>
      </c>
      <c r="B18" s="7" t="s">
        <v>64</v>
      </c>
      <c r="C18" s="8" t="s">
        <v>65</v>
      </c>
      <c r="D18" s="8" t="s">
        <v>66</v>
      </c>
      <c r="E18" s="12">
        <f t="shared" si="1"/>
        <v>-63.35</v>
      </c>
      <c r="F18" s="9">
        <v>0.0355</v>
      </c>
      <c r="G18" s="10">
        <f t="shared" ref="G18:G19" si="9">((C18-C17)*100)/C17</f>
        <v>-0.7388401318</v>
      </c>
      <c r="H18" s="10">
        <f t="shared" si="3"/>
        <v>-0.7743401318</v>
      </c>
      <c r="I18" s="10">
        <f t="shared" si="4"/>
        <v>-0.4133899582</v>
      </c>
      <c r="J18" s="11"/>
      <c r="K18" s="13" t="s">
        <v>67</v>
      </c>
      <c r="L18" s="14"/>
      <c r="M18" s="14"/>
      <c r="N18" s="14"/>
      <c r="O18" s="14"/>
      <c r="P18" s="15"/>
      <c r="Q18" s="6"/>
    </row>
    <row r="19">
      <c r="A19" s="6" t="s">
        <v>9</v>
      </c>
      <c r="B19" s="7" t="s">
        <v>68</v>
      </c>
      <c r="C19" s="8" t="s">
        <v>69</v>
      </c>
      <c r="D19" s="8" t="s">
        <v>70</v>
      </c>
      <c r="E19" s="12">
        <f t="shared" si="1"/>
        <v>-215.9</v>
      </c>
      <c r="F19" s="9">
        <v>0.0354</v>
      </c>
      <c r="G19" s="10">
        <f t="shared" si="9"/>
        <v>-2.536746995</v>
      </c>
      <c r="H19" s="10">
        <f t="shared" si="3"/>
        <v>-2.572146995</v>
      </c>
      <c r="I19" s="10">
        <f t="shared" si="4"/>
        <v>-1.373168838</v>
      </c>
      <c r="J19" s="11"/>
      <c r="K19" s="21" t="s">
        <v>23</v>
      </c>
      <c r="L19" s="14"/>
      <c r="M19" s="14"/>
      <c r="N19" s="14"/>
      <c r="O19" s="15"/>
      <c r="P19" s="22">
        <f>AVERAGE(I3:I249)</f>
        <v>-0.03273888798</v>
      </c>
      <c r="Q19" s="6"/>
    </row>
    <row r="20">
      <c r="A20" s="6" t="s">
        <v>9</v>
      </c>
      <c r="B20" s="7" t="s">
        <v>71</v>
      </c>
      <c r="C20" s="8" t="s">
        <v>72</v>
      </c>
      <c r="D20" s="8" t="s">
        <v>73</v>
      </c>
      <c r="E20" s="12">
        <f t="shared" si="1"/>
        <v>185.05</v>
      </c>
      <c r="F20" s="9">
        <v>0.0354</v>
      </c>
      <c r="G20" s="20">
        <f>(C20-C19)*100/C19</f>
        <v>2.230861965</v>
      </c>
      <c r="H20" s="10">
        <f t="shared" si="3"/>
        <v>2.195461965</v>
      </c>
      <c r="I20" s="10">
        <f t="shared" si="4"/>
        <v>1.17207141</v>
      </c>
      <c r="J20" s="11"/>
      <c r="K20" s="21" t="s">
        <v>27</v>
      </c>
      <c r="L20" s="14"/>
      <c r="M20" s="14"/>
      <c r="N20" s="14"/>
      <c r="O20" s="15"/>
      <c r="P20" s="22">
        <f>MAX(I3:I249)</f>
        <v>3.506600932</v>
      </c>
      <c r="Q20" s="6"/>
    </row>
    <row r="21">
      <c r="A21" s="6" t="s">
        <v>9</v>
      </c>
      <c r="B21" s="7" t="s">
        <v>74</v>
      </c>
      <c r="C21" s="8" t="s">
        <v>75</v>
      </c>
      <c r="D21" s="8" t="s">
        <v>76</v>
      </c>
      <c r="E21" s="12">
        <f t="shared" si="1"/>
        <v>225.75</v>
      </c>
      <c r="F21" s="9">
        <v>0.0355</v>
      </c>
      <c r="G21" s="10">
        <f t="shared" ref="G21:G22" si="10">((C21-C20)*100)/C20</f>
        <v>2.66213053</v>
      </c>
      <c r="H21" s="10">
        <f t="shared" si="3"/>
        <v>2.62663053</v>
      </c>
      <c r="I21" s="10">
        <f t="shared" si="4"/>
        <v>1.402255469</v>
      </c>
      <c r="J21" s="11"/>
      <c r="K21" s="21" t="s">
        <v>31</v>
      </c>
      <c r="L21" s="14"/>
      <c r="M21" s="14"/>
      <c r="N21" s="14"/>
      <c r="O21" s="15"/>
      <c r="P21" s="22">
        <f>MIN(I3:I249)</f>
        <v>-3.300279019</v>
      </c>
      <c r="Q21" s="6"/>
    </row>
    <row r="22">
      <c r="A22" s="6" t="s">
        <v>9</v>
      </c>
      <c r="B22" s="7" t="s">
        <v>77</v>
      </c>
      <c r="C22" s="8" t="s">
        <v>78</v>
      </c>
      <c r="D22" s="8" t="s">
        <v>79</v>
      </c>
      <c r="E22" s="12">
        <f t="shared" si="1"/>
        <v>4.4</v>
      </c>
      <c r="F22" s="9">
        <v>0.0353</v>
      </c>
      <c r="G22" s="10">
        <f t="shared" si="10"/>
        <v>0.05054101863</v>
      </c>
      <c r="H22" s="10">
        <f t="shared" si="3"/>
        <v>0.01524101863</v>
      </c>
      <c r="I22" s="10">
        <f t="shared" si="4"/>
        <v>0.008136584682</v>
      </c>
      <c r="J22" s="11"/>
      <c r="K22" s="21" t="s">
        <v>35</v>
      </c>
      <c r="L22" s="14"/>
      <c r="M22" s="14"/>
      <c r="N22" s="14"/>
      <c r="O22" s="15"/>
      <c r="P22" s="22">
        <f>_xlfn.STDEV.S(I3:I249)</f>
        <v>1</v>
      </c>
      <c r="Q22" s="6"/>
    </row>
    <row r="23">
      <c r="A23" s="6" t="s">
        <v>9</v>
      </c>
      <c r="B23" s="7" t="s">
        <v>80</v>
      </c>
      <c r="C23" s="8" t="s">
        <v>81</v>
      </c>
      <c r="D23" s="8" t="s">
        <v>82</v>
      </c>
      <c r="E23" s="12">
        <f t="shared" si="1"/>
        <v>91.55</v>
      </c>
      <c r="F23" s="9">
        <v>0.0354</v>
      </c>
      <c r="G23" s="20">
        <f>(C23-C22)*100/C22</f>
        <v>1.051066566</v>
      </c>
      <c r="H23" s="10">
        <f t="shared" si="3"/>
        <v>1.015666566</v>
      </c>
      <c r="I23" s="10">
        <f t="shared" si="4"/>
        <v>0.5422247174</v>
      </c>
      <c r="J23" s="11"/>
      <c r="K23" s="11"/>
      <c r="L23" s="11"/>
      <c r="M23" s="11"/>
      <c r="N23" s="11"/>
      <c r="O23" s="11"/>
      <c r="P23" s="6"/>
      <c r="Q23" s="6"/>
    </row>
    <row r="24">
      <c r="A24" s="6" t="s">
        <v>9</v>
      </c>
      <c r="B24" s="7" t="s">
        <v>83</v>
      </c>
      <c r="C24" s="8" t="s">
        <v>84</v>
      </c>
      <c r="D24" s="8" t="s">
        <v>85</v>
      </c>
      <c r="E24" s="12">
        <f t="shared" si="1"/>
        <v>85.9</v>
      </c>
      <c r="F24" s="9">
        <v>0.0355</v>
      </c>
      <c r="G24" s="10">
        <f t="shared" ref="G24:G25" si="11">((C24-C23)*100)/C23</f>
        <v>0.9759422842</v>
      </c>
      <c r="H24" s="10">
        <f t="shared" si="3"/>
        <v>0.9404422842</v>
      </c>
      <c r="I24" s="10">
        <f t="shared" si="4"/>
        <v>0.5020654111</v>
      </c>
      <c r="J24" s="11"/>
      <c r="K24" s="6"/>
      <c r="L24" s="6"/>
      <c r="M24" s="6"/>
      <c r="N24" s="6"/>
      <c r="O24" s="6"/>
      <c r="P24" s="6"/>
      <c r="Q24" s="6"/>
    </row>
    <row r="25">
      <c r="A25" s="6" t="s">
        <v>9</v>
      </c>
      <c r="B25" s="7" t="s">
        <v>86</v>
      </c>
      <c r="C25" s="8" t="s">
        <v>87</v>
      </c>
      <c r="D25" s="8" t="s">
        <v>88</v>
      </c>
      <c r="E25" s="12">
        <f t="shared" si="1"/>
        <v>-16.65</v>
      </c>
      <c r="F25" s="9">
        <v>0.0356</v>
      </c>
      <c r="G25" s="10">
        <f t="shared" si="11"/>
        <v>-0.1873386103</v>
      </c>
      <c r="H25" s="10">
        <f t="shared" si="3"/>
        <v>-0.2229386103</v>
      </c>
      <c r="I25" s="10">
        <f t="shared" si="4"/>
        <v>-0.1190182183</v>
      </c>
      <c r="J25" s="11"/>
      <c r="K25" s="6"/>
      <c r="L25" s="6"/>
      <c r="M25" s="6"/>
      <c r="N25" s="6"/>
      <c r="O25" s="6"/>
      <c r="P25" s="6"/>
      <c r="Q25" s="6"/>
    </row>
    <row r="26">
      <c r="A26" s="6" t="s">
        <v>9</v>
      </c>
      <c r="B26" s="7" t="s">
        <v>89</v>
      </c>
      <c r="C26" s="8" t="s">
        <v>90</v>
      </c>
      <c r="D26" s="8" t="s">
        <v>91</v>
      </c>
      <c r="E26" s="12">
        <f t="shared" si="1"/>
        <v>41.25</v>
      </c>
      <c r="F26" s="9">
        <v>0.0357</v>
      </c>
      <c r="G26" s="20">
        <f>(C26-C25)*100/C25</f>
        <v>0.4649983091</v>
      </c>
      <c r="H26" s="10">
        <f t="shared" si="3"/>
        <v>0.4292983091</v>
      </c>
      <c r="I26" s="10">
        <f t="shared" si="4"/>
        <v>0.229185603</v>
      </c>
      <c r="J26" s="11"/>
      <c r="K26" s="6"/>
      <c r="L26" s="6"/>
      <c r="M26" s="6"/>
      <c r="N26" s="6"/>
      <c r="O26" s="6"/>
      <c r="P26" s="6"/>
      <c r="Q26" s="6"/>
    </row>
    <row r="27">
      <c r="A27" s="6" t="s">
        <v>9</v>
      </c>
      <c r="B27" s="7" t="s">
        <v>92</v>
      </c>
      <c r="C27" s="8" t="s">
        <v>93</v>
      </c>
      <c r="D27" s="8" t="s">
        <v>94</v>
      </c>
      <c r="E27" s="12">
        <f t="shared" si="1"/>
        <v>53.95</v>
      </c>
      <c r="F27" s="9">
        <v>0.0351</v>
      </c>
      <c r="G27" s="10">
        <f t="shared" ref="G27:G28" si="12">((C27-C26)*100)/C26</f>
        <v>0.6053465735</v>
      </c>
      <c r="H27" s="10">
        <f t="shared" si="3"/>
        <v>0.5702465735</v>
      </c>
      <c r="I27" s="10">
        <f t="shared" si="4"/>
        <v>0.3044323774</v>
      </c>
      <c r="J27" s="11"/>
      <c r="K27" s="6"/>
      <c r="L27" s="6"/>
      <c r="M27" s="6"/>
      <c r="N27" s="6"/>
      <c r="O27" s="6"/>
      <c r="P27" s="6"/>
      <c r="Q27" s="6"/>
    </row>
    <row r="28">
      <c r="A28" s="6" t="s">
        <v>9</v>
      </c>
      <c r="B28" s="7" t="s">
        <v>95</v>
      </c>
      <c r="C28" s="8" t="s">
        <v>96</v>
      </c>
      <c r="D28" s="8" t="s">
        <v>97</v>
      </c>
      <c r="E28" s="12">
        <f t="shared" si="1"/>
        <v>124.4</v>
      </c>
      <c r="F28" s="9">
        <v>0.0352</v>
      </c>
      <c r="G28" s="10">
        <f t="shared" si="12"/>
        <v>1.387432803</v>
      </c>
      <c r="H28" s="10">
        <f t="shared" si="3"/>
        <v>1.352232803</v>
      </c>
      <c r="I28" s="10">
        <f t="shared" si="4"/>
        <v>0.7219042887</v>
      </c>
      <c r="J28" s="11"/>
      <c r="K28" s="6"/>
      <c r="L28" s="6"/>
      <c r="M28" s="6"/>
      <c r="N28" s="6"/>
      <c r="O28" s="6"/>
      <c r="P28" s="6"/>
      <c r="Q28" s="6"/>
    </row>
    <row r="29">
      <c r="A29" s="6" t="s">
        <v>9</v>
      </c>
      <c r="B29" s="7" t="s">
        <v>98</v>
      </c>
      <c r="C29" s="8" t="s">
        <v>99</v>
      </c>
      <c r="D29" s="8" t="s">
        <v>100</v>
      </c>
      <c r="E29" s="12">
        <f t="shared" si="1"/>
        <v>-186.55</v>
      </c>
      <c r="F29" s="9">
        <v>0.035</v>
      </c>
      <c r="G29" s="20">
        <f>(C29-C28)*100/C28</f>
        <v>-2.052119772</v>
      </c>
      <c r="H29" s="10">
        <f t="shared" si="3"/>
        <v>-2.087119772</v>
      </c>
      <c r="I29" s="10">
        <f t="shared" si="4"/>
        <v>-1.114231744</v>
      </c>
      <c r="J29" s="11"/>
      <c r="K29" s="6"/>
      <c r="L29" s="6"/>
      <c r="M29" s="6"/>
      <c r="N29" s="6"/>
      <c r="O29" s="6"/>
      <c r="P29" s="6"/>
      <c r="Q29" s="6"/>
    </row>
    <row r="30">
      <c r="A30" s="6" t="s">
        <v>9</v>
      </c>
      <c r="B30" s="7" t="s">
        <v>101</v>
      </c>
      <c r="C30" s="8" t="s">
        <v>102</v>
      </c>
      <c r="D30" s="8" t="s">
        <v>103</v>
      </c>
      <c r="E30" s="12">
        <f t="shared" si="1"/>
        <v>-51.75</v>
      </c>
      <c r="F30" s="9">
        <v>0.0351</v>
      </c>
      <c r="G30" s="10">
        <f t="shared" ref="G30:G31" si="13">((C30-C29)*100)/C29</f>
        <v>-0.5811961972</v>
      </c>
      <c r="H30" s="10">
        <f t="shared" si="3"/>
        <v>-0.6162961972</v>
      </c>
      <c r="I30" s="10">
        <f t="shared" si="4"/>
        <v>-0.3290164732</v>
      </c>
      <c r="J30" s="11"/>
      <c r="K30" s="6"/>
      <c r="L30" s="6"/>
      <c r="M30" s="6"/>
      <c r="N30" s="6"/>
      <c r="O30" s="6"/>
      <c r="P30" s="6"/>
      <c r="Q30" s="6"/>
    </row>
    <row r="31">
      <c r="A31" s="6" t="s">
        <v>9</v>
      </c>
      <c r="B31" s="7" t="s">
        <v>104</v>
      </c>
      <c r="C31" s="8" t="s">
        <v>105</v>
      </c>
      <c r="D31" s="8" t="s">
        <v>106</v>
      </c>
      <c r="E31" s="12">
        <f t="shared" si="1"/>
        <v>-51.55</v>
      </c>
      <c r="F31" s="9">
        <v>0.0352</v>
      </c>
      <c r="G31" s="10">
        <f t="shared" si="13"/>
        <v>-0.5823345345</v>
      </c>
      <c r="H31" s="10">
        <f t="shared" si="3"/>
        <v>-0.6175345345</v>
      </c>
      <c r="I31" s="10">
        <f t="shared" si="4"/>
        <v>-0.3296775731</v>
      </c>
      <c r="J31" s="11"/>
      <c r="K31" s="6"/>
      <c r="L31" s="6"/>
      <c r="M31" s="6"/>
      <c r="N31" s="6"/>
      <c r="O31" s="6"/>
      <c r="P31" s="6"/>
      <c r="Q31" s="6"/>
    </row>
    <row r="32">
      <c r="A32" s="6" t="s">
        <v>9</v>
      </c>
      <c r="B32" s="7" t="s">
        <v>107</v>
      </c>
      <c r="C32" s="8" t="s">
        <v>108</v>
      </c>
      <c r="D32" s="8" t="s">
        <v>109</v>
      </c>
      <c r="E32" s="12">
        <f t="shared" si="1"/>
        <v>-156.85</v>
      </c>
      <c r="F32" s="9">
        <v>0.0353</v>
      </c>
      <c r="G32" s="20">
        <f>(C32-C31)*100/C31</f>
        <v>-1.782234469</v>
      </c>
      <c r="H32" s="10">
        <f t="shared" si="3"/>
        <v>-1.817534469</v>
      </c>
      <c r="I32" s="10">
        <f t="shared" si="4"/>
        <v>-0.9703106777</v>
      </c>
      <c r="J32" s="11"/>
      <c r="K32" s="6"/>
      <c r="L32" s="6"/>
      <c r="M32" s="6"/>
      <c r="N32" s="6"/>
      <c r="O32" s="6"/>
      <c r="P32" s="6"/>
      <c r="Q32" s="6"/>
    </row>
    <row r="33">
      <c r="A33" s="6" t="s">
        <v>9</v>
      </c>
      <c r="B33" s="7" t="s">
        <v>110</v>
      </c>
      <c r="C33" s="8" t="s">
        <v>111</v>
      </c>
      <c r="D33" s="8" t="s">
        <v>112</v>
      </c>
      <c r="E33" s="12">
        <f t="shared" si="1"/>
        <v>-83.65</v>
      </c>
      <c r="F33" s="9">
        <v>0.0356</v>
      </c>
      <c r="G33" s="10">
        <f t="shared" ref="G33:G34" si="14">((C33-C32)*100)/C32</f>
        <v>-0.9677344717</v>
      </c>
      <c r="H33" s="10">
        <f t="shared" si="3"/>
        <v>-1.003334472</v>
      </c>
      <c r="I33" s="10">
        <f t="shared" si="4"/>
        <v>-0.535641094</v>
      </c>
      <c r="J33" s="11"/>
      <c r="K33" s="6"/>
      <c r="L33" s="6"/>
      <c r="M33" s="6"/>
      <c r="N33" s="6"/>
      <c r="O33" s="6"/>
      <c r="P33" s="6"/>
      <c r="Q33" s="6"/>
    </row>
    <row r="34">
      <c r="A34" s="6" t="s">
        <v>9</v>
      </c>
      <c r="B34" s="7" t="s">
        <v>113</v>
      </c>
      <c r="C34" s="8" t="s">
        <v>114</v>
      </c>
      <c r="D34" s="8" t="s">
        <v>115</v>
      </c>
      <c r="E34" s="12">
        <f t="shared" si="1"/>
        <v>-59.8</v>
      </c>
      <c r="F34" s="9">
        <v>0.0356</v>
      </c>
      <c r="G34" s="10">
        <f t="shared" si="14"/>
        <v>-0.6985777285</v>
      </c>
      <c r="H34" s="10">
        <f t="shared" si="3"/>
        <v>-0.7341777285</v>
      </c>
      <c r="I34" s="10">
        <f t="shared" si="4"/>
        <v>-0.3919488194</v>
      </c>
      <c r="J34" s="11"/>
      <c r="K34" s="6"/>
      <c r="L34" s="6"/>
      <c r="M34" s="6"/>
      <c r="N34" s="6"/>
      <c r="O34" s="6"/>
      <c r="P34" s="6"/>
      <c r="Q34" s="6"/>
    </row>
    <row r="35">
      <c r="A35" s="6" t="s">
        <v>9</v>
      </c>
      <c r="B35" s="7" t="s">
        <v>116</v>
      </c>
      <c r="C35" s="8" t="s">
        <v>117</v>
      </c>
      <c r="D35" s="8" t="s">
        <v>118</v>
      </c>
      <c r="E35" s="12">
        <f t="shared" si="1"/>
        <v>-19.45</v>
      </c>
      <c r="F35" s="9">
        <v>0.036</v>
      </c>
      <c r="G35" s="20">
        <f>(C35-C34)*100/C34</f>
        <v>-0.2288114159</v>
      </c>
      <c r="H35" s="10">
        <f t="shared" si="3"/>
        <v>-0.2648114159</v>
      </c>
      <c r="I35" s="10">
        <f t="shared" si="4"/>
        <v>-0.141372474</v>
      </c>
      <c r="J35" s="11"/>
      <c r="K35" s="6"/>
      <c r="L35" s="6"/>
      <c r="M35" s="6"/>
      <c r="N35" s="6"/>
      <c r="O35" s="6"/>
      <c r="P35" s="6"/>
      <c r="Q35" s="6"/>
    </row>
    <row r="36">
      <c r="A36" s="6" t="s">
        <v>9</v>
      </c>
      <c r="B36" s="7" t="s">
        <v>119</v>
      </c>
      <c r="C36" s="8" t="s">
        <v>120</v>
      </c>
      <c r="D36" s="8" t="s">
        <v>121</v>
      </c>
      <c r="E36" s="12">
        <f t="shared" si="1"/>
        <v>48.2</v>
      </c>
      <c r="F36" s="9">
        <v>0.0367</v>
      </c>
      <c r="G36" s="10">
        <f t="shared" ref="G36:G37" si="15">((C36-C35)*100)/C35</f>
        <v>0.5683292065</v>
      </c>
      <c r="H36" s="10">
        <f t="shared" si="3"/>
        <v>0.5316292065</v>
      </c>
      <c r="I36" s="10">
        <f t="shared" si="4"/>
        <v>0.2838160731</v>
      </c>
      <c r="J36" s="11"/>
      <c r="K36" s="6"/>
      <c r="L36" s="6"/>
      <c r="M36" s="6"/>
      <c r="N36" s="6"/>
      <c r="O36" s="6"/>
      <c r="P36" s="6"/>
      <c r="Q36" s="6"/>
    </row>
    <row r="37">
      <c r="A37" s="6" t="s">
        <v>9</v>
      </c>
      <c r="B37" s="7" t="s">
        <v>122</v>
      </c>
      <c r="C37" s="8" t="s">
        <v>123</v>
      </c>
      <c r="D37" s="8" t="s">
        <v>124</v>
      </c>
      <c r="E37" s="12">
        <f t="shared" si="1"/>
        <v>80.5</v>
      </c>
      <c r="F37" s="9">
        <v>0.0368</v>
      </c>
      <c r="G37" s="10">
        <f t="shared" si="15"/>
        <v>0.9438165361</v>
      </c>
      <c r="H37" s="10">
        <f t="shared" si="3"/>
        <v>0.9070165361</v>
      </c>
      <c r="I37" s="10">
        <f t="shared" si="4"/>
        <v>0.4842207095</v>
      </c>
      <c r="J37" s="11"/>
      <c r="K37" s="6"/>
      <c r="L37" s="6"/>
      <c r="M37" s="6"/>
      <c r="N37" s="6"/>
      <c r="O37" s="6"/>
      <c r="P37" s="6"/>
      <c r="Q37" s="6"/>
    </row>
    <row r="38">
      <c r="A38" s="6" t="s">
        <v>9</v>
      </c>
      <c r="B38" s="7" t="s">
        <v>125</v>
      </c>
      <c r="C38" s="8" t="s">
        <v>126</v>
      </c>
      <c r="D38" s="8" t="s">
        <v>127</v>
      </c>
      <c r="E38" s="12">
        <f t="shared" si="1"/>
        <v>205.4</v>
      </c>
      <c r="F38" s="9">
        <v>0.0366</v>
      </c>
      <c r="G38" s="20">
        <f>(C38-C37)*100/C37</f>
        <v>2.385681266</v>
      </c>
      <c r="H38" s="10">
        <f t="shared" si="3"/>
        <v>2.349081266</v>
      </c>
      <c r="I38" s="10">
        <f t="shared" si="4"/>
        <v>1.254082756</v>
      </c>
      <c r="J38" s="11"/>
      <c r="K38" s="6"/>
      <c r="L38" s="6"/>
      <c r="M38" s="6"/>
      <c r="N38" s="6"/>
      <c r="O38" s="6"/>
      <c r="P38" s="6"/>
      <c r="Q38" s="6"/>
    </row>
    <row r="39">
      <c r="A39" s="6" t="s">
        <v>9</v>
      </c>
      <c r="B39" s="7" t="s">
        <v>128</v>
      </c>
      <c r="C39" s="8" t="s">
        <v>129</v>
      </c>
      <c r="D39" s="8" t="s">
        <v>130</v>
      </c>
      <c r="E39" s="12">
        <f t="shared" si="1"/>
        <v>-121.8</v>
      </c>
      <c r="F39" s="9">
        <v>0.0363</v>
      </c>
      <c r="G39" s="10">
        <f t="shared" ref="G39:G40" si="16">((C39-C38)*100)/C38</f>
        <v>-1.381720003</v>
      </c>
      <c r="H39" s="10">
        <f t="shared" si="3"/>
        <v>-1.418020003</v>
      </c>
      <c r="I39" s="10">
        <f t="shared" si="4"/>
        <v>-0.7570255057</v>
      </c>
      <c r="J39" s="11"/>
      <c r="K39" s="6"/>
      <c r="L39" s="6"/>
      <c r="M39" s="6"/>
      <c r="N39" s="6"/>
      <c r="O39" s="6"/>
      <c r="P39" s="6"/>
      <c r="Q39" s="6"/>
    </row>
    <row r="40">
      <c r="A40" s="6" t="s">
        <v>9</v>
      </c>
      <c r="B40" s="7" t="s">
        <v>131</v>
      </c>
      <c r="C40" s="8" t="s">
        <v>132</v>
      </c>
      <c r="D40" s="8" t="s">
        <v>133</v>
      </c>
      <c r="E40" s="12">
        <f t="shared" si="1"/>
        <v>-35.3</v>
      </c>
      <c r="F40" s="9">
        <v>0.0364</v>
      </c>
      <c r="G40" s="10">
        <f t="shared" si="16"/>
        <v>-0.4060598392</v>
      </c>
      <c r="H40" s="10">
        <f t="shared" si="3"/>
        <v>-0.4424598392</v>
      </c>
      <c r="I40" s="10">
        <f t="shared" si="4"/>
        <v>-0.23621203</v>
      </c>
      <c r="J40" s="11"/>
      <c r="K40" s="6"/>
      <c r="L40" s="6"/>
      <c r="M40" s="6"/>
      <c r="N40" s="6"/>
      <c r="O40" s="6"/>
      <c r="P40" s="6"/>
      <c r="Q40" s="6"/>
    </row>
    <row r="41">
      <c r="A41" s="6" t="s">
        <v>9</v>
      </c>
      <c r="B41" s="7" t="s">
        <v>134</v>
      </c>
      <c r="C41" s="8" t="s">
        <v>135</v>
      </c>
      <c r="D41" s="8" t="s">
        <v>136</v>
      </c>
      <c r="E41" s="12">
        <f t="shared" si="1"/>
        <v>170.4</v>
      </c>
      <c r="F41" s="9">
        <v>0.0364</v>
      </c>
      <c r="G41" s="20">
        <f>(C41-C40)*100/C40</f>
        <v>1.968121968</v>
      </c>
      <c r="H41" s="10">
        <f t="shared" si="3"/>
        <v>1.931721968</v>
      </c>
      <c r="I41" s="10">
        <f t="shared" si="4"/>
        <v>1.031270925</v>
      </c>
      <c r="J41" s="11"/>
      <c r="K41" s="6"/>
      <c r="L41" s="6"/>
      <c r="M41" s="6"/>
      <c r="N41" s="6"/>
      <c r="O41" s="6"/>
      <c r="P41" s="6"/>
      <c r="Q41" s="6"/>
    </row>
    <row r="42">
      <c r="A42" s="6" t="s">
        <v>9</v>
      </c>
      <c r="B42" s="7" t="s">
        <v>137</v>
      </c>
      <c r="C42" s="8" t="s">
        <v>138</v>
      </c>
      <c r="D42" s="8" t="s">
        <v>139</v>
      </c>
      <c r="E42" s="12">
        <f t="shared" si="1"/>
        <v>69.7</v>
      </c>
      <c r="F42" s="9">
        <v>0.0363</v>
      </c>
      <c r="G42" s="10">
        <f t="shared" ref="G42:G43" si="17">((C42-C41)*100)/C41</f>
        <v>0.7894975307</v>
      </c>
      <c r="H42" s="10">
        <f t="shared" si="3"/>
        <v>0.7531975307</v>
      </c>
      <c r="I42" s="10">
        <f t="shared" si="4"/>
        <v>0.4021027491</v>
      </c>
      <c r="J42" s="11"/>
      <c r="K42" s="6"/>
      <c r="L42" s="6"/>
      <c r="M42" s="6"/>
      <c r="N42" s="6"/>
      <c r="O42" s="6"/>
      <c r="P42" s="6"/>
      <c r="Q42" s="6"/>
    </row>
    <row r="43">
      <c r="A43" s="6" t="s">
        <v>9</v>
      </c>
      <c r="B43" s="7" t="s">
        <v>140</v>
      </c>
      <c r="C43" s="8" t="s">
        <v>141</v>
      </c>
      <c r="D43" s="8" t="s">
        <v>142</v>
      </c>
      <c r="E43" s="12">
        <f t="shared" si="1"/>
        <v>87.3</v>
      </c>
      <c r="F43" s="9">
        <v>0.0365</v>
      </c>
      <c r="G43" s="10">
        <f t="shared" si="17"/>
        <v>0.9811083265</v>
      </c>
      <c r="H43" s="10">
        <f t="shared" si="3"/>
        <v>0.9446083265</v>
      </c>
      <c r="I43" s="10">
        <f t="shared" si="4"/>
        <v>0.5042894984</v>
      </c>
      <c r="J43" s="11"/>
      <c r="K43" s="6"/>
      <c r="L43" s="6"/>
      <c r="M43" s="6"/>
      <c r="N43" s="6"/>
      <c r="O43" s="6"/>
      <c r="P43" s="6"/>
      <c r="Q43" s="6"/>
    </row>
    <row r="44">
      <c r="A44" s="6" t="s">
        <v>9</v>
      </c>
      <c r="B44" s="7" t="s">
        <v>143</v>
      </c>
      <c r="C44" s="8" t="s">
        <v>144</v>
      </c>
      <c r="D44" s="8" t="s">
        <v>145</v>
      </c>
      <c r="E44" s="12">
        <f t="shared" si="1"/>
        <v>53.7</v>
      </c>
      <c r="F44" s="9">
        <v>0.0364</v>
      </c>
      <c r="G44" s="20">
        <f>(C44-C43)*100/C43</f>
        <v>0.5976361653</v>
      </c>
      <c r="H44" s="10">
        <f t="shared" si="3"/>
        <v>0.5612361653</v>
      </c>
      <c r="I44" s="10">
        <f t="shared" si="4"/>
        <v>0.2996220723</v>
      </c>
      <c r="J44" s="11"/>
      <c r="K44" s="6"/>
      <c r="L44" s="6"/>
      <c r="M44" s="6"/>
      <c r="N44" s="6"/>
      <c r="O44" s="6"/>
      <c r="P44" s="6"/>
      <c r="Q44" s="6"/>
    </row>
    <row r="45">
      <c r="A45" s="6" t="s">
        <v>9</v>
      </c>
      <c r="B45" s="7" t="s">
        <v>146</v>
      </c>
      <c r="C45" s="8" t="s">
        <v>147</v>
      </c>
      <c r="D45" s="8" t="s">
        <v>148</v>
      </c>
      <c r="E45" s="12">
        <f t="shared" si="1"/>
        <v>4.1</v>
      </c>
      <c r="F45" s="9">
        <v>0.0359</v>
      </c>
      <c r="G45" s="10">
        <f t="shared" ref="G45:G46" si="18">((C45-C44)*100)/C44</f>
        <v>0.04535849808</v>
      </c>
      <c r="H45" s="10">
        <f t="shared" si="3"/>
        <v>0.009458498081</v>
      </c>
      <c r="I45" s="10">
        <f t="shared" si="4"/>
        <v>0.005049522769</v>
      </c>
      <c r="J45" s="11"/>
      <c r="K45" s="6"/>
      <c r="L45" s="6"/>
      <c r="M45" s="6"/>
      <c r="N45" s="6"/>
      <c r="O45" s="6"/>
      <c r="P45" s="6"/>
      <c r="Q45" s="6"/>
    </row>
    <row r="46">
      <c r="A46" s="6" t="s">
        <v>9</v>
      </c>
      <c r="B46" s="7" t="s">
        <v>149</v>
      </c>
      <c r="C46" s="8" t="s">
        <v>150</v>
      </c>
      <c r="D46" s="8" t="s">
        <v>151</v>
      </c>
      <c r="E46" s="12">
        <f t="shared" si="1"/>
        <v>258.7</v>
      </c>
      <c r="F46" s="9">
        <v>0.036</v>
      </c>
      <c r="G46" s="10">
        <f t="shared" si="18"/>
        <v>2.860713022</v>
      </c>
      <c r="H46" s="10">
        <f t="shared" si="3"/>
        <v>2.824713022</v>
      </c>
      <c r="I46" s="10">
        <f t="shared" si="4"/>
        <v>1.508003977</v>
      </c>
      <c r="J46" s="11"/>
      <c r="K46" s="6"/>
      <c r="L46" s="6"/>
      <c r="M46" s="6"/>
      <c r="N46" s="6"/>
      <c r="O46" s="6"/>
      <c r="P46" s="6"/>
      <c r="Q46" s="6"/>
    </row>
    <row r="47">
      <c r="A47" s="6" t="s">
        <v>9</v>
      </c>
      <c r="B47" s="7" t="s">
        <v>152</v>
      </c>
      <c r="C47" s="8" t="s">
        <v>153</v>
      </c>
      <c r="D47" s="8" t="s">
        <v>154</v>
      </c>
      <c r="E47" s="12">
        <f t="shared" si="1"/>
        <v>-95.5</v>
      </c>
      <c r="F47" s="9">
        <v>0.0358</v>
      </c>
      <c r="G47" s="20">
        <f>(C47-C46)*100/C46</f>
        <v>-1.02667197</v>
      </c>
      <c r="H47" s="10">
        <f t="shared" si="3"/>
        <v>-1.06247197</v>
      </c>
      <c r="I47" s="10">
        <f t="shared" si="4"/>
        <v>-0.5672122952</v>
      </c>
      <c r="J47" s="11"/>
      <c r="K47" s="6"/>
      <c r="L47" s="6"/>
      <c r="M47" s="6"/>
      <c r="N47" s="6"/>
      <c r="O47" s="6"/>
      <c r="P47" s="6"/>
      <c r="Q47" s="6"/>
    </row>
    <row r="48">
      <c r="A48" s="6" t="s">
        <v>9</v>
      </c>
      <c r="B48" s="7" t="s">
        <v>155</v>
      </c>
      <c r="C48" s="8" t="s">
        <v>156</v>
      </c>
      <c r="D48" s="8" t="s">
        <v>157</v>
      </c>
      <c r="E48" s="12">
        <f t="shared" si="1"/>
        <v>-48.7</v>
      </c>
      <c r="F48" s="9">
        <v>0.0357</v>
      </c>
      <c r="G48" s="10">
        <f t="shared" ref="G48:G49" si="19">((C48-C47)*100)/C47</f>
        <v>-0.5289798401</v>
      </c>
      <c r="H48" s="10">
        <f t="shared" si="3"/>
        <v>-0.5646798401</v>
      </c>
      <c r="I48" s="10">
        <f t="shared" si="4"/>
        <v>-0.3014605158</v>
      </c>
      <c r="J48" s="11"/>
      <c r="K48" s="6"/>
      <c r="L48" s="6"/>
      <c r="M48" s="6"/>
      <c r="N48" s="6"/>
      <c r="O48" s="6"/>
      <c r="P48" s="6"/>
      <c r="Q48" s="6"/>
    </row>
    <row r="49">
      <c r="A49" s="6" t="s">
        <v>9</v>
      </c>
      <c r="B49" s="7" t="s">
        <v>158</v>
      </c>
      <c r="C49" s="8" t="s">
        <v>159</v>
      </c>
      <c r="D49" s="8" t="s">
        <v>160</v>
      </c>
      <c r="E49" s="12">
        <f t="shared" si="1"/>
        <v>147.25</v>
      </c>
      <c r="F49" s="9">
        <v>0.036</v>
      </c>
      <c r="G49" s="10">
        <f t="shared" si="19"/>
        <v>1.607936491</v>
      </c>
      <c r="H49" s="10">
        <f t="shared" si="3"/>
        <v>1.571936491</v>
      </c>
      <c r="I49" s="10">
        <f t="shared" si="4"/>
        <v>0.8391955079</v>
      </c>
      <c r="J49" s="11"/>
      <c r="K49" s="6"/>
      <c r="L49" s="6"/>
      <c r="M49" s="6"/>
      <c r="N49" s="6"/>
      <c r="O49" s="6"/>
      <c r="P49" s="6"/>
      <c r="Q49" s="6"/>
    </row>
    <row r="50">
      <c r="A50" s="6" t="s">
        <v>9</v>
      </c>
      <c r="B50" s="7" t="s">
        <v>161</v>
      </c>
      <c r="C50" s="8" t="s">
        <v>162</v>
      </c>
      <c r="D50" s="8" t="s">
        <v>163</v>
      </c>
      <c r="E50" s="12">
        <f t="shared" si="1"/>
        <v>229.4</v>
      </c>
      <c r="F50" s="9">
        <v>0.0359</v>
      </c>
      <c r="G50" s="20">
        <f>(C50-C49)*100/C49</f>
        <v>2.465354462</v>
      </c>
      <c r="H50" s="10">
        <f t="shared" si="3"/>
        <v>2.429454462</v>
      </c>
      <c r="I50" s="10">
        <f t="shared" si="4"/>
        <v>1.296990867</v>
      </c>
      <c r="J50" s="11"/>
      <c r="K50" s="6"/>
      <c r="L50" s="6"/>
      <c r="M50" s="6"/>
      <c r="N50" s="6"/>
      <c r="O50" s="6"/>
      <c r="P50" s="6"/>
      <c r="Q50" s="6"/>
    </row>
    <row r="51">
      <c r="A51" s="6" t="s">
        <v>9</v>
      </c>
      <c r="B51" s="7" t="s">
        <v>164</v>
      </c>
      <c r="C51" s="8" t="s">
        <v>165</v>
      </c>
      <c r="D51" s="8" t="s">
        <v>166</v>
      </c>
      <c r="E51" s="12">
        <f t="shared" si="1"/>
        <v>152.15</v>
      </c>
      <c r="F51" s="9">
        <v>0.0358</v>
      </c>
      <c r="G51" s="10">
        <f t="shared" ref="G51:G52" si="20">((C51-C50)*100)/C50</f>
        <v>1.595808839</v>
      </c>
      <c r="H51" s="10">
        <f t="shared" si="3"/>
        <v>1.560008839</v>
      </c>
      <c r="I51" s="10">
        <f t="shared" si="4"/>
        <v>0.8328278003</v>
      </c>
      <c r="J51" s="11"/>
      <c r="K51" s="6"/>
      <c r="L51" s="6"/>
      <c r="M51" s="6"/>
      <c r="N51" s="6"/>
      <c r="O51" s="6"/>
      <c r="P51" s="6"/>
      <c r="Q51" s="6"/>
    </row>
    <row r="52">
      <c r="A52" s="6" t="s">
        <v>9</v>
      </c>
      <c r="B52" s="7" t="s">
        <v>167</v>
      </c>
      <c r="C52" s="8" t="s">
        <v>168</v>
      </c>
      <c r="D52" s="8" t="s">
        <v>169</v>
      </c>
      <c r="E52" s="12">
        <f t="shared" si="1"/>
        <v>311.35</v>
      </c>
      <c r="F52" s="9">
        <v>0.0357</v>
      </c>
      <c r="G52" s="10">
        <f t="shared" si="20"/>
        <v>3.214267279</v>
      </c>
      <c r="H52" s="10">
        <f t="shared" si="3"/>
        <v>3.178567279</v>
      </c>
      <c r="I52" s="10">
        <f t="shared" si="4"/>
        <v>1.696912947</v>
      </c>
      <c r="J52" s="11"/>
      <c r="K52" s="6"/>
      <c r="L52" s="6"/>
      <c r="M52" s="6"/>
      <c r="N52" s="6"/>
      <c r="O52" s="6"/>
      <c r="P52" s="6"/>
      <c r="Q52" s="6"/>
    </row>
    <row r="53">
      <c r="A53" s="6" t="s">
        <v>9</v>
      </c>
      <c r="B53" s="7" t="s">
        <v>170</v>
      </c>
      <c r="C53" s="8" t="s">
        <v>171</v>
      </c>
      <c r="D53" s="8" t="s">
        <v>172</v>
      </c>
      <c r="E53" s="12">
        <f t="shared" si="1"/>
        <v>340.8</v>
      </c>
      <c r="F53" s="9">
        <v>0.0358</v>
      </c>
      <c r="G53" s="20">
        <f>(C53-C52)*100/C52</f>
        <v>3.408732878</v>
      </c>
      <c r="H53" s="10">
        <f t="shared" si="3"/>
        <v>3.372932878</v>
      </c>
      <c r="I53" s="10">
        <f t="shared" si="4"/>
        <v>1.80067715</v>
      </c>
      <c r="J53" s="11"/>
      <c r="K53" s="6"/>
      <c r="L53" s="6"/>
      <c r="M53" s="6"/>
      <c r="N53" s="6"/>
      <c r="O53" s="6"/>
      <c r="P53" s="6"/>
      <c r="Q53" s="6"/>
    </row>
    <row r="54">
      <c r="A54" s="6" t="s">
        <v>9</v>
      </c>
      <c r="B54" s="7" t="s">
        <v>173</v>
      </c>
      <c r="C54" s="8" t="s">
        <v>174</v>
      </c>
      <c r="D54" s="8" t="s">
        <v>175</v>
      </c>
      <c r="E54" s="12">
        <f t="shared" si="1"/>
        <v>167.9</v>
      </c>
      <c r="F54" s="9">
        <v>0.0359</v>
      </c>
      <c r="G54" s="10">
        <f t="shared" ref="G54:G55" si="21">((C54-C53)*100)/C53</f>
        <v>1.624003134</v>
      </c>
      <c r="H54" s="10">
        <f t="shared" si="3"/>
        <v>1.588103134</v>
      </c>
      <c r="I54" s="10">
        <f t="shared" si="4"/>
        <v>0.8478262474</v>
      </c>
      <c r="J54" s="11"/>
      <c r="K54" s="6"/>
      <c r="L54" s="6"/>
      <c r="M54" s="6"/>
      <c r="N54" s="6"/>
      <c r="O54" s="6"/>
      <c r="P54" s="6"/>
      <c r="Q54" s="6"/>
    </row>
    <row r="55">
      <c r="A55" s="6" t="s">
        <v>9</v>
      </c>
      <c r="B55" s="7" t="s">
        <v>176</v>
      </c>
      <c r="C55" s="8" t="s">
        <v>177</v>
      </c>
      <c r="D55" s="8" t="s">
        <v>178</v>
      </c>
      <c r="E55" s="12">
        <f t="shared" si="1"/>
        <v>156.9</v>
      </c>
      <c r="F55" s="9">
        <v>0.036</v>
      </c>
      <c r="G55" s="10">
        <f t="shared" si="21"/>
        <v>1.493354146</v>
      </c>
      <c r="H55" s="10">
        <f t="shared" si="3"/>
        <v>1.457354146</v>
      </c>
      <c r="I55" s="10">
        <f t="shared" si="4"/>
        <v>0.7780244684</v>
      </c>
      <c r="J55" s="11"/>
      <c r="K55" s="6"/>
      <c r="L55" s="6"/>
      <c r="M55" s="6"/>
      <c r="N55" s="6"/>
      <c r="O55" s="6"/>
      <c r="P55" s="6"/>
      <c r="Q55" s="6"/>
    </row>
    <row r="56">
      <c r="A56" s="6" t="s">
        <v>9</v>
      </c>
      <c r="B56" s="7" t="s">
        <v>179</v>
      </c>
      <c r="C56" s="8" t="s">
        <v>180</v>
      </c>
      <c r="D56" s="8" t="s">
        <v>181</v>
      </c>
      <c r="E56" s="12">
        <f t="shared" si="1"/>
        <v>-453.2</v>
      </c>
      <c r="F56" s="9">
        <v>0.036</v>
      </c>
      <c r="G56" s="20">
        <f>(C56-C55)*100/C55</f>
        <v>-4.25003165</v>
      </c>
      <c r="H56" s="10">
        <f t="shared" si="3"/>
        <v>-4.28603165</v>
      </c>
      <c r="I56" s="10">
        <f t="shared" si="4"/>
        <v>-2.288144928</v>
      </c>
      <c r="J56" s="11"/>
      <c r="K56" s="6"/>
      <c r="L56" s="6"/>
      <c r="M56" s="6"/>
      <c r="N56" s="6"/>
      <c r="O56" s="6"/>
      <c r="P56" s="6"/>
      <c r="Q56" s="6"/>
    </row>
    <row r="57">
      <c r="A57" s="6" t="s">
        <v>9</v>
      </c>
      <c r="B57" s="7" t="s">
        <v>182</v>
      </c>
      <c r="C57" s="8" t="s">
        <v>183</v>
      </c>
      <c r="D57" s="8" t="s">
        <v>184</v>
      </c>
      <c r="E57" s="12">
        <f t="shared" si="1"/>
        <v>-173.85</v>
      </c>
      <c r="F57" s="9">
        <v>0.0368</v>
      </c>
      <c r="G57" s="10">
        <f t="shared" ref="G57:G58" si="22">((C57-C56)*100)/C56</f>
        <v>-1.702700717</v>
      </c>
      <c r="H57" s="10">
        <f t="shared" si="3"/>
        <v>-1.739500717</v>
      </c>
      <c r="I57" s="10">
        <f t="shared" si="4"/>
        <v>-0.9286515052</v>
      </c>
      <c r="J57" s="11"/>
      <c r="K57" s="6"/>
      <c r="L57" s="6"/>
      <c r="M57" s="6"/>
      <c r="N57" s="6"/>
      <c r="O57" s="6"/>
      <c r="P57" s="6"/>
      <c r="Q57" s="6"/>
    </row>
    <row r="58">
      <c r="A58" s="6" t="s">
        <v>9</v>
      </c>
      <c r="B58" s="7" t="s">
        <v>185</v>
      </c>
      <c r="C58" s="8" t="s">
        <v>186</v>
      </c>
      <c r="D58" s="8" t="s">
        <v>187</v>
      </c>
      <c r="E58" s="12">
        <f t="shared" si="1"/>
        <v>-114.7</v>
      </c>
      <c r="F58" s="9">
        <v>0.0373</v>
      </c>
      <c r="G58" s="10">
        <f t="shared" si="22"/>
        <v>-1.142840062</v>
      </c>
      <c r="H58" s="10">
        <f t="shared" si="3"/>
        <v>-1.180140062</v>
      </c>
      <c r="I58" s="10">
        <f t="shared" si="4"/>
        <v>-0.6300306945</v>
      </c>
      <c r="J58" s="11"/>
      <c r="K58" s="6"/>
      <c r="L58" s="6"/>
      <c r="M58" s="6"/>
      <c r="N58" s="6"/>
      <c r="O58" s="6"/>
      <c r="P58" s="6"/>
      <c r="Q58" s="6"/>
    </row>
    <row r="59">
      <c r="A59" s="6" t="s">
        <v>9</v>
      </c>
      <c r="B59" s="7" t="s">
        <v>188</v>
      </c>
      <c r="C59" s="8" t="s">
        <v>189</v>
      </c>
      <c r="D59" s="8" t="s">
        <v>190</v>
      </c>
      <c r="E59" s="12">
        <f t="shared" si="1"/>
        <v>-249.15</v>
      </c>
      <c r="F59" s="9">
        <v>0.0373</v>
      </c>
      <c r="G59" s="20">
        <f>(C59-C58)*100/C58</f>
        <v>-2.511162402</v>
      </c>
      <c r="H59" s="10">
        <f t="shared" si="3"/>
        <v>-2.548462402</v>
      </c>
      <c r="I59" s="10">
        <f t="shared" si="4"/>
        <v>-1.360524558</v>
      </c>
      <c r="J59" s="11"/>
      <c r="K59" s="6"/>
      <c r="L59" s="6"/>
      <c r="M59" s="6"/>
      <c r="N59" s="6"/>
      <c r="O59" s="6"/>
      <c r="P59" s="6"/>
      <c r="Q59" s="6"/>
    </row>
    <row r="60">
      <c r="A60" s="6" t="s">
        <v>9</v>
      </c>
      <c r="B60" s="7" t="s">
        <v>191</v>
      </c>
      <c r="C60" s="8" t="s">
        <v>192</v>
      </c>
      <c r="D60" s="8" t="s">
        <v>193</v>
      </c>
      <c r="E60" s="12">
        <f t="shared" si="1"/>
        <v>-385.4</v>
      </c>
      <c r="F60" s="9">
        <v>0.0373</v>
      </c>
      <c r="G60" s="10">
        <f t="shared" ref="G60:G61" si="23">((C60-C59)*100)/C59</f>
        <v>-3.98447152</v>
      </c>
      <c r="H60" s="10">
        <f t="shared" si="3"/>
        <v>-4.02177152</v>
      </c>
      <c r="I60" s="10">
        <f t="shared" si="4"/>
        <v>-2.147066763</v>
      </c>
      <c r="J60" s="11"/>
      <c r="K60" s="6"/>
      <c r="L60" s="6"/>
      <c r="M60" s="6"/>
      <c r="N60" s="6"/>
      <c r="O60" s="6"/>
      <c r="P60" s="6"/>
      <c r="Q60" s="6"/>
    </row>
    <row r="61">
      <c r="A61" s="6" t="s">
        <v>9</v>
      </c>
      <c r="B61" s="7" t="s">
        <v>194</v>
      </c>
      <c r="C61" s="8" t="s">
        <v>195</v>
      </c>
      <c r="D61" s="8" t="s">
        <v>196</v>
      </c>
      <c r="E61" s="12">
        <f t="shared" si="1"/>
        <v>290.45</v>
      </c>
      <c r="F61" s="9">
        <v>0.0371</v>
      </c>
      <c r="G61" s="10">
        <f t="shared" si="23"/>
        <v>3.127439527</v>
      </c>
      <c r="H61" s="10">
        <f t="shared" si="3"/>
        <v>3.090339527</v>
      </c>
      <c r="I61" s="10">
        <f t="shared" si="4"/>
        <v>1.649811595</v>
      </c>
      <c r="J61" s="11"/>
      <c r="K61" s="6"/>
      <c r="L61" s="6"/>
      <c r="M61" s="6"/>
      <c r="N61" s="6"/>
      <c r="O61" s="6"/>
      <c r="P61" s="6"/>
      <c r="Q61" s="6"/>
    </row>
    <row r="62">
      <c r="A62" s="6" t="s">
        <v>9</v>
      </c>
      <c r="B62" s="7" t="s">
        <v>197</v>
      </c>
      <c r="C62" s="8" t="s">
        <v>198</v>
      </c>
      <c r="D62" s="8" t="s">
        <v>199</v>
      </c>
      <c r="E62" s="12">
        <f t="shared" si="1"/>
        <v>-159.1</v>
      </c>
      <c r="F62" s="9">
        <v>0.0376</v>
      </c>
      <c r="G62" s="20">
        <f>(C62-C61)*100/C61</f>
        <v>-1.661167725</v>
      </c>
      <c r="H62" s="10">
        <f t="shared" si="3"/>
        <v>-1.698767725</v>
      </c>
      <c r="I62" s="10">
        <f t="shared" si="4"/>
        <v>-0.906905751</v>
      </c>
      <c r="J62" s="11"/>
      <c r="K62" s="6"/>
      <c r="L62" s="6"/>
      <c r="M62" s="6"/>
      <c r="N62" s="6"/>
      <c r="O62" s="6"/>
      <c r="P62" s="6"/>
      <c r="Q62" s="6"/>
    </row>
    <row r="63">
      <c r="A63" s="6" t="s">
        <v>9</v>
      </c>
      <c r="B63" s="7" t="s">
        <v>200</v>
      </c>
      <c r="C63" s="8" t="s">
        <v>201</v>
      </c>
      <c r="D63" s="8" t="s">
        <v>202</v>
      </c>
      <c r="E63" s="12">
        <f t="shared" si="1"/>
        <v>455.5</v>
      </c>
      <c r="F63" s="9">
        <v>0.0376</v>
      </c>
      <c r="G63" s="10">
        <f t="shared" ref="G63:G64" si="24">((C63-C62)*100)/C62</f>
        <v>4.836226575</v>
      </c>
      <c r="H63" s="10">
        <f t="shared" si="3"/>
        <v>4.798626575</v>
      </c>
      <c r="I63" s="10">
        <f t="shared" si="4"/>
        <v>2.561799341</v>
      </c>
      <c r="J63" s="11"/>
      <c r="K63" s="6"/>
      <c r="L63" s="6"/>
      <c r="M63" s="6"/>
      <c r="N63" s="6"/>
      <c r="O63" s="6"/>
      <c r="P63" s="6"/>
      <c r="Q63" s="6"/>
    </row>
    <row r="64">
      <c r="A64" s="6" t="s">
        <v>9</v>
      </c>
      <c r="B64" s="7" t="s">
        <v>203</v>
      </c>
      <c r="C64" s="8" t="s">
        <v>204</v>
      </c>
      <c r="D64" s="8" t="s">
        <v>205</v>
      </c>
      <c r="E64" s="12">
        <f t="shared" si="1"/>
        <v>-314.25</v>
      </c>
      <c r="F64" s="9">
        <v>0.0376</v>
      </c>
      <c r="G64" s="10">
        <f t="shared" si="24"/>
        <v>-3.18260077</v>
      </c>
      <c r="H64" s="10">
        <f t="shared" si="3"/>
        <v>-3.22020077</v>
      </c>
      <c r="I64" s="10">
        <f t="shared" si="4"/>
        <v>-1.719139441</v>
      </c>
      <c r="J64" s="11"/>
      <c r="K64" s="6"/>
      <c r="L64" s="6"/>
      <c r="M64" s="6"/>
      <c r="N64" s="6"/>
      <c r="O64" s="6"/>
      <c r="P64" s="6"/>
      <c r="Q64" s="6"/>
    </row>
    <row r="65">
      <c r="A65" s="6" t="s">
        <v>9</v>
      </c>
      <c r="B65" s="7" t="s">
        <v>206</v>
      </c>
      <c r="C65" s="8" t="s">
        <v>207</v>
      </c>
      <c r="D65" s="8" t="s">
        <v>208</v>
      </c>
      <c r="E65" s="12">
        <f t="shared" si="1"/>
        <v>236.1</v>
      </c>
      <c r="F65" s="9">
        <v>0.0377</v>
      </c>
      <c r="G65" s="20">
        <f>(C65-C64)*100/C64</f>
        <v>2.469729857</v>
      </c>
      <c r="H65" s="10">
        <f t="shared" si="3"/>
        <v>2.432029857</v>
      </c>
      <c r="I65" s="10">
        <f t="shared" si="4"/>
        <v>1.298365769</v>
      </c>
      <c r="J65" s="11"/>
      <c r="K65" s="6"/>
      <c r="L65" s="6"/>
      <c r="M65" s="6"/>
      <c r="N65" s="6"/>
      <c r="O65" s="6"/>
      <c r="P65" s="6"/>
      <c r="Q65" s="6"/>
    </row>
    <row r="66">
      <c r="A66" s="6" t="s">
        <v>9</v>
      </c>
      <c r="B66" s="7" t="s">
        <v>209</v>
      </c>
      <c r="C66" s="8" t="s">
        <v>210</v>
      </c>
      <c r="D66" s="8" t="s">
        <v>211</v>
      </c>
      <c r="E66" s="12">
        <f t="shared" si="1"/>
        <v>-130.8</v>
      </c>
      <c r="F66" s="9">
        <v>0.0384</v>
      </c>
      <c r="G66" s="10">
        <f t="shared" ref="G66:G67" si="25">((C66-C65)*100)/C65</f>
        <v>-1.335259319</v>
      </c>
      <c r="H66" s="10">
        <f t="shared" si="3"/>
        <v>-1.373659319</v>
      </c>
      <c r="I66" s="10">
        <f t="shared" si="4"/>
        <v>-0.7333430687</v>
      </c>
      <c r="J66" s="11"/>
      <c r="K66" s="6"/>
      <c r="L66" s="6"/>
      <c r="M66" s="6"/>
      <c r="N66" s="6"/>
      <c r="O66" s="6"/>
      <c r="P66" s="6"/>
      <c r="Q66" s="6"/>
    </row>
    <row r="67">
      <c r="A67" s="6" t="s">
        <v>9</v>
      </c>
      <c r="B67" s="7" t="s">
        <v>212</v>
      </c>
      <c r="C67" s="8" t="s">
        <v>213</v>
      </c>
      <c r="D67" s="8" t="s">
        <v>214</v>
      </c>
      <c r="E67" s="12">
        <f t="shared" si="1"/>
        <v>-86.7</v>
      </c>
      <c r="F67" s="9">
        <v>0.0383</v>
      </c>
      <c r="G67" s="10">
        <f t="shared" si="25"/>
        <v>-0.897046575</v>
      </c>
      <c r="H67" s="10">
        <f t="shared" si="3"/>
        <v>-0.935346575</v>
      </c>
      <c r="I67" s="10">
        <f t="shared" si="4"/>
        <v>-0.4993450109</v>
      </c>
      <c r="J67" s="11"/>
      <c r="K67" s="6"/>
      <c r="L67" s="6"/>
      <c r="M67" s="6"/>
      <c r="N67" s="6"/>
      <c r="O67" s="6"/>
      <c r="P67" s="6"/>
      <c r="Q67" s="6"/>
    </row>
    <row r="68">
      <c r="A68" s="6" t="s">
        <v>9</v>
      </c>
      <c r="B68" s="7" t="s">
        <v>215</v>
      </c>
      <c r="C68" s="8" t="s">
        <v>216</v>
      </c>
      <c r="D68" s="8" t="s">
        <v>217</v>
      </c>
      <c r="E68" s="12">
        <f t="shared" si="1"/>
        <v>-126.15</v>
      </c>
      <c r="F68" s="9">
        <v>0.0386</v>
      </c>
      <c r="G68" s="20">
        <f>(C68-C67)*100/C67</f>
        <v>-1.317032683</v>
      </c>
      <c r="H68" s="10">
        <f t="shared" si="3"/>
        <v>-1.355632683</v>
      </c>
      <c r="I68" s="10">
        <f t="shared" si="4"/>
        <v>-0.7237193518</v>
      </c>
      <c r="J68" s="11"/>
      <c r="K68" s="6"/>
      <c r="L68" s="6"/>
      <c r="M68" s="6"/>
      <c r="N68" s="6"/>
      <c r="O68" s="6"/>
      <c r="P68" s="6"/>
      <c r="Q68" s="6"/>
    </row>
    <row r="69">
      <c r="A69" s="6" t="s">
        <v>9</v>
      </c>
      <c r="B69" s="7" t="s">
        <v>218</v>
      </c>
      <c r="C69" s="8" t="s">
        <v>219</v>
      </c>
      <c r="D69" s="8" t="s">
        <v>220</v>
      </c>
      <c r="E69" s="12">
        <f t="shared" si="1"/>
        <v>-184.1</v>
      </c>
      <c r="F69" s="9">
        <v>0.03875</v>
      </c>
      <c r="G69" s="10">
        <f t="shared" ref="G69:G70" si="26">((C69-C68)*100)/C68</f>
        <v>-1.947694717</v>
      </c>
      <c r="H69" s="10">
        <f t="shared" si="3"/>
        <v>-1.986444717</v>
      </c>
      <c r="I69" s="10">
        <f t="shared" si="4"/>
        <v>-1.060485263</v>
      </c>
      <c r="J69" s="11"/>
      <c r="K69" s="6"/>
      <c r="L69" s="6"/>
      <c r="M69" s="6"/>
      <c r="N69" s="6"/>
      <c r="O69" s="6"/>
      <c r="P69" s="6"/>
      <c r="Q69" s="6"/>
    </row>
    <row r="70">
      <c r="A70" s="6" t="s">
        <v>9</v>
      </c>
      <c r="B70" s="7" t="s">
        <v>221</v>
      </c>
      <c r="C70" s="8" t="s">
        <v>222</v>
      </c>
      <c r="D70" s="8" t="s">
        <v>223</v>
      </c>
      <c r="E70" s="12">
        <f t="shared" si="1"/>
        <v>61.4</v>
      </c>
      <c r="F70" s="9">
        <v>0.039</v>
      </c>
      <c r="G70" s="10">
        <f t="shared" si="26"/>
        <v>0.662487457</v>
      </c>
      <c r="H70" s="10">
        <f t="shared" si="3"/>
        <v>0.623487457</v>
      </c>
      <c r="I70" s="10">
        <f t="shared" si="4"/>
        <v>0.332855606</v>
      </c>
      <c r="J70" s="11"/>
      <c r="K70" s="6"/>
      <c r="L70" s="6"/>
      <c r="M70" s="6"/>
      <c r="N70" s="6"/>
      <c r="O70" s="6"/>
      <c r="P70" s="6"/>
      <c r="Q70" s="6"/>
    </row>
    <row r="71">
      <c r="A71" s="6" t="s">
        <v>9</v>
      </c>
      <c r="B71" s="7" t="s">
        <v>224</v>
      </c>
      <c r="C71" s="8" t="s">
        <v>225</v>
      </c>
      <c r="D71" s="8" t="s">
        <v>226</v>
      </c>
      <c r="E71" s="12">
        <f t="shared" si="1"/>
        <v>305.9</v>
      </c>
      <c r="F71" s="9">
        <v>0.0388</v>
      </c>
      <c r="G71" s="20">
        <f>(C71-C70)*100/C70</f>
        <v>3.278846669</v>
      </c>
      <c r="H71" s="10">
        <f t="shared" si="3"/>
        <v>3.240046669</v>
      </c>
      <c r="I71" s="10">
        <f t="shared" si="4"/>
        <v>1.729734392</v>
      </c>
      <c r="J71" s="11"/>
      <c r="K71" s="6"/>
      <c r="L71" s="6"/>
      <c r="M71" s="6"/>
      <c r="N71" s="6"/>
      <c r="O71" s="6"/>
      <c r="P71" s="6"/>
      <c r="Q71" s="6"/>
    </row>
    <row r="72">
      <c r="A72" s="6" t="s">
        <v>9</v>
      </c>
      <c r="B72" s="7" t="s">
        <v>227</v>
      </c>
      <c r="C72" s="8" t="s">
        <v>228</v>
      </c>
      <c r="D72" s="8" t="s">
        <v>229</v>
      </c>
      <c r="E72" s="12">
        <f t="shared" si="1"/>
        <v>53.3</v>
      </c>
      <c r="F72" s="9">
        <v>0.0376</v>
      </c>
      <c r="G72" s="10">
        <f t="shared" ref="G72:G73" si="27">((C72-C71)*100)/C71</f>
        <v>0.5531685244</v>
      </c>
      <c r="H72" s="10">
        <f t="shared" si="3"/>
        <v>0.5155685244</v>
      </c>
      <c r="I72" s="10">
        <f t="shared" si="4"/>
        <v>0.2752419021</v>
      </c>
      <c r="J72" s="11"/>
      <c r="K72" s="6"/>
      <c r="L72" s="6"/>
      <c r="M72" s="6"/>
      <c r="N72" s="6"/>
      <c r="O72" s="6"/>
      <c r="P72" s="6"/>
      <c r="Q72" s="6"/>
    </row>
    <row r="73">
      <c r="A73" s="6" t="s">
        <v>9</v>
      </c>
      <c r="B73" s="7" t="s">
        <v>230</v>
      </c>
      <c r="C73" s="8" t="s">
        <v>231</v>
      </c>
      <c r="D73" s="8" t="s">
        <v>232</v>
      </c>
      <c r="E73" s="12">
        <f t="shared" si="1"/>
        <v>-161.85</v>
      </c>
      <c r="F73" s="9">
        <v>0.0375</v>
      </c>
      <c r="G73" s="10">
        <f t="shared" si="27"/>
        <v>-1.670502751</v>
      </c>
      <c r="H73" s="10">
        <f t="shared" si="3"/>
        <v>-1.708002751</v>
      </c>
      <c r="I73" s="10">
        <f t="shared" si="4"/>
        <v>-0.9118359707</v>
      </c>
      <c r="J73" s="11"/>
      <c r="K73" s="6"/>
      <c r="L73" s="6"/>
      <c r="M73" s="6"/>
      <c r="N73" s="6"/>
      <c r="O73" s="6"/>
      <c r="P73" s="6"/>
      <c r="Q73" s="6"/>
    </row>
    <row r="74">
      <c r="A74" s="6" t="s">
        <v>9</v>
      </c>
      <c r="B74" s="7" t="s">
        <v>233</v>
      </c>
      <c r="C74" s="8" t="s">
        <v>234</v>
      </c>
      <c r="D74" s="8" t="s">
        <v>235</v>
      </c>
      <c r="E74" s="12">
        <f t="shared" si="1"/>
        <v>-215.05</v>
      </c>
      <c r="F74" s="9">
        <v>0.0376</v>
      </c>
      <c r="G74" s="20">
        <f>(C74-C73)*100/C73</f>
        <v>-2.257304356</v>
      </c>
      <c r="H74" s="10">
        <f t="shared" si="3"/>
        <v>-2.294904356</v>
      </c>
      <c r="I74" s="10">
        <f t="shared" si="4"/>
        <v>-1.225159819</v>
      </c>
      <c r="J74" s="11"/>
      <c r="K74" s="6"/>
      <c r="L74" s="6"/>
      <c r="M74" s="6"/>
      <c r="N74" s="6"/>
      <c r="O74" s="6"/>
      <c r="P74" s="6"/>
      <c r="Q74" s="6"/>
    </row>
    <row r="75">
      <c r="A75" s="6" t="s">
        <v>9</v>
      </c>
      <c r="B75" s="7" t="s">
        <v>236</v>
      </c>
      <c r="C75" s="8" t="s">
        <v>237</v>
      </c>
      <c r="D75" s="8" t="s">
        <v>238</v>
      </c>
      <c r="E75" s="12">
        <f t="shared" si="1"/>
        <v>288.35</v>
      </c>
      <c r="F75" s="9">
        <v>0.0377</v>
      </c>
      <c r="G75" s="10">
        <f t="shared" ref="G75:G76" si="28">((C75-C74)*100)/C74</f>
        <v>3.096608604</v>
      </c>
      <c r="H75" s="10">
        <f t="shared" si="3"/>
        <v>3.058908604</v>
      </c>
      <c r="I75" s="10">
        <f t="shared" si="4"/>
        <v>1.633031853</v>
      </c>
      <c r="J75" s="11"/>
      <c r="K75" s="6"/>
      <c r="L75" s="6"/>
      <c r="M75" s="6"/>
      <c r="N75" s="6"/>
      <c r="O75" s="6"/>
      <c r="P75" s="6"/>
      <c r="Q75" s="6"/>
    </row>
    <row r="76">
      <c r="A76" s="6" t="s">
        <v>9</v>
      </c>
      <c r="B76" s="7" t="s">
        <v>239</v>
      </c>
      <c r="C76" s="8" t="s">
        <v>240</v>
      </c>
      <c r="D76" s="8" t="s">
        <v>241</v>
      </c>
      <c r="E76" s="12">
        <f t="shared" si="1"/>
        <v>-288.05</v>
      </c>
      <c r="F76" s="9">
        <v>0.0373</v>
      </c>
      <c r="G76" s="10">
        <f t="shared" si="28"/>
        <v>-3.000473951</v>
      </c>
      <c r="H76" s="10">
        <f t="shared" si="3"/>
        <v>-3.037773951</v>
      </c>
      <c r="I76" s="10">
        <f t="shared" si="4"/>
        <v>-1.621748887</v>
      </c>
      <c r="J76" s="11"/>
      <c r="K76" s="6"/>
      <c r="L76" s="6"/>
      <c r="M76" s="6"/>
      <c r="N76" s="6"/>
      <c r="O76" s="6"/>
      <c r="P76" s="6"/>
      <c r="Q76" s="6"/>
    </row>
    <row r="77">
      <c r="A77" s="6" t="s">
        <v>9</v>
      </c>
      <c r="B77" s="7" t="s">
        <v>242</v>
      </c>
      <c r="C77" s="8" t="s">
        <v>243</v>
      </c>
      <c r="D77" s="8" t="s">
        <v>244</v>
      </c>
      <c r="E77" s="12">
        <f t="shared" si="1"/>
        <v>-130.65</v>
      </c>
      <c r="F77" s="9">
        <v>0.0366</v>
      </c>
      <c r="G77" s="20">
        <f>(C77-C76)*100/C76</f>
        <v>-1.403013284</v>
      </c>
      <c r="H77" s="10">
        <f t="shared" si="3"/>
        <v>-1.439613284</v>
      </c>
      <c r="I77" s="10">
        <f t="shared" si="4"/>
        <v>-0.768553315</v>
      </c>
      <c r="J77" s="11"/>
      <c r="K77" s="6"/>
      <c r="L77" s="6"/>
      <c r="M77" s="6"/>
      <c r="N77" s="6"/>
      <c r="O77" s="6"/>
      <c r="P77" s="6"/>
      <c r="Q77" s="6"/>
    </row>
    <row r="78">
      <c r="A78" s="6" t="s">
        <v>9</v>
      </c>
      <c r="B78" s="7" t="s">
        <v>245</v>
      </c>
      <c r="C78" s="8" t="s">
        <v>246</v>
      </c>
      <c r="D78" s="8" t="s">
        <v>247</v>
      </c>
      <c r="E78" s="12">
        <f t="shared" si="1"/>
        <v>36.15</v>
      </c>
      <c r="F78" s="9">
        <v>0.0372</v>
      </c>
      <c r="G78" s="10">
        <f t="shared" ref="G78:G79" si="29">((C78-C77)*100)/C77</f>
        <v>0.3937286594</v>
      </c>
      <c r="H78" s="10">
        <f t="shared" si="3"/>
        <v>0.3565286594</v>
      </c>
      <c r="I78" s="10">
        <f t="shared" si="4"/>
        <v>0.1903367287</v>
      </c>
      <c r="J78" s="11"/>
      <c r="K78" s="6"/>
      <c r="L78" s="6"/>
      <c r="M78" s="6"/>
      <c r="N78" s="6"/>
      <c r="O78" s="6"/>
      <c r="P78" s="6"/>
      <c r="Q78" s="6"/>
    </row>
    <row r="79">
      <c r="A79" s="6" t="s">
        <v>9</v>
      </c>
      <c r="B79" s="7" t="s">
        <v>248</v>
      </c>
      <c r="C79" s="8" t="s">
        <v>249</v>
      </c>
      <c r="D79" s="8" t="s">
        <v>250</v>
      </c>
      <c r="E79" s="12">
        <f t="shared" si="1"/>
        <v>-13.75</v>
      </c>
      <c r="F79" s="9">
        <v>0.0371</v>
      </c>
      <c r="G79" s="10">
        <f t="shared" si="29"/>
        <v>-0.1491711508</v>
      </c>
      <c r="H79" s="10">
        <f t="shared" si="3"/>
        <v>-0.1862711508</v>
      </c>
      <c r="I79" s="10">
        <f t="shared" si="4"/>
        <v>-0.09944289351</v>
      </c>
      <c r="J79" s="11"/>
      <c r="K79" s="6"/>
      <c r="L79" s="6"/>
      <c r="M79" s="6"/>
      <c r="N79" s="6"/>
      <c r="O79" s="6"/>
      <c r="P79" s="6"/>
      <c r="Q79" s="6"/>
    </row>
    <row r="80">
      <c r="A80" s="6" t="s">
        <v>9</v>
      </c>
      <c r="B80" s="7" t="s">
        <v>251</v>
      </c>
      <c r="C80" s="8" t="s">
        <v>252</v>
      </c>
      <c r="D80" s="8" t="s">
        <v>253</v>
      </c>
      <c r="E80" s="12">
        <f t="shared" si="1"/>
        <v>-106.05</v>
      </c>
      <c r="F80" s="9">
        <v>0.0372</v>
      </c>
      <c r="G80" s="20">
        <f>(C80-C79)*100/C79</f>
        <v>-1.152235206</v>
      </c>
      <c r="H80" s="10">
        <f t="shared" si="3"/>
        <v>-1.189435206</v>
      </c>
      <c r="I80" s="10">
        <f t="shared" si="4"/>
        <v>-0.6349930088</v>
      </c>
      <c r="J80" s="11"/>
      <c r="K80" s="6"/>
      <c r="L80" s="6"/>
      <c r="M80" s="6"/>
      <c r="N80" s="6"/>
      <c r="O80" s="6"/>
      <c r="P80" s="6"/>
      <c r="Q80" s="6"/>
    </row>
    <row r="81">
      <c r="A81" s="6" t="s">
        <v>9</v>
      </c>
      <c r="B81" s="7" t="s">
        <v>254</v>
      </c>
      <c r="C81" s="8" t="s">
        <v>255</v>
      </c>
      <c r="D81" s="8" t="s">
        <v>256</v>
      </c>
      <c r="E81" s="12">
        <f t="shared" si="1"/>
        <v>177.15</v>
      </c>
      <c r="F81" s="9">
        <v>0.0371</v>
      </c>
      <c r="G81" s="10">
        <f t="shared" ref="G81:G82" si="30">((C81-C80)*100)/C80</f>
        <v>1.947174042</v>
      </c>
      <c r="H81" s="10">
        <f t="shared" si="3"/>
        <v>1.910074042</v>
      </c>
      <c r="I81" s="10">
        <f t="shared" si="4"/>
        <v>1.019713942</v>
      </c>
      <c r="J81" s="11"/>
      <c r="K81" s="6"/>
      <c r="L81" s="6"/>
      <c r="M81" s="6"/>
      <c r="N81" s="6"/>
      <c r="O81" s="6"/>
      <c r="P81" s="6"/>
      <c r="Q81" s="6"/>
    </row>
    <row r="82">
      <c r="A82" s="6" t="s">
        <v>9</v>
      </c>
      <c r="B82" s="7" t="s">
        <v>257</v>
      </c>
      <c r="C82" s="8" t="s">
        <v>258</v>
      </c>
      <c r="D82" s="8" t="s">
        <v>259</v>
      </c>
      <c r="E82" s="12">
        <f t="shared" si="1"/>
        <v>-569.9</v>
      </c>
      <c r="F82" s="9">
        <v>0.0374</v>
      </c>
      <c r="G82" s="10">
        <f t="shared" si="30"/>
        <v>-6.144507518</v>
      </c>
      <c r="H82" s="10">
        <f t="shared" si="3"/>
        <v>-6.181907518</v>
      </c>
      <c r="I82" s="10">
        <f t="shared" si="4"/>
        <v>-3.300279019</v>
      </c>
      <c r="J82" s="11"/>
      <c r="K82" s="6"/>
      <c r="L82" s="6"/>
      <c r="M82" s="6"/>
      <c r="N82" s="6"/>
      <c r="O82" s="6"/>
      <c r="P82" s="6"/>
      <c r="Q82" s="6"/>
    </row>
    <row r="83">
      <c r="A83" s="6" t="s">
        <v>9</v>
      </c>
      <c r="B83" s="7" t="s">
        <v>260</v>
      </c>
      <c r="C83" s="8" t="s">
        <v>261</v>
      </c>
      <c r="D83" s="8" t="s">
        <v>262</v>
      </c>
      <c r="E83" s="12">
        <f t="shared" si="1"/>
        <v>380.4</v>
      </c>
      <c r="F83" s="9">
        <v>0.0374</v>
      </c>
      <c r="G83" s="20">
        <f>(C83-C82)*100/C82</f>
        <v>4.369877255</v>
      </c>
      <c r="H83" s="10">
        <f t="shared" si="3"/>
        <v>4.332477255</v>
      </c>
      <c r="I83" s="10">
        <f t="shared" si="4"/>
        <v>2.312940422</v>
      </c>
      <c r="J83" s="11"/>
      <c r="K83" s="6"/>
      <c r="L83" s="6"/>
      <c r="M83" s="6"/>
      <c r="N83" s="6"/>
      <c r="O83" s="6"/>
      <c r="P83" s="6"/>
      <c r="Q83" s="6"/>
    </row>
    <row r="84">
      <c r="A84" s="6" t="s">
        <v>9</v>
      </c>
      <c r="B84" s="7" t="s">
        <v>263</v>
      </c>
      <c r="C84" s="8" t="s">
        <v>264</v>
      </c>
      <c r="D84" s="8" t="s">
        <v>265</v>
      </c>
      <c r="E84" s="12">
        <f t="shared" si="1"/>
        <v>171.1</v>
      </c>
      <c r="F84" s="9">
        <v>0.0373</v>
      </c>
      <c r="G84" s="10">
        <f t="shared" ref="G84:G85" si="31">((C84-C83)*100)/C83</f>
        <v>1.88323088</v>
      </c>
      <c r="H84" s="10">
        <f t="shared" si="3"/>
        <v>1.84593088</v>
      </c>
      <c r="I84" s="10">
        <f t="shared" si="4"/>
        <v>0.9854704129</v>
      </c>
      <c r="J84" s="11"/>
      <c r="K84" s="6"/>
      <c r="L84" s="6"/>
      <c r="M84" s="6"/>
      <c r="N84" s="6"/>
      <c r="O84" s="6"/>
      <c r="P84" s="6"/>
      <c r="Q84" s="6"/>
    </row>
    <row r="85">
      <c r="A85" s="6" t="s">
        <v>9</v>
      </c>
      <c r="B85" s="7" t="s">
        <v>266</v>
      </c>
      <c r="C85" s="8" t="s">
        <v>267</v>
      </c>
      <c r="D85" s="8" t="s">
        <v>268</v>
      </c>
      <c r="E85" s="12">
        <f t="shared" si="1"/>
        <v>-174.5</v>
      </c>
      <c r="F85" s="9">
        <v>0.0378</v>
      </c>
      <c r="G85" s="10">
        <f t="shared" si="31"/>
        <v>-1.885151595</v>
      </c>
      <c r="H85" s="10">
        <f t="shared" si="3"/>
        <v>-1.922951595</v>
      </c>
      <c r="I85" s="10">
        <f t="shared" si="4"/>
        <v>-1.026588765</v>
      </c>
      <c r="J85" s="11"/>
      <c r="K85" s="6"/>
      <c r="L85" s="6"/>
      <c r="M85" s="6"/>
      <c r="N85" s="6"/>
      <c r="O85" s="6"/>
      <c r="P85" s="6"/>
      <c r="Q85" s="6"/>
    </row>
    <row r="86">
      <c r="A86" s="6" t="s">
        <v>9</v>
      </c>
      <c r="B86" s="7" t="s">
        <v>269</v>
      </c>
      <c r="C86" s="8" t="s">
        <v>270</v>
      </c>
      <c r="D86" s="8" t="s">
        <v>271</v>
      </c>
      <c r="E86" s="12">
        <f t="shared" si="1"/>
        <v>-227.75</v>
      </c>
      <c r="F86" s="9">
        <v>0.0379</v>
      </c>
      <c r="G86" s="20">
        <f>(C86-C85)*100/C85</f>
        <v>-2.507693748</v>
      </c>
      <c r="H86" s="10">
        <f t="shared" si="3"/>
        <v>-2.545593748</v>
      </c>
      <c r="I86" s="10">
        <f t="shared" si="4"/>
        <v>-1.358993096</v>
      </c>
      <c r="J86" s="11"/>
      <c r="K86" s="6"/>
      <c r="L86" s="6"/>
      <c r="M86" s="6"/>
      <c r="N86" s="6"/>
      <c r="O86" s="6"/>
      <c r="P86" s="6"/>
      <c r="Q86" s="6"/>
    </row>
    <row r="87">
      <c r="A87" s="6" t="s">
        <v>9</v>
      </c>
      <c r="B87" s="7" t="s">
        <v>272</v>
      </c>
      <c r="C87" s="8" t="s">
        <v>273</v>
      </c>
      <c r="D87" s="8" t="s">
        <v>274</v>
      </c>
      <c r="E87" s="12">
        <f t="shared" si="1"/>
        <v>-308.75</v>
      </c>
      <c r="F87" s="9">
        <v>0.038</v>
      </c>
      <c r="G87" s="10">
        <f t="shared" ref="G87:G88" si="32">((C87-C86)*100)/C86</f>
        <v>-3.487006313</v>
      </c>
      <c r="H87" s="10">
        <f t="shared" si="3"/>
        <v>-3.525006313</v>
      </c>
      <c r="I87" s="10">
        <f t="shared" si="4"/>
        <v>-1.881863218</v>
      </c>
      <c r="J87" s="11"/>
      <c r="K87" s="6"/>
      <c r="L87" s="6"/>
      <c r="M87" s="6"/>
      <c r="N87" s="6"/>
      <c r="O87" s="6"/>
      <c r="P87" s="6"/>
      <c r="Q87" s="6"/>
    </row>
    <row r="88">
      <c r="A88" s="6" t="s">
        <v>9</v>
      </c>
      <c r="B88" s="7" t="s">
        <v>275</v>
      </c>
      <c r="C88" s="8" t="s">
        <v>276</v>
      </c>
      <c r="D88" s="8" t="s">
        <v>277</v>
      </c>
      <c r="E88" s="12">
        <f t="shared" si="1"/>
        <v>55.25</v>
      </c>
      <c r="F88" s="9">
        <v>0.0383</v>
      </c>
      <c r="G88" s="10">
        <f t="shared" si="32"/>
        <v>0.6465353313</v>
      </c>
      <c r="H88" s="10">
        <f t="shared" si="3"/>
        <v>0.6082353313</v>
      </c>
      <c r="I88" s="10">
        <f t="shared" si="4"/>
        <v>0.3247130916</v>
      </c>
      <c r="J88" s="11"/>
      <c r="K88" s="6"/>
      <c r="L88" s="6"/>
      <c r="M88" s="6"/>
      <c r="N88" s="6"/>
      <c r="O88" s="6"/>
      <c r="P88" s="6"/>
      <c r="Q88" s="6"/>
    </row>
    <row r="89">
      <c r="A89" s="6" t="s">
        <v>9</v>
      </c>
      <c r="B89" s="7" t="s">
        <v>278</v>
      </c>
      <c r="C89" s="8" t="s">
        <v>279</v>
      </c>
      <c r="D89" s="8" t="s">
        <v>280</v>
      </c>
      <c r="E89" s="12">
        <f t="shared" si="1"/>
        <v>506.05</v>
      </c>
      <c r="F89" s="9">
        <v>0.0384</v>
      </c>
      <c r="G89" s="20">
        <f>(C89-C88)*100/C88</f>
        <v>5.883755</v>
      </c>
      <c r="H89" s="10">
        <f t="shared" si="3"/>
        <v>5.845355</v>
      </c>
      <c r="I89" s="10">
        <f t="shared" si="4"/>
        <v>3.120606772</v>
      </c>
      <c r="J89" s="11"/>
      <c r="K89" s="6"/>
      <c r="L89" s="6"/>
      <c r="M89" s="6"/>
      <c r="N89" s="6"/>
      <c r="O89" s="6"/>
      <c r="P89" s="6"/>
      <c r="Q89" s="6"/>
    </row>
    <row r="90">
      <c r="A90" s="6" t="s">
        <v>9</v>
      </c>
      <c r="B90" s="7" t="s">
        <v>281</v>
      </c>
      <c r="C90" s="8" t="s">
        <v>282</v>
      </c>
      <c r="D90" s="8" t="s">
        <v>283</v>
      </c>
      <c r="E90" s="12">
        <f t="shared" si="1"/>
        <v>-127.35</v>
      </c>
      <c r="F90" s="9">
        <v>0.0378</v>
      </c>
      <c r="G90" s="10">
        <f t="shared" ref="G90:G91" si="33">((C90-C89)*100)/C89</f>
        <v>-1.398397909</v>
      </c>
      <c r="H90" s="10">
        <f t="shared" si="3"/>
        <v>-1.436197909</v>
      </c>
      <c r="I90" s="10">
        <f t="shared" si="4"/>
        <v>-0.7667299799</v>
      </c>
      <c r="J90" s="11"/>
      <c r="K90" s="6"/>
      <c r="L90" s="6"/>
      <c r="M90" s="6"/>
      <c r="N90" s="6"/>
      <c r="O90" s="6"/>
      <c r="P90" s="6"/>
      <c r="Q90" s="6"/>
    </row>
    <row r="91">
      <c r="A91" s="6" t="s">
        <v>9</v>
      </c>
      <c r="B91" s="7" t="s">
        <v>284</v>
      </c>
      <c r="C91" s="8" t="s">
        <v>285</v>
      </c>
      <c r="D91" s="8" t="s">
        <v>286</v>
      </c>
      <c r="E91" s="12">
        <f t="shared" si="1"/>
        <v>-33.25</v>
      </c>
      <c r="F91" s="9">
        <v>0.0384</v>
      </c>
      <c r="G91" s="10">
        <f t="shared" si="33"/>
        <v>-0.3702878779</v>
      </c>
      <c r="H91" s="10">
        <f t="shared" si="3"/>
        <v>-0.4086878779</v>
      </c>
      <c r="I91" s="10">
        <f t="shared" si="4"/>
        <v>-0.2181824987</v>
      </c>
      <c r="J91" s="11"/>
      <c r="K91" s="6"/>
      <c r="L91" s="6"/>
      <c r="M91" s="6"/>
      <c r="N91" s="6"/>
      <c r="O91" s="6"/>
      <c r="P91" s="6"/>
      <c r="Q91" s="6"/>
    </row>
    <row r="92">
      <c r="A92" s="6" t="s">
        <v>9</v>
      </c>
      <c r="B92" s="7" t="s">
        <v>287</v>
      </c>
      <c r="C92" s="8" t="s">
        <v>288</v>
      </c>
      <c r="D92" s="8" t="s">
        <v>289</v>
      </c>
      <c r="E92" s="12">
        <f t="shared" si="1"/>
        <v>591.05</v>
      </c>
      <c r="F92" s="9">
        <v>0.0383</v>
      </c>
      <c r="G92" s="20">
        <f>(C92-C91)*100/C91</f>
        <v>6.606678776</v>
      </c>
      <c r="H92" s="10">
        <f t="shared" si="3"/>
        <v>6.568378776</v>
      </c>
      <c r="I92" s="10">
        <f t="shared" si="4"/>
        <v>3.506600932</v>
      </c>
      <c r="J92" s="11"/>
      <c r="K92" s="6"/>
      <c r="L92" s="6"/>
      <c r="M92" s="6"/>
      <c r="N92" s="6"/>
      <c r="O92" s="6"/>
      <c r="P92" s="6"/>
      <c r="Q92" s="6"/>
    </row>
    <row r="93">
      <c r="A93" s="6" t="s">
        <v>9</v>
      </c>
      <c r="B93" s="7" t="s">
        <v>290</v>
      </c>
      <c r="C93" s="8" t="s">
        <v>291</v>
      </c>
      <c r="D93" s="8" t="s">
        <v>292</v>
      </c>
      <c r="E93" s="12">
        <f t="shared" si="1"/>
        <v>-38.15</v>
      </c>
      <c r="F93" s="9">
        <v>0.0383</v>
      </c>
      <c r="G93" s="10">
        <f t="shared" ref="G93:G94" si="34">((C93-C92)*100)/C92</f>
        <v>-0.4000083881</v>
      </c>
      <c r="H93" s="10">
        <f t="shared" si="3"/>
        <v>-0.4383083881</v>
      </c>
      <c r="I93" s="10">
        <f t="shared" si="4"/>
        <v>-0.2339957324</v>
      </c>
      <c r="J93" s="11"/>
      <c r="K93" s="6"/>
      <c r="L93" s="6"/>
      <c r="M93" s="6"/>
      <c r="N93" s="6"/>
      <c r="O93" s="6"/>
      <c r="P93" s="6"/>
      <c r="Q93" s="6"/>
    </row>
    <row r="94">
      <c r="A94" s="6" t="s">
        <v>9</v>
      </c>
      <c r="B94" s="7" t="s">
        <v>293</v>
      </c>
      <c r="C94" s="8" t="s">
        <v>294</v>
      </c>
      <c r="D94" s="8" t="s">
        <v>295</v>
      </c>
      <c r="E94" s="12">
        <f t="shared" si="1"/>
        <v>223.35</v>
      </c>
      <c r="F94" s="9">
        <v>0.038</v>
      </c>
      <c r="G94" s="10">
        <f t="shared" si="34"/>
        <v>2.351263008</v>
      </c>
      <c r="H94" s="10">
        <f t="shared" si="3"/>
        <v>2.313263008</v>
      </c>
      <c r="I94" s="10">
        <f t="shared" si="4"/>
        <v>1.234960786</v>
      </c>
      <c r="J94" s="11"/>
      <c r="K94" s="6"/>
      <c r="L94" s="6"/>
      <c r="M94" s="6"/>
      <c r="N94" s="6"/>
      <c r="O94" s="6"/>
      <c r="P94" s="6"/>
      <c r="Q94" s="6"/>
    </row>
    <row r="95">
      <c r="A95" s="6" t="s">
        <v>9</v>
      </c>
      <c r="B95" s="7" t="s">
        <v>296</v>
      </c>
      <c r="C95" s="8" t="s">
        <v>297</v>
      </c>
      <c r="D95" s="8" t="s">
        <v>298</v>
      </c>
      <c r="E95" s="12">
        <f t="shared" si="1"/>
        <v>191.3</v>
      </c>
      <c r="F95" s="9">
        <v>0.0379</v>
      </c>
      <c r="G95" s="20">
        <f>(C95-C94)*100/C94</f>
        <v>1.967600926</v>
      </c>
      <c r="H95" s="10">
        <f t="shared" si="3"/>
        <v>1.929700926</v>
      </c>
      <c r="I95" s="10">
        <f t="shared" si="4"/>
        <v>1.030191969</v>
      </c>
      <c r="J95" s="11"/>
      <c r="K95" s="6"/>
      <c r="L95" s="6"/>
      <c r="M95" s="6"/>
      <c r="N95" s="6"/>
      <c r="O95" s="6"/>
      <c r="P95" s="6"/>
      <c r="Q95" s="6"/>
    </row>
    <row r="96">
      <c r="A96" s="6" t="s">
        <v>9</v>
      </c>
      <c r="B96" s="7" t="s">
        <v>299</v>
      </c>
      <c r="C96" s="8" t="s">
        <v>300</v>
      </c>
      <c r="D96" s="8" t="s">
        <v>301</v>
      </c>
      <c r="E96" s="12">
        <f t="shared" si="1"/>
        <v>-174.9</v>
      </c>
      <c r="F96" s="9">
        <v>0.0377</v>
      </c>
      <c r="G96" s="10">
        <f t="shared" ref="G96:G97" si="35">((C96-C95)*100)/C95</f>
        <v>-1.764207468</v>
      </c>
      <c r="H96" s="10">
        <f t="shared" si="3"/>
        <v>-1.801907468</v>
      </c>
      <c r="I96" s="10">
        <f t="shared" si="4"/>
        <v>-0.9619680325</v>
      </c>
      <c r="J96" s="11"/>
      <c r="K96" s="6"/>
      <c r="L96" s="6"/>
      <c r="M96" s="6"/>
      <c r="N96" s="6"/>
      <c r="O96" s="6"/>
      <c r="P96" s="6"/>
      <c r="Q96" s="6"/>
    </row>
    <row r="97">
      <c r="A97" s="6" t="s">
        <v>9</v>
      </c>
      <c r="B97" s="7" t="s">
        <v>302</v>
      </c>
      <c r="C97" s="8" t="s">
        <v>303</v>
      </c>
      <c r="D97" s="8" t="s">
        <v>304</v>
      </c>
      <c r="E97" s="12">
        <f t="shared" si="1"/>
        <v>103</v>
      </c>
      <c r="F97" s="9">
        <v>0.0378</v>
      </c>
      <c r="G97" s="10">
        <f t="shared" si="35"/>
        <v>1.05761431</v>
      </c>
      <c r="H97" s="10">
        <f t="shared" si="3"/>
        <v>1.01981431</v>
      </c>
      <c r="I97" s="10">
        <f t="shared" si="4"/>
        <v>0.544439036</v>
      </c>
      <c r="J97" s="11"/>
      <c r="K97" s="6"/>
      <c r="L97" s="6"/>
      <c r="M97" s="6"/>
      <c r="N97" s="6"/>
      <c r="O97" s="6"/>
      <c r="P97" s="6"/>
      <c r="Q97" s="6"/>
    </row>
    <row r="98">
      <c r="A98" s="6" t="s">
        <v>9</v>
      </c>
      <c r="B98" s="7" t="s">
        <v>305</v>
      </c>
      <c r="C98" s="8" t="s">
        <v>306</v>
      </c>
      <c r="D98" s="8" t="s">
        <v>307</v>
      </c>
      <c r="E98" s="12">
        <f t="shared" si="1"/>
        <v>130.35</v>
      </c>
      <c r="F98" s="9">
        <v>0.0376</v>
      </c>
      <c r="G98" s="20">
        <f>(C98-C97)*100/C97</f>
        <v>1.324439387</v>
      </c>
      <c r="H98" s="10">
        <f t="shared" si="3"/>
        <v>1.286839387</v>
      </c>
      <c r="I98" s="10">
        <f t="shared" si="4"/>
        <v>0.6869932972</v>
      </c>
      <c r="J98" s="11"/>
      <c r="K98" s="6"/>
      <c r="L98" s="6"/>
      <c r="M98" s="6"/>
      <c r="N98" s="6"/>
      <c r="O98" s="6"/>
      <c r="P98" s="6"/>
      <c r="Q98" s="6"/>
    </row>
    <row r="99">
      <c r="A99" s="6" t="s">
        <v>9</v>
      </c>
      <c r="B99" s="7" t="s">
        <v>308</v>
      </c>
      <c r="C99" s="8" t="s">
        <v>309</v>
      </c>
      <c r="D99" s="8" t="s">
        <v>310</v>
      </c>
      <c r="E99" s="12">
        <f t="shared" si="1"/>
        <v>-285.3</v>
      </c>
      <c r="F99" s="9">
        <v>0.038</v>
      </c>
      <c r="G99" s="10">
        <f t="shared" ref="G99:G100" si="36">((C99-C98)*100)/C98</f>
        <v>-2.860939106</v>
      </c>
      <c r="H99" s="10">
        <f t="shared" si="3"/>
        <v>-2.898939106</v>
      </c>
      <c r="I99" s="10">
        <f t="shared" si="4"/>
        <v>-1.547630385</v>
      </c>
      <c r="J99" s="11"/>
      <c r="K99" s="6"/>
      <c r="L99" s="6"/>
      <c r="M99" s="6"/>
      <c r="N99" s="6"/>
      <c r="O99" s="6"/>
      <c r="P99" s="6"/>
      <c r="Q99" s="6"/>
    </row>
    <row r="100">
      <c r="A100" s="6" t="s">
        <v>9</v>
      </c>
      <c r="B100" s="7" t="s">
        <v>311</v>
      </c>
      <c r="C100" s="8" t="s">
        <v>312</v>
      </c>
      <c r="D100" s="8" t="s">
        <v>313</v>
      </c>
      <c r="E100" s="12">
        <f t="shared" si="1"/>
        <v>190.2</v>
      </c>
      <c r="F100" s="9">
        <v>0.038</v>
      </c>
      <c r="G100" s="10">
        <f t="shared" si="36"/>
        <v>1.963466313</v>
      </c>
      <c r="H100" s="10">
        <f t="shared" si="3"/>
        <v>1.925466313</v>
      </c>
      <c r="I100" s="10">
        <f t="shared" si="4"/>
        <v>1.027931275</v>
      </c>
      <c r="J100" s="11"/>
      <c r="K100" s="6"/>
      <c r="L100" s="6"/>
      <c r="M100" s="6"/>
      <c r="N100" s="6"/>
      <c r="O100" s="6"/>
      <c r="P100" s="6"/>
      <c r="Q100" s="6"/>
    </row>
    <row r="101">
      <c r="A101" s="6" t="s">
        <v>9</v>
      </c>
      <c r="B101" s="7" t="s">
        <v>314</v>
      </c>
      <c r="C101" s="8" t="s">
        <v>315</v>
      </c>
      <c r="D101" s="8" t="s">
        <v>316</v>
      </c>
      <c r="E101" s="12">
        <f t="shared" si="1"/>
        <v>240.65</v>
      </c>
      <c r="F101" s="9">
        <v>0.0379</v>
      </c>
      <c r="G101" s="20">
        <f>(C101-C100)*100/C100</f>
        <v>2.436431562</v>
      </c>
      <c r="H101" s="10">
        <f t="shared" si="3"/>
        <v>2.398531562</v>
      </c>
      <c r="I101" s="10">
        <f t="shared" si="4"/>
        <v>1.280482338</v>
      </c>
      <c r="J101" s="11"/>
      <c r="K101" s="6"/>
      <c r="L101" s="6"/>
      <c r="M101" s="6"/>
      <c r="N101" s="6"/>
      <c r="O101" s="6"/>
      <c r="P101" s="6"/>
      <c r="Q101" s="6"/>
    </row>
    <row r="102">
      <c r="A102" s="6" t="s">
        <v>9</v>
      </c>
      <c r="B102" s="7" t="s">
        <v>317</v>
      </c>
      <c r="C102" s="8" t="s">
        <v>318</v>
      </c>
      <c r="D102" s="8" t="s">
        <v>319</v>
      </c>
      <c r="E102" s="12">
        <f t="shared" si="1"/>
        <v>240.15</v>
      </c>
      <c r="F102" s="9">
        <v>0.0378</v>
      </c>
      <c r="G102" s="10">
        <f t="shared" ref="G102:G103" si="37">((C102-C101)*100)/C101</f>
        <v>2.373539702</v>
      </c>
      <c r="H102" s="10">
        <f t="shared" si="3"/>
        <v>2.335739702</v>
      </c>
      <c r="I102" s="10">
        <f t="shared" si="4"/>
        <v>1.246960216</v>
      </c>
      <c r="J102" s="11"/>
      <c r="K102" s="6"/>
      <c r="L102" s="6"/>
      <c r="M102" s="6"/>
      <c r="N102" s="6"/>
      <c r="O102" s="6"/>
      <c r="P102" s="6"/>
      <c r="Q102" s="6"/>
    </row>
    <row r="103">
      <c r="A103" s="6" t="s">
        <v>9</v>
      </c>
      <c r="B103" s="7" t="s">
        <v>320</v>
      </c>
      <c r="C103" s="8" t="s">
        <v>321</v>
      </c>
      <c r="D103" s="8" t="s">
        <v>322</v>
      </c>
      <c r="E103" s="12">
        <f t="shared" si="1"/>
        <v>76.45</v>
      </c>
      <c r="F103" s="9">
        <v>0.0378</v>
      </c>
      <c r="G103" s="10">
        <f t="shared" si="37"/>
        <v>0.7380804117</v>
      </c>
      <c r="H103" s="10">
        <f t="shared" si="3"/>
        <v>0.7002804117</v>
      </c>
      <c r="I103" s="10">
        <f t="shared" si="4"/>
        <v>0.3738523657</v>
      </c>
      <c r="J103" s="11"/>
      <c r="K103" s="6"/>
      <c r="L103" s="6"/>
      <c r="M103" s="6"/>
      <c r="N103" s="6"/>
      <c r="O103" s="6"/>
      <c r="P103" s="6"/>
      <c r="Q103" s="6"/>
    </row>
    <row r="104">
      <c r="A104" s="6" t="s">
        <v>9</v>
      </c>
      <c r="B104" s="7" t="s">
        <v>323</v>
      </c>
      <c r="C104" s="8" t="s">
        <v>324</v>
      </c>
      <c r="D104" s="8" t="s">
        <v>325</v>
      </c>
      <c r="E104" s="12">
        <f t="shared" si="1"/>
        <v>-72.35</v>
      </c>
      <c r="F104" s="9">
        <v>0.0383</v>
      </c>
      <c r="G104" s="20">
        <f>(C104-C103)*100/C103</f>
        <v>-0.6933795906</v>
      </c>
      <c r="H104" s="10">
        <f t="shared" si="3"/>
        <v>-0.7316795906</v>
      </c>
      <c r="I104" s="10">
        <f t="shared" si="4"/>
        <v>-0.3906151612</v>
      </c>
      <c r="J104" s="11"/>
      <c r="K104" s="6"/>
      <c r="L104" s="6"/>
      <c r="M104" s="6"/>
      <c r="N104" s="6"/>
      <c r="O104" s="6"/>
      <c r="P104" s="6"/>
      <c r="Q104" s="6"/>
    </row>
    <row r="105">
      <c r="A105" s="6" t="s">
        <v>9</v>
      </c>
      <c r="B105" s="7" t="s">
        <v>326</v>
      </c>
      <c r="C105" s="8" t="s">
        <v>327</v>
      </c>
      <c r="D105" s="8" t="s">
        <v>328</v>
      </c>
      <c r="E105" s="12">
        <f t="shared" si="1"/>
        <v>-69.5</v>
      </c>
      <c r="F105" s="9">
        <v>0.0383</v>
      </c>
      <c r="G105" s="10">
        <f t="shared" ref="G105:G106" si="38">((C105-C104)*100)/C104</f>
        <v>-0.6707167018</v>
      </c>
      <c r="H105" s="10">
        <f t="shared" si="3"/>
        <v>-0.7090167018</v>
      </c>
      <c r="I105" s="10">
        <f t="shared" si="4"/>
        <v>-0.3785163299</v>
      </c>
      <c r="J105" s="11"/>
      <c r="K105" s="6"/>
      <c r="L105" s="6"/>
      <c r="M105" s="6"/>
      <c r="N105" s="6"/>
      <c r="O105" s="6"/>
      <c r="P105" s="6"/>
      <c r="Q105" s="6"/>
    </row>
    <row r="106">
      <c r="A106" s="6" t="s">
        <v>9</v>
      </c>
      <c r="B106" s="7" t="s">
        <v>329</v>
      </c>
      <c r="C106" s="8" t="s">
        <v>330</v>
      </c>
      <c r="D106" s="8" t="s">
        <v>331</v>
      </c>
      <c r="E106" s="12">
        <f t="shared" si="1"/>
        <v>-422.5</v>
      </c>
      <c r="F106" s="9">
        <v>0.0379</v>
      </c>
      <c r="G106" s="10">
        <f t="shared" si="38"/>
        <v>-4.104910834</v>
      </c>
      <c r="H106" s="10">
        <f t="shared" si="3"/>
        <v>-4.142810834</v>
      </c>
      <c r="I106" s="10">
        <f t="shared" si="4"/>
        <v>-2.211684926</v>
      </c>
      <c r="J106" s="11"/>
      <c r="K106" s="6"/>
      <c r="L106" s="6"/>
      <c r="M106" s="6"/>
      <c r="N106" s="6"/>
      <c r="O106" s="6"/>
      <c r="P106" s="6"/>
      <c r="Q106" s="6"/>
    </row>
    <row r="107">
      <c r="A107" s="6" t="s">
        <v>9</v>
      </c>
      <c r="B107" s="7" t="s">
        <v>332</v>
      </c>
      <c r="C107" s="8" t="s">
        <v>333</v>
      </c>
      <c r="D107" s="8" t="s">
        <v>334</v>
      </c>
      <c r="E107" s="12">
        <f t="shared" si="1"/>
        <v>110.1</v>
      </c>
      <c r="F107" s="9">
        <v>0.0375</v>
      </c>
      <c r="G107" s="20">
        <f>(C107-C106)*100/C106</f>
        <v>1.115495869</v>
      </c>
      <c r="H107" s="10">
        <f t="shared" si="3"/>
        <v>1.077995869</v>
      </c>
      <c r="I107" s="10">
        <f t="shared" si="4"/>
        <v>0.5754998984</v>
      </c>
      <c r="J107" s="11"/>
      <c r="K107" s="6"/>
      <c r="L107" s="6"/>
      <c r="M107" s="6"/>
      <c r="N107" s="6"/>
      <c r="O107" s="6"/>
      <c r="P107" s="6"/>
      <c r="Q107" s="6"/>
    </row>
    <row r="108">
      <c r="A108" s="6" t="s">
        <v>9</v>
      </c>
      <c r="B108" s="7" t="s">
        <v>335</v>
      </c>
      <c r="C108" s="8" t="s">
        <v>336</v>
      </c>
      <c r="D108" s="8" t="s">
        <v>337</v>
      </c>
      <c r="E108" s="12">
        <f t="shared" si="1"/>
        <v>45.3</v>
      </c>
      <c r="F108" s="9">
        <v>0.0373</v>
      </c>
      <c r="G108" s="10">
        <f t="shared" ref="G108:G109" si="39">((C108-C107)*100)/C107</f>
        <v>0.4539009935</v>
      </c>
      <c r="H108" s="10">
        <f t="shared" si="3"/>
        <v>0.4166009935</v>
      </c>
      <c r="I108" s="10">
        <f t="shared" si="4"/>
        <v>0.2224070021</v>
      </c>
      <c r="J108" s="11"/>
      <c r="K108" s="6"/>
      <c r="L108" s="6"/>
      <c r="M108" s="6"/>
      <c r="N108" s="6"/>
      <c r="O108" s="6"/>
      <c r="P108" s="6"/>
      <c r="Q108" s="6"/>
    </row>
    <row r="109">
      <c r="A109" s="6" t="s">
        <v>9</v>
      </c>
      <c r="B109" s="7" t="s">
        <v>338</v>
      </c>
      <c r="C109" s="8" t="s">
        <v>339</v>
      </c>
      <c r="D109" s="8" t="s">
        <v>340</v>
      </c>
      <c r="E109" s="12">
        <f t="shared" si="1"/>
        <v>-86.15</v>
      </c>
      <c r="F109" s="9">
        <v>0.0378</v>
      </c>
      <c r="G109" s="10">
        <f t="shared" si="39"/>
        <v>-0.8593130483</v>
      </c>
      <c r="H109" s="10">
        <f t="shared" si="3"/>
        <v>-0.8971130483</v>
      </c>
      <c r="I109" s="10">
        <f t="shared" si="4"/>
        <v>-0.478933624</v>
      </c>
      <c r="J109" s="11"/>
      <c r="K109" s="6"/>
      <c r="L109" s="6"/>
      <c r="M109" s="6"/>
      <c r="N109" s="6"/>
      <c r="O109" s="6"/>
      <c r="P109" s="6"/>
      <c r="Q109" s="6"/>
    </row>
    <row r="110">
      <c r="A110" s="6" t="s">
        <v>9</v>
      </c>
      <c r="B110" s="7" t="s">
        <v>341</v>
      </c>
      <c r="C110" s="8" t="s">
        <v>342</v>
      </c>
      <c r="D110" s="8" t="s">
        <v>343</v>
      </c>
      <c r="E110" s="12">
        <f t="shared" si="1"/>
        <v>58.95</v>
      </c>
      <c r="F110" s="9">
        <v>0.0387</v>
      </c>
      <c r="G110" s="20">
        <f>(C110-C109)*100/C109</f>
        <v>0.5931001177</v>
      </c>
      <c r="H110" s="10">
        <f t="shared" si="3"/>
        <v>0.5544001177</v>
      </c>
      <c r="I110" s="10">
        <f t="shared" si="4"/>
        <v>0.2959725734</v>
      </c>
      <c r="J110" s="11"/>
      <c r="K110" s="6"/>
      <c r="L110" s="6"/>
      <c r="M110" s="6"/>
      <c r="N110" s="6"/>
      <c r="O110" s="6"/>
      <c r="P110" s="6"/>
      <c r="Q110" s="6"/>
    </row>
    <row r="111">
      <c r="A111" s="6" t="s">
        <v>9</v>
      </c>
      <c r="B111" s="7" t="s">
        <v>344</v>
      </c>
      <c r="C111" s="8" t="s">
        <v>345</v>
      </c>
      <c r="D111" s="8" t="s">
        <v>346</v>
      </c>
      <c r="E111" s="12">
        <f t="shared" si="1"/>
        <v>-31.8</v>
      </c>
      <c r="F111" s="9">
        <v>0.0398</v>
      </c>
      <c r="G111" s="10">
        <f t="shared" ref="G111:G112" si="40">((C111-C110)*100)/C110</f>
        <v>-0.3180556597</v>
      </c>
      <c r="H111" s="10">
        <f t="shared" si="3"/>
        <v>-0.3578556597</v>
      </c>
      <c r="I111" s="10">
        <f t="shared" si="4"/>
        <v>-0.1910451624</v>
      </c>
      <c r="J111" s="11"/>
      <c r="K111" s="6"/>
      <c r="L111" s="6"/>
      <c r="M111" s="6"/>
      <c r="N111" s="6"/>
      <c r="O111" s="6"/>
      <c r="P111" s="6"/>
      <c r="Q111" s="6"/>
    </row>
    <row r="112">
      <c r="A112" s="6" t="s">
        <v>9</v>
      </c>
      <c r="B112" s="7" t="s">
        <v>347</v>
      </c>
      <c r="C112" s="8" t="s">
        <v>348</v>
      </c>
      <c r="D112" s="8" t="s">
        <v>349</v>
      </c>
      <c r="E112" s="12">
        <f t="shared" si="1"/>
        <v>133.45</v>
      </c>
      <c r="F112" s="9">
        <v>0.04</v>
      </c>
      <c r="G112" s="10">
        <f t="shared" si="40"/>
        <v>1.338992319</v>
      </c>
      <c r="H112" s="10">
        <f t="shared" si="3"/>
        <v>1.298992319</v>
      </c>
      <c r="I112" s="10">
        <f t="shared" si="4"/>
        <v>0.6934812733</v>
      </c>
      <c r="J112" s="11"/>
      <c r="K112" s="6"/>
      <c r="L112" s="6"/>
      <c r="M112" s="6"/>
      <c r="N112" s="6"/>
      <c r="O112" s="6"/>
      <c r="P112" s="6"/>
      <c r="Q112" s="6"/>
    </row>
    <row r="113">
      <c r="A113" s="6" t="s">
        <v>9</v>
      </c>
      <c r="B113" s="7" t="s">
        <v>350</v>
      </c>
      <c r="C113" s="8" t="s">
        <v>351</v>
      </c>
      <c r="D113" s="8" t="s">
        <v>352</v>
      </c>
      <c r="E113" s="12">
        <f t="shared" si="1"/>
        <v>-200.9</v>
      </c>
      <c r="F113" s="9">
        <v>0.0398</v>
      </c>
      <c r="G113" s="20">
        <f>(C113-C112)*100/C112</f>
        <v>-1.989128605</v>
      </c>
      <c r="H113" s="10">
        <f t="shared" si="3"/>
        <v>-2.028928605</v>
      </c>
      <c r="I113" s="10">
        <f t="shared" si="4"/>
        <v>-1.083165752</v>
      </c>
      <c r="J113" s="11"/>
      <c r="K113" s="6"/>
      <c r="L113" s="6"/>
      <c r="M113" s="6"/>
      <c r="N113" s="6"/>
      <c r="O113" s="6"/>
      <c r="P113" s="6"/>
      <c r="Q113" s="6"/>
    </row>
    <row r="114">
      <c r="A114" s="6" t="s">
        <v>9</v>
      </c>
      <c r="B114" s="7" t="s">
        <v>353</v>
      </c>
      <c r="C114" s="8" t="s">
        <v>354</v>
      </c>
      <c r="D114" s="8" t="s">
        <v>355</v>
      </c>
      <c r="E114" s="12">
        <f t="shared" si="1"/>
        <v>-192.9</v>
      </c>
      <c r="F114" s="9">
        <v>0.0399</v>
      </c>
      <c r="G114" s="10">
        <f t="shared" ref="G114:G115" si="41">((C114-C113)*100)/C113</f>
        <v>-1.948681685</v>
      </c>
      <c r="H114" s="10">
        <f t="shared" si="3"/>
        <v>-1.988581685</v>
      </c>
      <c r="I114" s="10">
        <f t="shared" si="4"/>
        <v>-1.061626107</v>
      </c>
      <c r="J114" s="11"/>
      <c r="K114" s="6"/>
      <c r="L114" s="6"/>
      <c r="M114" s="6"/>
      <c r="N114" s="6"/>
      <c r="O114" s="6"/>
      <c r="P114" s="6"/>
      <c r="Q114" s="6"/>
    </row>
    <row r="115">
      <c r="A115" s="6" t="s">
        <v>9</v>
      </c>
      <c r="B115" s="7" t="s">
        <v>356</v>
      </c>
      <c r="C115" s="8" t="s">
        <v>357</v>
      </c>
      <c r="D115" s="8" t="s">
        <v>358</v>
      </c>
      <c r="E115" s="12">
        <f t="shared" si="1"/>
        <v>66.45</v>
      </c>
      <c r="F115" s="9">
        <v>0.0401</v>
      </c>
      <c r="G115" s="10">
        <f t="shared" si="41"/>
        <v>0.6846210115</v>
      </c>
      <c r="H115" s="10">
        <f t="shared" si="3"/>
        <v>0.6445210115</v>
      </c>
      <c r="I115" s="10">
        <f t="shared" si="4"/>
        <v>0.3440845994</v>
      </c>
      <c r="J115" s="11"/>
      <c r="K115" s="6"/>
      <c r="L115" s="6"/>
      <c r="M115" s="6"/>
      <c r="N115" s="6"/>
      <c r="O115" s="6"/>
      <c r="P115" s="6"/>
      <c r="Q115" s="6"/>
    </row>
    <row r="116">
      <c r="A116" s="6" t="s">
        <v>9</v>
      </c>
      <c r="B116" s="7" t="s">
        <v>359</v>
      </c>
      <c r="C116" s="8" t="s">
        <v>360</v>
      </c>
      <c r="D116" s="8" t="s">
        <v>361</v>
      </c>
      <c r="E116" s="12">
        <f t="shared" si="1"/>
        <v>53.9</v>
      </c>
      <c r="F116" s="9">
        <v>0.0399</v>
      </c>
      <c r="G116" s="20">
        <f>(C116-C115)*100/C115</f>
        <v>0.5515448885</v>
      </c>
      <c r="H116" s="10">
        <f t="shared" si="3"/>
        <v>0.5116448885</v>
      </c>
      <c r="I116" s="10">
        <f t="shared" si="4"/>
        <v>0.2731472261</v>
      </c>
      <c r="J116" s="11"/>
      <c r="K116" s="6"/>
      <c r="L116" s="6"/>
      <c r="M116" s="6"/>
      <c r="N116" s="6"/>
      <c r="O116" s="6"/>
      <c r="P116" s="6"/>
      <c r="Q116" s="6"/>
    </row>
    <row r="117">
      <c r="A117" s="6" t="s">
        <v>9</v>
      </c>
      <c r="B117" s="7" t="s">
        <v>362</v>
      </c>
      <c r="C117" s="8" t="s">
        <v>363</v>
      </c>
      <c r="D117" s="8" t="s">
        <v>364</v>
      </c>
      <c r="E117" s="12">
        <f t="shared" si="1"/>
        <v>-54.1</v>
      </c>
      <c r="F117" s="9">
        <v>0.0397</v>
      </c>
      <c r="G117" s="10">
        <f t="shared" ref="G117:G118" si="42">((C117-C116)*100)/C116</f>
        <v>-0.5505548799</v>
      </c>
      <c r="H117" s="10">
        <f t="shared" si="3"/>
        <v>-0.5902548799</v>
      </c>
      <c r="I117" s="10">
        <f t="shared" si="4"/>
        <v>-0.3151140308</v>
      </c>
      <c r="J117" s="11"/>
      <c r="K117" s="6"/>
      <c r="L117" s="6"/>
      <c r="M117" s="6"/>
      <c r="N117" s="6"/>
      <c r="O117" s="6"/>
      <c r="P117" s="6"/>
      <c r="Q117" s="6"/>
    </row>
    <row r="118">
      <c r="A118" s="6" t="s">
        <v>9</v>
      </c>
      <c r="B118" s="7" t="s">
        <v>365</v>
      </c>
      <c r="C118" s="8" t="s">
        <v>366</v>
      </c>
      <c r="D118" s="8" t="s">
        <v>367</v>
      </c>
      <c r="E118" s="12">
        <f t="shared" si="1"/>
        <v>137.35</v>
      </c>
      <c r="F118" s="9">
        <v>0.0397</v>
      </c>
      <c r="G118" s="10">
        <f t="shared" si="42"/>
        <v>1.405496119</v>
      </c>
      <c r="H118" s="10">
        <f t="shared" si="3"/>
        <v>1.365796119</v>
      </c>
      <c r="I118" s="10">
        <f t="shared" si="4"/>
        <v>0.7291452134</v>
      </c>
      <c r="J118" s="11"/>
      <c r="K118" s="6"/>
      <c r="L118" s="6"/>
      <c r="M118" s="6"/>
      <c r="N118" s="6"/>
      <c r="O118" s="6"/>
      <c r="P118" s="6"/>
      <c r="Q118" s="6"/>
    </row>
    <row r="119">
      <c r="A119" s="6" t="s">
        <v>9</v>
      </c>
      <c r="B119" s="7" t="s">
        <v>368</v>
      </c>
      <c r="C119" s="8" t="s">
        <v>369</v>
      </c>
      <c r="D119" s="8" t="s">
        <v>370</v>
      </c>
      <c r="E119" s="12">
        <f t="shared" si="1"/>
        <v>-59.35</v>
      </c>
      <c r="F119" s="9">
        <v>0.0398</v>
      </c>
      <c r="G119" s="20">
        <f>(C119-C118)*100/C118</f>
        <v>-0.5989081405</v>
      </c>
      <c r="H119" s="10">
        <f t="shared" si="3"/>
        <v>-0.6387081405</v>
      </c>
      <c r="I119" s="10">
        <f t="shared" si="4"/>
        <v>-0.3409813345</v>
      </c>
      <c r="J119" s="11"/>
      <c r="K119" s="6"/>
      <c r="L119" s="6"/>
      <c r="M119" s="6"/>
      <c r="N119" s="6"/>
      <c r="O119" s="6"/>
      <c r="P119" s="6"/>
      <c r="Q119" s="6"/>
    </row>
    <row r="120">
      <c r="A120" s="6" t="s">
        <v>9</v>
      </c>
      <c r="B120" s="7" t="s">
        <v>371</v>
      </c>
      <c r="C120" s="8" t="s">
        <v>372</v>
      </c>
      <c r="D120" s="8" t="s">
        <v>373</v>
      </c>
      <c r="E120" s="12">
        <f t="shared" si="1"/>
        <v>-54.65</v>
      </c>
      <c r="F120" s="9">
        <v>0.0396</v>
      </c>
      <c r="G120" s="10">
        <f t="shared" ref="G120:G121" si="43">((C120-C119)*100)/C119</f>
        <v>-0.5548026212</v>
      </c>
      <c r="H120" s="10">
        <f t="shared" si="3"/>
        <v>-0.5944026212</v>
      </c>
      <c r="I120" s="10">
        <f t="shared" si="4"/>
        <v>-0.3173283479</v>
      </c>
      <c r="J120" s="11"/>
      <c r="K120" s="6"/>
      <c r="L120" s="6"/>
      <c r="M120" s="6"/>
      <c r="N120" s="6"/>
      <c r="O120" s="6"/>
      <c r="P120" s="6"/>
      <c r="Q120" s="6"/>
    </row>
    <row r="121">
      <c r="A121" s="6" t="s">
        <v>9</v>
      </c>
      <c r="B121" s="7" t="s">
        <v>374</v>
      </c>
      <c r="C121" s="8" t="s">
        <v>375</v>
      </c>
      <c r="D121" s="8" t="s">
        <v>376</v>
      </c>
      <c r="E121" s="12">
        <f t="shared" si="1"/>
        <v>-437.7</v>
      </c>
      <c r="F121" s="9">
        <v>0.0398</v>
      </c>
      <c r="G121" s="10">
        <f t="shared" si="43"/>
        <v>-4.468287106</v>
      </c>
      <c r="H121" s="10">
        <f t="shared" si="3"/>
        <v>-4.508087106</v>
      </c>
      <c r="I121" s="10">
        <f t="shared" si="4"/>
        <v>-2.406691664</v>
      </c>
      <c r="J121" s="11"/>
      <c r="K121" s="6"/>
      <c r="L121" s="6"/>
      <c r="M121" s="6"/>
      <c r="N121" s="6"/>
      <c r="O121" s="6"/>
      <c r="P121" s="6"/>
      <c r="Q121" s="6"/>
    </row>
    <row r="122">
      <c r="A122" s="6" t="s">
        <v>9</v>
      </c>
      <c r="B122" s="7" t="s">
        <v>377</v>
      </c>
      <c r="C122" s="8" t="s">
        <v>378</v>
      </c>
      <c r="D122" s="8" t="s">
        <v>379</v>
      </c>
      <c r="E122" s="12">
        <f t="shared" si="1"/>
        <v>-398.1</v>
      </c>
      <c r="F122" s="9">
        <v>0.04</v>
      </c>
      <c r="G122" s="20">
        <f>(C122-C121)*100/C121</f>
        <v>-4.254114127</v>
      </c>
      <c r="H122" s="10">
        <f t="shared" si="3"/>
        <v>-4.294114127</v>
      </c>
      <c r="I122" s="10">
        <f t="shared" si="4"/>
        <v>-2.292459846</v>
      </c>
      <c r="J122" s="11"/>
      <c r="K122" s="6"/>
      <c r="L122" s="6"/>
      <c r="M122" s="6"/>
      <c r="N122" s="6"/>
      <c r="O122" s="6"/>
      <c r="P122" s="6"/>
      <c r="Q122" s="6"/>
    </row>
    <row r="123">
      <c r="A123" s="6" t="s">
        <v>9</v>
      </c>
      <c r="B123" s="7" t="s">
        <v>380</v>
      </c>
      <c r="C123" s="8" t="s">
        <v>381</v>
      </c>
      <c r="D123" s="8" t="s">
        <v>382</v>
      </c>
      <c r="E123" s="12">
        <f t="shared" si="1"/>
        <v>-58.75</v>
      </c>
      <c r="F123" s="9">
        <v>0.0401</v>
      </c>
      <c r="G123" s="10">
        <f t="shared" ref="G123:G124" si="44">((C123-C122)*100)/C122</f>
        <v>-0.6556992824</v>
      </c>
      <c r="H123" s="10">
        <f t="shared" si="3"/>
        <v>-0.6957992824</v>
      </c>
      <c r="I123" s="10">
        <f t="shared" si="4"/>
        <v>-0.3714600657</v>
      </c>
      <c r="J123" s="11"/>
      <c r="K123" s="6"/>
      <c r="L123" s="6"/>
      <c r="M123" s="6"/>
      <c r="N123" s="6"/>
      <c r="O123" s="6"/>
      <c r="P123" s="6"/>
      <c r="Q123" s="6"/>
    </row>
    <row r="124">
      <c r="A124" s="6" t="s">
        <v>9</v>
      </c>
      <c r="B124" s="7" t="s">
        <v>383</v>
      </c>
      <c r="C124" s="8" t="s">
        <v>384</v>
      </c>
      <c r="D124" s="8" t="s">
        <v>385</v>
      </c>
      <c r="E124" s="12">
        <f t="shared" si="1"/>
        <v>51.65</v>
      </c>
      <c r="F124" s="9">
        <v>0.0403</v>
      </c>
      <c r="G124" s="10">
        <f t="shared" si="44"/>
        <v>0.580262101</v>
      </c>
      <c r="H124" s="10">
        <f t="shared" si="3"/>
        <v>0.539962101</v>
      </c>
      <c r="I124" s="10">
        <f t="shared" si="4"/>
        <v>0.2882646801</v>
      </c>
      <c r="J124" s="11"/>
      <c r="K124" s="6"/>
      <c r="L124" s="6"/>
      <c r="M124" s="6"/>
      <c r="N124" s="6"/>
      <c r="O124" s="6"/>
      <c r="P124" s="6"/>
      <c r="Q124" s="6"/>
    </row>
    <row r="125">
      <c r="A125" s="6" t="s">
        <v>9</v>
      </c>
      <c r="B125" s="7" t="s">
        <v>386</v>
      </c>
      <c r="C125" s="8" t="s">
        <v>387</v>
      </c>
      <c r="D125" s="8" t="s">
        <v>388</v>
      </c>
      <c r="E125" s="12">
        <f t="shared" si="1"/>
        <v>-67.4</v>
      </c>
      <c r="F125" s="9">
        <v>0.0403</v>
      </c>
      <c r="G125" s="20">
        <f>(C125-C124)*100/C124</f>
        <v>-0.7528371012</v>
      </c>
      <c r="H125" s="10">
        <f t="shared" si="3"/>
        <v>-0.7931371012</v>
      </c>
      <c r="I125" s="10">
        <f t="shared" si="4"/>
        <v>-0.4234249262</v>
      </c>
      <c r="J125" s="11"/>
      <c r="K125" s="6"/>
      <c r="L125" s="6"/>
      <c r="M125" s="6"/>
      <c r="N125" s="6"/>
      <c r="O125" s="6"/>
      <c r="P125" s="6"/>
      <c r="Q125" s="6"/>
    </row>
    <row r="126">
      <c r="A126" s="6" t="s">
        <v>9</v>
      </c>
      <c r="B126" s="7" t="s">
        <v>389</v>
      </c>
      <c r="C126" s="8" t="s">
        <v>390</v>
      </c>
      <c r="D126" s="8" t="s">
        <v>391</v>
      </c>
      <c r="E126" s="12">
        <f t="shared" si="1"/>
        <v>-248.65</v>
      </c>
      <c r="F126" s="9">
        <v>0.0437</v>
      </c>
      <c r="G126" s="10">
        <f t="shared" ref="G126:G127" si="45">((C126-C125)*100)/C125</f>
        <v>-2.798410876</v>
      </c>
      <c r="H126" s="10">
        <f t="shared" si="3"/>
        <v>-2.842110876</v>
      </c>
      <c r="I126" s="10">
        <f t="shared" si="4"/>
        <v>-1.517292012</v>
      </c>
      <c r="J126" s="11"/>
      <c r="K126" s="6"/>
      <c r="L126" s="6"/>
      <c r="M126" s="6"/>
      <c r="N126" s="6"/>
      <c r="O126" s="6"/>
      <c r="P126" s="6"/>
      <c r="Q126" s="6"/>
    </row>
    <row r="127">
      <c r="A127" s="6" t="s">
        <v>9</v>
      </c>
      <c r="B127" s="7" t="s">
        <v>392</v>
      </c>
      <c r="C127" s="8" t="s">
        <v>393</v>
      </c>
      <c r="D127" s="8" t="s">
        <v>394</v>
      </c>
      <c r="E127" s="12">
        <f t="shared" si="1"/>
        <v>-80.6</v>
      </c>
      <c r="F127" s="9">
        <v>0.0458</v>
      </c>
      <c r="G127" s="10">
        <f t="shared" si="45"/>
        <v>-0.9332214085</v>
      </c>
      <c r="H127" s="10">
        <f t="shared" si="3"/>
        <v>-0.9790214085</v>
      </c>
      <c r="I127" s="10">
        <f t="shared" si="4"/>
        <v>-0.522661299</v>
      </c>
      <c r="J127" s="11"/>
      <c r="K127" s="6"/>
      <c r="L127" s="6"/>
      <c r="M127" s="6"/>
      <c r="N127" s="6"/>
      <c r="O127" s="6"/>
      <c r="P127" s="6"/>
      <c r="Q127" s="6"/>
    </row>
    <row r="128">
      <c r="A128" s="6" t="s">
        <v>9</v>
      </c>
      <c r="B128" s="7" t="s">
        <v>395</v>
      </c>
      <c r="C128" s="8" t="s">
        <v>396</v>
      </c>
      <c r="D128" s="8" t="s">
        <v>397</v>
      </c>
      <c r="E128" s="12">
        <f t="shared" si="1"/>
        <v>-23.15</v>
      </c>
      <c r="F128" s="9">
        <v>0.0458</v>
      </c>
      <c r="G128" s="20">
        <f>(C128-C127)*100/C127</f>
        <v>-0.2705656165</v>
      </c>
      <c r="H128" s="10">
        <f t="shared" si="3"/>
        <v>-0.3163656165</v>
      </c>
      <c r="I128" s="10">
        <f t="shared" si="4"/>
        <v>-0.1688952485</v>
      </c>
      <c r="J128" s="11"/>
      <c r="K128" s="6"/>
      <c r="L128" s="6"/>
      <c r="M128" s="6"/>
      <c r="N128" s="6"/>
      <c r="O128" s="6"/>
      <c r="P128" s="6"/>
      <c r="Q128" s="6"/>
    </row>
    <row r="129">
      <c r="A129" s="6" t="s">
        <v>9</v>
      </c>
      <c r="B129" s="7" t="s">
        <v>398</v>
      </c>
      <c r="C129" s="8" t="s">
        <v>399</v>
      </c>
      <c r="D129" s="8" t="s">
        <v>400</v>
      </c>
      <c r="E129" s="12">
        <f t="shared" si="1"/>
        <v>-87.6</v>
      </c>
      <c r="F129" s="9">
        <v>0.0462</v>
      </c>
      <c r="G129" s="10">
        <f t="shared" ref="G129:G130" si="46">((C129-C128)*100)/C128</f>
        <v>-1.026602602</v>
      </c>
      <c r="H129" s="10">
        <f t="shared" si="3"/>
        <v>-1.072802602</v>
      </c>
      <c r="I129" s="10">
        <f t="shared" si="4"/>
        <v>-0.5727274159</v>
      </c>
      <c r="J129" s="11"/>
      <c r="K129" s="6"/>
      <c r="L129" s="6"/>
      <c r="M129" s="6"/>
      <c r="N129" s="6"/>
      <c r="O129" s="6"/>
      <c r="P129" s="6"/>
      <c r="Q129" s="6"/>
    </row>
    <row r="130">
      <c r="A130" s="6" t="s">
        <v>9</v>
      </c>
      <c r="B130" s="7" t="s">
        <v>401</v>
      </c>
      <c r="C130" s="8" t="s">
        <v>402</v>
      </c>
      <c r="D130" s="8" t="s">
        <v>403</v>
      </c>
      <c r="E130" s="12">
        <f t="shared" si="1"/>
        <v>-158.55</v>
      </c>
      <c r="F130" s="9">
        <v>0.0463</v>
      </c>
      <c r="G130" s="10">
        <f t="shared" si="46"/>
        <v>-1.877353352</v>
      </c>
      <c r="H130" s="10">
        <f t="shared" si="3"/>
        <v>-1.923653352</v>
      </c>
      <c r="I130" s="10">
        <f t="shared" si="4"/>
        <v>-1.026963406</v>
      </c>
      <c r="J130" s="11"/>
      <c r="K130" s="6"/>
      <c r="L130" s="6"/>
      <c r="M130" s="6"/>
      <c r="N130" s="6"/>
      <c r="O130" s="6"/>
      <c r="P130" s="6"/>
      <c r="Q130" s="6"/>
    </row>
    <row r="131">
      <c r="A131" s="6" t="s">
        <v>9</v>
      </c>
      <c r="B131" s="7" t="s">
        <v>404</v>
      </c>
      <c r="C131" s="8" t="s">
        <v>405</v>
      </c>
      <c r="D131" s="8" t="s">
        <v>406</v>
      </c>
      <c r="E131" s="12">
        <f t="shared" si="1"/>
        <v>-90.85</v>
      </c>
      <c r="F131" s="9">
        <v>0.0475</v>
      </c>
      <c r="G131" s="20">
        <f>(C131-C130)*100/C130</f>
        <v>-1.096315246</v>
      </c>
      <c r="H131" s="10">
        <f t="shared" si="3"/>
        <v>-1.143815246</v>
      </c>
      <c r="I131" s="10">
        <f t="shared" si="4"/>
        <v>-0.6106382939</v>
      </c>
      <c r="J131" s="11"/>
      <c r="K131" s="6"/>
      <c r="L131" s="6"/>
      <c r="M131" s="6"/>
      <c r="N131" s="6"/>
      <c r="O131" s="6"/>
      <c r="P131" s="6"/>
      <c r="Q131" s="6"/>
    </row>
    <row r="132">
      <c r="A132" s="6" t="s">
        <v>9</v>
      </c>
      <c r="B132" s="7" t="s">
        <v>407</v>
      </c>
      <c r="C132" s="8" t="s">
        <v>408</v>
      </c>
      <c r="D132" s="8" t="s">
        <v>409</v>
      </c>
      <c r="E132" s="12">
        <f t="shared" si="1"/>
        <v>5.55</v>
      </c>
      <c r="F132" s="9">
        <v>0.0484</v>
      </c>
      <c r="G132" s="10">
        <f t="shared" ref="G132:G133" si="47">((C132-C131)*100)/C131</f>
        <v>0.067715959</v>
      </c>
      <c r="H132" s="10">
        <f t="shared" si="3"/>
        <v>0.019315959</v>
      </c>
      <c r="I132" s="10">
        <f t="shared" si="4"/>
        <v>0.01031203622</v>
      </c>
      <c r="J132" s="11"/>
      <c r="K132" s="6"/>
      <c r="L132" s="6"/>
      <c r="M132" s="6"/>
      <c r="N132" s="6"/>
      <c r="O132" s="6"/>
      <c r="P132" s="6"/>
      <c r="Q132" s="6"/>
    </row>
    <row r="133">
      <c r="A133" s="6" t="s">
        <v>9</v>
      </c>
      <c r="B133" s="7" t="s">
        <v>410</v>
      </c>
      <c r="C133" s="8" t="s">
        <v>411</v>
      </c>
      <c r="D133" s="8" t="s">
        <v>412</v>
      </c>
      <c r="E133" s="12">
        <f t="shared" si="1"/>
        <v>64.85</v>
      </c>
      <c r="F133" s="9">
        <v>0.049</v>
      </c>
      <c r="G133" s="10">
        <f t="shared" si="47"/>
        <v>0.7907041962</v>
      </c>
      <c r="H133" s="10">
        <f t="shared" si="3"/>
        <v>0.7417041962</v>
      </c>
      <c r="I133" s="10">
        <f t="shared" si="4"/>
        <v>0.3959669066</v>
      </c>
      <c r="J133" s="11"/>
      <c r="K133" s="6"/>
      <c r="L133" s="6"/>
      <c r="M133" s="6"/>
      <c r="N133" s="6"/>
      <c r="O133" s="6"/>
      <c r="P133" s="6"/>
      <c r="Q133" s="6"/>
    </row>
    <row r="134">
      <c r="A134" s="6" t="s">
        <v>9</v>
      </c>
      <c r="B134" s="7" t="s">
        <v>413</v>
      </c>
      <c r="C134" s="8" t="s">
        <v>414</v>
      </c>
      <c r="D134" s="8" t="s">
        <v>415</v>
      </c>
      <c r="E134" s="12">
        <f t="shared" si="1"/>
        <v>-26.1</v>
      </c>
      <c r="F134" s="9">
        <v>0.0489</v>
      </c>
      <c r="G134" s="20">
        <f>(C134-C133)*100/C133</f>
        <v>-0.3157359915</v>
      </c>
      <c r="H134" s="10">
        <f t="shared" si="3"/>
        <v>-0.3646359915</v>
      </c>
      <c r="I134" s="10">
        <f t="shared" si="4"/>
        <v>-0.1946649167</v>
      </c>
      <c r="J134" s="11"/>
      <c r="K134" s="6"/>
      <c r="L134" s="6"/>
      <c r="M134" s="6"/>
      <c r="N134" s="6"/>
      <c r="O134" s="6"/>
      <c r="P134" s="6"/>
      <c r="Q134" s="6"/>
    </row>
    <row r="135">
      <c r="A135" s="6" t="s">
        <v>9</v>
      </c>
      <c r="B135" s="7" t="s">
        <v>416</v>
      </c>
      <c r="C135" s="8" t="s">
        <v>417</v>
      </c>
      <c r="D135" s="8" t="s">
        <v>418</v>
      </c>
      <c r="E135" s="12">
        <f t="shared" si="1"/>
        <v>163.4</v>
      </c>
      <c r="F135" s="9">
        <v>0.0488</v>
      </c>
      <c r="G135" s="10">
        <f t="shared" ref="G135:G136" si="48">((C135-C134)*100)/C134</f>
        <v>1.982937514</v>
      </c>
      <c r="H135" s="10">
        <f t="shared" si="3"/>
        <v>1.934137514</v>
      </c>
      <c r="I135" s="10">
        <f t="shared" si="4"/>
        <v>1.03256049</v>
      </c>
      <c r="J135" s="11"/>
      <c r="K135" s="6"/>
      <c r="L135" s="6"/>
      <c r="M135" s="6"/>
      <c r="N135" s="6"/>
      <c r="O135" s="6"/>
      <c r="P135" s="6"/>
      <c r="Q135" s="6"/>
    </row>
    <row r="136">
      <c r="A136" s="6" t="s">
        <v>9</v>
      </c>
      <c r="B136" s="7" t="s">
        <v>419</v>
      </c>
      <c r="C136" s="8" t="s">
        <v>420</v>
      </c>
      <c r="D136" s="8" t="s">
        <v>421</v>
      </c>
      <c r="E136" s="12">
        <f t="shared" si="1"/>
        <v>23.05</v>
      </c>
      <c r="F136" s="9">
        <v>0.0489</v>
      </c>
      <c r="G136" s="10">
        <f t="shared" si="48"/>
        <v>0.2742839464</v>
      </c>
      <c r="H136" s="10">
        <f t="shared" si="3"/>
        <v>0.2253839464</v>
      </c>
      <c r="I136" s="10">
        <f t="shared" si="4"/>
        <v>0.1203236877</v>
      </c>
      <c r="J136" s="11"/>
      <c r="K136" s="6"/>
      <c r="L136" s="6"/>
      <c r="M136" s="6"/>
      <c r="N136" s="6"/>
      <c r="O136" s="6"/>
      <c r="P136" s="6"/>
      <c r="Q136" s="6"/>
    </row>
    <row r="137">
      <c r="A137" s="6" t="s">
        <v>9</v>
      </c>
      <c r="B137" s="7" t="s">
        <v>422</v>
      </c>
      <c r="C137" s="8" t="s">
        <v>423</v>
      </c>
      <c r="D137" s="8" t="s">
        <v>424</v>
      </c>
      <c r="E137" s="12">
        <f t="shared" si="1"/>
        <v>-191.15</v>
      </c>
      <c r="F137" s="9">
        <v>0.0491</v>
      </c>
      <c r="G137" s="20">
        <f>(C137-C136)*100/C136</f>
        <v>-2.268371555</v>
      </c>
      <c r="H137" s="10">
        <f t="shared" si="3"/>
        <v>-2.317471555</v>
      </c>
      <c r="I137" s="10">
        <f t="shared" si="4"/>
        <v>-1.237207565</v>
      </c>
      <c r="J137" s="11"/>
      <c r="K137" s="6"/>
      <c r="L137" s="6"/>
      <c r="M137" s="6"/>
      <c r="N137" s="6"/>
      <c r="O137" s="6"/>
      <c r="P137" s="6"/>
      <c r="Q137" s="6"/>
    </row>
    <row r="138">
      <c r="A138" s="6" t="s">
        <v>9</v>
      </c>
      <c r="B138" s="7" t="s">
        <v>425</v>
      </c>
      <c r="C138" s="8" t="s">
        <v>426</v>
      </c>
      <c r="D138" s="8" t="s">
        <v>427</v>
      </c>
      <c r="E138" s="12">
        <f t="shared" si="1"/>
        <v>-21.95</v>
      </c>
      <c r="F138" s="9">
        <v>0.0492</v>
      </c>
      <c r="G138" s="10">
        <f t="shared" ref="G138:G139" si="49">((C138-C137)*100)/C137</f>
        <v>-0.2665258148</v>
      </c>
      <c r="H138" s="10">
        <f t="shared" si="3"/>
        <v>-0.3157258148</v>
      </c>
      <c r="I138" s="10">
        <f t="shared" si="4"/>
        <v>-0.1685536833</v>
      </c>
      <c r="J138" s="11"/>
      <c r="K138" s="6"/>
      <c r="L138" s="6"/>
      <c r="M138" s="6"/>
      <c r="N138" s="6"/>
      <c r="O138" s="6"/>
      <c r="P138" s="6"/>
      <c r="Q138" s="6"/>
    </row>
    <row r="139">
      <c r="A139" s="6" t="s">
        <v>9</v>
      </c>
      <c r="B139" s="7" t="s">
        <v>428</v>
      </c>
      <c r="C139" s="8" t="s">
        <v>429</v>
      </c>
      <c r="D139" s="8" t="s">
        <v>430</v>
      </c>
      <c r="E139" s="12">
        <f t="shared" si="1"/>
        <v>-90.05</v>
      </c>
      <c r="F139" s="9">
        <v>0.0487</v>
      </c>
      <c r="G139" s="10">
        <f t="shared" si="49"/>
        <v>-1.096345717</v>
      </c>
      <c r="H139" s="10">
        <f t="shared" si="3"/>
        <v>-1.145045717</v>
      </c>
      <c r="I139" s="10">
        <f t="shared" si="4"/>
        <v>-0.6112951941</v>
      </c>
      <c r="J139" s="11"/>
      <c r="K139" s="6"/>
      <c r="L139" s="6"/>
      <c r="M139" s="6"/>
      <c r="N139" s="6"/>
      <c r="O139" s="6"/>
      <c r="P139" s="6"/>
      <c r="Q139" s="6"/>
    </row>
    <row r="140">
      <c r="A140" s="6" t="s">
        <v>9</v>
      </c>
      <c r="B140" s="7" t="s">
        <v>431</v>
      </c>
      <c r="C140" s="8" t="s">
        <v>432</v>
      </c>
      <c r="D140" s="8" t="s">
        <v>433</v>
      </c>
      <c r="E140" s="12">
        <f t="shared" si="1"/>
        <v>-52.4</v>
      </c>
      <c r="F140" s="9">
        <v>0.0487</v>
      </c>
      <c r="G140" s="20">
        <f>(C140-C139)*100/C139</f>
        <v>-0.6450342213</v>
      </c>
      <c r="H140" s="10">
        <f t="shared" si="3"/>
        <v>-0.6937342213</v>
      </c>
      <c r="I140" s="10">
        <f t="shared" si="4"/>
        <v>-0.3703576103</v>
      </c>
      <c r="J140" s="11"/>
      <c r="K140" s="6"/>
      <c r="L140" s="6"/>
      <c r="M140" s="6"/>
      <c r="N140" s="6"/>
      <c r="O140" s="6"/>
      <c r="P140" s="6"/>
      <c r="Q140" s="6"/>
    </row>
    <row r="141">
      <c r="A141" s="6" t="s">
        <v>9</v>
      </c>
      <c r="B141" s="7" t="s">
        <v>434</v>
      </c>
      <c r="C141" s="8" t="s">
        <v>435</v>
      </c>
      <c r="D141" s="8" t="s">
        <v>436</v>
      </c>
      <c r="E141" s="12">
        <f t="shared" si="1"/>
        <v>-69.75</v>
      </c>
      <c r="F141" s="9">
        <v>0.0488</v>
      </c>
      <c r="G141" s="10">
        <f t="shared" ref="G141:G142" si="50">((C141-C140)*100)/C140</f>
        <v>-0.8641837645</v>
      </c>
      <c r="H141" s="10">
        <f t="shared" si="3"/>
        <v>-0.9129837645</v>
      </c>
      <c r="I141" s="10">
        <f t="shared" si="4"/>
        <v>-0.4874063797</v>
      </c>
      <c r="J141" s="11"/>
      <c r="K141" s="6"/>
      <c r="L141" s="6"/>
      <c r="M141" s="6"/>
      <c r="N141" s="6"/>
      <c r="O141" s="6"/>
      <c r="P141" s="6"/>
      <c r="Q141" s="6"/>
    </row>
    <row r="142">
      <c r="A142" s="6" t="s">
        <v>9</v>
      </c>
      <c r="B142" s="7" t="s">
        <v>437</v>
      </c>
      <c r="C142" s="8" t="s">
        <v>438</v>
      </c>
      <c r="D142" s="8" t="s">
        <v>439</v>
      </c>
      <c r="E142" s="12">
        <f t="shared" si="1"/>
        <v>-37.75</v>
      </c>
      <c r="F142" s="9">
        <v>0.0489</v>
      </c>
      <c r="G142" s="10">
        <f t="shared" si="50"/>
        <v>-0.4717894882</v>
      </c>
      <c r="H142" s="10">
        <f t="shared" si="3"/>
        <v>-0.5206894882</v>
      </c>
      <c r="I142" s="10">
        <f t="shared" si="4"/>
        <v>-0.2779757847</v>
      </c>
      <c r="J142" s="11"/>
      <c r="K142" s="6"/>
      <c r="L142" s="6"/>
      <c r="M142" s="6"/>
      <c r="N142" s="6"/>
      <c r="O142" s="6"/>
      <c r="P142" s="6"/>
      <c r="Q142" s="6"/>
    </row>
    <row r="143">
      <c r="A143" s="6" t="s">
        <v>9</v>
      </c>
      <c r="B143" s="7" t="s">
        <v>440</v>
      </c>
      <c r="C143" s="8" t="s">
        <v>441</v>
      </c>
      <c r="D143" s="8" t="s">
        <v>442</v>
      </c>
      <c r="E143" s="12">
        <f t="shared" si="1"/>
        <v>201.1</v>
      </c>
      <c r="F143" s="9">
        <v>0.0488</v>
      </c>
      <c r="G143" s="20">
        <f>(C143-C142)*100/C142</f>
        <v>2.525208132</v>
      </c>
      <c r="H143" s="10">
        <f t="shared" si="3"/>
        <v>2.476408132</v>
      </c>
      <c r="I143" s="10">
        <f t="shared" si="4"/>
        <v>1.322057597</v>
      </c>
      <c r="J143" s="11"/>
      <c r="K143" s="6"/>
      <c r="L143" s="6"/>
      <c r="M143" s="6"/>
      <c r="N143" s="6"/>
      <c r="O143" s="6"/>
      <c r="P143" s="6"/>
      <c r="Q143" s="6"/>
    </row>
    <row r="144">
      <c r="A144" s="6" t="s">
        <v>9</v>
      </c>
      <c r="B144" s="7" t="s">
        <v>443</v>
      </c>
      <c r="C144" s="8" t="s">
        <v>444</v>
      </c>
      <c r="D144" s="8" t="s">
        <v>445</v>
      </c>
      <c r="E144" s="12">
        <f t="shared" si="1"/>
        <v>184.15</v>
      </c>
      <c r="F144" s="9">
        <v>0.0489</v>
      </c>
      <c r="G144" s="10">
        <f t="shared" ref="G144:G145" si="51">((C144-C143)*100)/C143</f>
        <v>2.255413482</v>
      </c>
      <c r="H144" s="10">
        <f t="shared" si="3"/>
        <v>2.206513482</v>
      </c>
      <c r="I144" s="10">
        <f t="shared" si="4"/>
        <v>1.177971383</v>
      </c>
      <c r="J144" s="11"/>
      <c r="K144" s="6"/>
      <c r="L144" s="6"/>
      <c r="M144" s="6"/>
      <c r="N144" s="6"/>
      <c r="O144" s="6"/>
      <c r="P144" s="6"/>
      <c r="Q144" s="6"/>
    </row>
    <row r="145">
      <c r="A145" s="6" t="s">
        <v>9</v>
      </c>
      <c r="B145" s="7" t="s">
        <v>446</v>
      </c>
      <c r="C145" s="8" t="s">
        <v>447</v>
      </c>
      <c r="D145" s="8" t="s">
        <v>448</v>
      </c>
      <c r="E145" s="12">
        <f t="shared" si="1"/>
        <v>-203.75</v>
      </c>
      <c r="F145" s="9">
        <v>0.0491</v>
      </c>
      <c r="G145" s="10">
        <f t="shared" si="51"/>
        <v>-2.44042664</v>
      </c>
      <c r="H145" s="10">
        <f t="shared" si="3"/>
        <v>-2.48952664</v>
      </c>
      <c r="I145" s="10">
        <f t="shared" si="4"/>
        <v>-1.329061057</v>
      </c>
      <c r="J145" s="11"/>
      <c r="K145" s="6"/>
      <c r="L145" s="6"/>
      <c r="M145" s="6"/>
      <c r="N145" s="6"/>
      <c r="O145" s="6"/>
      <c r="P145" s="6"/>
      <c r="Q145" s="6"/>
    </row>
    <row r="146">
      <c r="A146" s="6" t="s">
        <v>9</v>
      </c>
      <c r="B146" s="7" t="s">
        <v>449</v>
      </c>
      <c r="C146" s="8" t="s">
        <v>450</v>
      </c>
      <c r="D146" s="8" t="s">
        <v>451</v>
      </c>
      <c r="E146" s="12">
        <f t="shared" si="1"/>
        <v>-53.3</v>
      </c>
      <c r="F146" s="9">
        <v>0.0493</v>
      </c>
      <c r="G146" s="20">
        <f>(C146-C145)*100/C145</f>
        <v>-0.6543731277</v>
      </c>
      <c r="H146" s="10">
        <f t="shared" si="3"/>
        <v>-0.7036731277</v>
      </c>
      <c r="I146" s="10">
        <f t="shared" si="4"/>
        <v>-0.3756636043</v>
      </c>
      <c r="J146" s="11"/>
      <c r="K146" s="6"/>
      <c r="L146" s="6"/>
      <c r="M146" s="6"/>
      <c r="N146" s="6"/>
      <c r="O146" s="6"/>
      <c r="P146" s="6"/>
      <c r="Q146" s="6"/>
    </row>
    <row r="147">
      <c r="A147" s="6" t="s">
        <v>9</v>
      </c>
      <c r="B147" s="7" t="s">
        <v>452</v>
      </c>
      <c r="C147" s="8" t="s">
        <v>453</v>
      </c>
      <c r="D147" s="8" t="s">
        <v>454</v>
      </c>
      <c r="E147" s="12">
        <f t="shared" si="1"/>
        <v>31.8</v>
      </c>
      <c r="F147" s="9">
        <v>0.0497</v>
      </c>
      <c r="G147" s="10">
        <f t="shared" ref="G147:G148" si="52">((C147-C146)*100)/C146</f>
        <v>0.3929855782</v>
      </c>
      <c r="H147" s="10">
        <f t="shared" si="3"/>
        <v>0.3432855782</v>
      </c>
      <c r="I147" s="10">
        <f t="shared" si="4"/>
        <v>0.1832667648</v>
      </c>
      <c r="J147" s="11"/>
      <c r="K147" s="6"/>
      <c r="L147" s="6"/>
      <c r="M147" s="6"/>
      <c r="N147" s="6"/>
      <c r="O147" s="6"/>
      <c r="P147" s="6"/>
      <c r="Q147" s="6"/>
    </row>
    <row r="148">
      <c r="A148" s="6" t="s">
        <v>9</v>
      </c>
      <c r="B148" s="7" t="s">
        <v>455</v>
      </c>
      <c r="C148" s="8" t="s">
        <v>456</v>
      </c>
      <c r="D148" s="8" t="s">
        <v>457</v>
      </c>
      <c r="E148" s="12">
        <f t="shared" si="1"/>
        <v>-108.5</v>
      </c>
      <c r="F148" s="9">
        <v>0.0498</v>
      </c>
      <c r="G148" s="10">
        <f t="shared" si="52"/>
        <v>-1.335598311</v>
      </c>
      <c r="H148" s="10">
        <f t="shared" si="3"/>
        <v>-1.385398311</v>
      </c>
      <c r="I148" s="10">
        <f t="shared" si="4"/>
        <v>-0.7396100582</v>
      </c>
      <c r="J148" s="11"/>
      <c r="K148" s="6"/>
      <c r="L148" s="6"/>
      <c r="M148" s="6"/>
      <c r="N148" s="6"/>
      <c r="O148" s="6"/>
      <c r="P148" s="6"/>
      <c r="Q148" s="6"/>
    </row>
    <row r="149">
      <c r="A149" s="6" t="s">
        <v>9</v>
      </c>
      <c r="B149" s="7" t="s">
        <v>458</v>
      </c>
      <c r="C149" s="8" t="s">
        <v>459</v>
      </c>
      <c r="D149" s="8" t="s">
        <v>460</v>
      </c>
      <c r="E149" s="12">
        <f t="shared" si="1"/>
        <v>-87.2</v>
      </c>
      <c r="F149" s="9">
        <v>0.0498</v>
      </c>
      <c r="G149" s="20">
        <f>(C149-C148)*100/C148</f>
        <v>-1.087932927</v>
      </c>
      <c r="H149" s="10">
        <f t="shared" si="3"/>
        <v>-1.137732927</v>
      </c>
      <c r="I149" s="10">
        <f t="shared" si="4"/>
        <v>-0.6073911813</v>
      </c>
      <c r="J149" s="11"/>
      <c r="K149" s="6"/>
      <c r="L149" s="6"/>
      <c r="M149" s="6"/>
      <c r="N149" s="6"/>
      <c r="O149" s="6"/>
      <c r="P149" s="6"/>
      <c r="Q149" s="6"/>
    </row>
    <row r="150">
      <c r="A150" s="6" t="s">
        <v>9</v>
      </c>
      <c r="B150" s="7" t="s">
        <v>461</v>
      </c>
      <c r="C150" s="8" t="s">
        <v>462</v>
      </c>
      <c r="D150" s="8" t="s">
        <v>463</v>
      </c>
      <c r="E150" s="12">
        <f t="shared" si="1"/>
        <v>20.95</v>
      </c>
      <c r="F150" s="9">
        <v>0.0502</v>
      </c>
      <c r="G150" s="10">
        <f t="shared" ref="G150:G151" si="53">((C150-C149)*100)/C149</f>
        <v>0.2642532795</v>
      </c>
      <c r="H150" s="10">
        <f t="shared" si="3"/>
        <v>0.2140532795</v>
      </c>
      <c r="I150" s="10">
        <f t="shared" si="4"/>
        <v>0.1142746871</v>
      </c>
      <c r="J150" s="11"/>
      <c r="K150" s="6"/>
      <c r="L150" s="6"/>
      <c r="M150" s="6"/>
      <c r="N150" s="6"/>
      <c r="O150" s="6"/>
      <c r="P150" s="6"/>
      <c r="Q150" s="6"/>
    </row>
    <row r="151">
      <c r="A151" s="6" t="s">
        <v>9</v>
      </c>
      <c r="B151" s="7" t="s">
        <v>464</v>
      </c>
      <c r="C151" s="8" t="s">
        <v>465</v>
      </c>
      <c r="D151" s="8" t="s">
        <v>466</v>
      </c>
      <c r="E151" s="12">
        <f t="shared" si="1"/>
        <v>121.65</v>
      </c>
      <c r="F151" s="9">
        <v>0.0497</v>
      </c>
      <c r="G151" s="10">
        <f t="shared" si="53"/>
        <v>1.530390806</v>
      </c>
      <c r="H151" s="10">
        <f t="shared" si="3"/>
        <v>1.480690806</v>
      </c>
      <c r="I151" s="10">
        <f t="shared" si="4"/>
        <v>0.7904830002</v>
      </c>
      <c r="J151" s="11"/>
      <c r="K151" s="6"/>
      <c r="L151" s="6"/>
      <c r="M151" s="6"/>
      <c r="N151" s="6"/>
      <c r="O151" s="6"/>
      <c r="P151" s="6"/>
      <c r="Q151" s="6"/>
    </row>
    <row r="152">
      <c r="A152" s="6" t="s">
        <v>9</v>
      </c>
      <c r="B152" s="7" t="s">
        <v>467</v>
      </c>
      <c r="C152" s="8" t="s">
        <v>468</v>
      </c>
      <c r="D152" s="8" t="s">
        <v>469</v>
      </c>
      <c r="E152" s="12">
        <f t="shared" si="1"/>
        <v>-20.05</v>
      </c>
      <c r="F152" s="9">
        <v>0.0501</v>
      </c>
      <c r="G152" s="20">
        <f>(C152-C151)*100/C151</f>
        <v>-0.2484325825</v>
      </c>
      <c r="H152" s="10">
        <f t="shared" si="3"/>
        <v>-0.2985325825</v>
      </c>
      <c r="I152" s="10">
        <f t="shared" si="4"/>
        <v>-0.159374888</v>
      </c>
      <c r="J152" s="11"/>
      <c r="K152" s="6"/>
      <c r="L152" s="6"/>
      <c r="M152" s="6"/>
      <c r="N152" s="6"/>
      <c r="O152" s="6"/>
      <c r="P152" s="6"/>
      <c r="Q152" s="6"/>
    </row>
    <row r="153">
      <c r="A153" s="6" t="s">
        <v>9</v>
      </c>
      <c r="B153" s="7" t="s">
        <v>470</v>
      </c>
      <c r="C153" s="8" t="s">
        <v>471</v>
      </c>
      <c r="D153" s="8" t="s">
        <v>472</v>
      </c>
      <c r="E153" s="12">
        <f t="shared" si="1"/>
        <v>96</v>
      </c>
      <c r="F153" s="9">
        <v>0.05</v>
      </c>
      <c r="G153" s="10">
        <f t="shared" ref="G153:G154" si="54">((C153-C152)*100)/C152</f>
        <v>1.192465111</v>
      </c>
      <c r="H153" s="10">
        <f t="shared" si="3"/>
        <v>1.142465111</v>
      </c>
      <c r="I153" s="10">
        <f t="shared" si="4"/>
        <v>0.6099175093</v>
      </c>
      <c r="J153" s="11"/>
      <c r="K153" s="6"/>
      <c r="L153" s="6"/>
      <c r="M153" s="6"/>
      <c r="N153" s="6"/>
      <c r="O153" s="6"/>
      <c r="P153" s="6"/>
      <c r="Q153" s="6"/>
    </row>
    <row r="154">
      <c r="A154" s="6" t="s">
        <v>9</v>
      </c>
      <c r="B154" s="7" t="s">
        <v>473</v>
      </c>
      <c r="C154" s="8" t="s">
        <v>474</v>
      </c>
      <c r="D154" s="8" t="s">
        <v>475</v>
      </c>
      <c r="E154" s="12">
        <f t="shared" si="1"/>
        <v>-152.3</v>
      </c>
      <c r="F154" s="9">
        <v>0.0499</v>
      </c>
      <c r="G154" s="10">
        <f t="shared" si="54"/>
        <v>-1.869503041</v>
      </c>
      <c r="H154" s="10">
        <f t="shared" si="3"/>
        <v>-1.919403041</v>
      </c>
      <c r="I154" s="10">
        <f t="shared" si="4"/>
        <v>-1.024694331</v>
      </c>
      <c r="J154" s="11"/>
      <c r="K154" s="6"/>
      <c r="L154" s="6"/>
      <c r="M154" s="6"/>
      <c r="N154" s="6"/>
      <c r="O154" s="6"/>
      <c r="P154" s="6"/>
      <c r="Q154" s="6"/>
    </row>
    <row r="155">
      <c r="A155" s="6" t="s">
        <v>9</v>
      </c>
      <c r="B155" s="7" t="s">
        <v>476</v>
      </c>
      <c r="C155" s="8" t="s">
        <v>477</v>
      </c>
      <c r="D155" s="8" t="s">
        <v>478</v>
      </c>
      <c r="E155" s="12">
        <f t="shared" si="1"/>
        <v>59.9</v>
      </c>
      <c r="F155" s="9">
        <v>0.0498</v>
      </c>
      <c r="G155" s="20">
        <f>(C155-C154)*100/C154</f>
        <v>0.7492885511</v>
      </c>
      <c r="H155" s="10">
        <f t="shared" si="3"/>
        <v>0.6994885511</v>
      </c>
      <c r="I155" s="10">
        <f t="shared" si="4"/>
        <v>0.3734296223</v>
      </c>
      <c r="J155" s="11"/>
      <c r="K155" s="6"/>
      <c r="L155" s="6"/>
      <c r="M155" s="6"/>
      <c r="N155" s="6"/>
      <c r="O155" s="6"/>
      <c r="P155" s="6"/>
      <c r="Q155" s="6"/>
    </row>
    <row r="156">
      <c r="A156" s="6" t="s">
        <v>9</v>
      </c>
      <c r="B156" s="7" t="s">
        <v>479</v>
      </c>
      <c r="C156" s="8" t="s">
        <v>480</v>
      </c>
      <c r="D156" s="8" t="s">
        <v>481</v>
      </c>
      <c r="E156" s="12">
        <f t="shared" si="1"/>
        <v>68.2</v>
      </c>
      <c r="F156" s="9">
        <v>0.0504</v>
      </c>
      <c r="G156" s="10">
        <f t="shared" ref="G156:G157" si="55">((C156-C155)*100)/C155</f>
        <v>0.8467684361</v>
      </c>
      <c r="H156" s="10">
        <f t="shared" si="3"/>
        <v>0.7963684361</v>
      </c>
      <c r="I156" s="10">
        <f t="shared" si="4"/>
        <v>0.4251500097</v>
      </c>
      <c r="J156" s="11"/>
      <c r="K156" s="6"/>
      <c r="L156" s="6"/>
      <c r="M156" s="6"/>
      <c r="N156" s="6"/>
      <c r="O156" s="6"/>
      <c r="P156" s="6"/>
      <c r="Q156" s="6"/>
    </row>
    <row r="157">
      <c r="A157" s="6" t="s">
        <v>9</v>
      </c>
      <c r="B157" s="7" t="s">
        <v>482</v>
      </c>
      <c r="C157" s="8" t="s">
        <v>483</v>
      </c>
      <c r="D157" s="8" t="s">
        <v>484</v>
      </c>
      <c r="E157" s="12">
        <f t="shared" si="1"/>
        <v>-210.15</v>
      </c>
      <c r="F157" s="9">
        <v>0.0507</v>
      </c>
      <c r="G157" s="10">
        <f t="shared" si="55"/>
        <v>-2.587305398</v>
      </c>
      <c r="H157" s="10">
        <f t="shared" si="3"/>
        <v>-2.638005398</v>
      </c>
      <c r="I157" s="10">
        <f t="shared" si="4"/>
        <v>-1.408328067</v>
      </c>
      <c r="J157" s="11"/>
      <c r="K157" s="6"/>
      <c r="L157" s="6"/>
      <c r="M157" s="6"/>
      <c r="N157" s="6"/>
      <c r="O157" s="6"/>
      <c r="P157" s="6"/>
      <c r="Q157" s="6"/>
    </row>
    <row r="158">
      <c r="A158" s="6" t="s">
        <v>9</v>
      </c>
      <c r="B158" s="7" t="s">
        <v>485</v>
      </c>
      <c r="C158" s="8" t="s">
        <v>486</v>
      </c>
      <c r="D158" s="8" t="s">
        <v>487</v>
      </c>
      <c r="E158" s="12">
        <f t="shared" si="1"/>
        <v>63.6</v>
      </c>
      <c r="F158" s="9">
        <v>0.0512</v>
      </c>
      <c r="G158" s="20">
        <f>(C158-C157)*100/C157</f>
        <v>0.8038219459</v>
      </c>
      <c r="H158" s="10">
        <f t="shared" si="3"/>
        <v>0.7526219459</v>
      </c>
      <c r="I158" s="10">
        <f t="shared" si="4"/>
        <v>0.4017954669</v>
      </c>
      <c r="J158" s="11"/>
      <c r="K158" s="6"/>
      <c r="L158" s="6"/>
      <c r="M158" s="6"/>
      <c r="N158" s="6"/>
      <c r="O158" s="6"/>
      <c r="P158" s="6"/>
      <c r="Q158" s="6"/>
    </row>
    <row r="159">
      <c r="A159" s="6" t="s">
        <v>9</v>
      </c>
      <c r="B159" s="7" t="s">
        <v>488</v>
      </c>
      <c r="C159" s="8" t="s">
        <v>489</v>
      </c>
      <c r="D159" s="8" t="s">
        <v>490</v>
      </c>
      <c r="E159" s="12">
        <f t="shared" si="1"/>
        <v>-118.7</v>
      </c>
      <c r="F159" s="9">
        <v>0.0507</v>
      </c>
      <c r="G159" s="10">
        <f t="shared" ref="G159:G160" si="56">((C159-C158)*100)/C158</f>
        <v>-1.488251962</v>
      </c>
      <c r="H159" s="10">
        <f t="shared" si="3"/>
        <v>-1.538951962</v>
      </c>
      <c r="I159" s="10">
        <f t="shared" si="4"/>
        <v>-0.8215863562</v>
      </c>
      <c r="J159" s="11"/>
      <c r="K159" s="6"/>
      <c r="L159" s="6"/>
      <c r="M159" s="6"/>
      <c r="N159" s="6"/>
      <c r="O159" s="6"/>
      <c r="P159" s="6"/>
      <c r="Q159" s="6"/>
    </row>
    <row r="160">
      <c r="A160" s="6" t="s">
        <v>9</v>
      </c>
      <c r="B160" s="7" t="s">
        <v>491</v>
      </c>
      <c r="C160" s="8" t="s">
        <v>492</v>
      </c>
      <c r="D160" s="8" t="s">
        <v>493</v>
      </c>
      <c r="E160" s="12">
        <f t="shared" si="1"/>
        <v>163.55</v>
      </c>
      <c r="F160" s="9">
        <v>0.0505</v>
      </c>
      <c r="G160" s="10">
        <f t="shared" si="56"/>
        <v>2.081556808</v>
      </c>
      <c r="H160" s="10">
        <f t="shared" si="3"/>
        <v>2.031056808</v>
      </c>
      <c r="I160" s="10">
        <f t="shared" si="4"/>
        <v>1.084301917</v>
      </c>
      <c r="J160" s="11"/>
      <c r="K160" s="6"/>
      <c r="L160" s="6"/>
      <c r="M160" s="6"/>
      <c r="N160" s="6"/>
      <c r="O160" s="6"/>
      <c r="P160" s="6"/>
      <c r="Q160" s="6"/>
    </row>
    <row r="161">
      <c r="A161" s="6" t="s">
        <v>9</v>
      </c>
      <c r="B161" s="7" t="s">
        <v>494</v>
      </c>
      <c r="C161" s="8" t="s">
        <v>495</v>
      </c>
      <c r="D161" s="8" t="s">
        <v>496</v>
      </c>
      <c r="E161" s="12">
        <f t="shared" si="1"/>
        <v>-79.5</v>
      </c>
      <c r="F161" s="9">
        <v>0.0507</v>
      </c>
      <c r="G161" s="20">
        <f>(C161-C160)*100/C160</f>
        <v>-0.991191487</v>
      </c>
      <c r="H161" s="10">
        <f t="shared" si="3"/>
        <v>-1.041891487</v>
      </c>
      <c r="I161" s="10">
        <f t="shared" si="4"/>
        <v>-0.5562251788</v>
      </c>
      <c r="J161" s="11"/>
      <c r="K161" s="6"/>
      <c r="L161" s="6"/>
      <c r="M161" s="6"/>
      <c r="N161" s="6"/>
      <c r="O161" s="6"/>
      <c r="P161" s="6"/>
      <c r="Q161" s="6"/>
    </row>
    <row r="162">
      <c r="A162" s="6" t="s">
        <v>9</v>
      </c>
      <c r="B162" s="7" t="s">
        <v>497</v>
      </c>
      <c r="C162" s="8" t="s">
        <v>498</v>
      </c>
      <c r="D162" s="8" t="s">
        <v>499</v>
      </c>
      <c r="E162" s="12">
        <f t="shared" si="1"/>
        <v>41.2</v>
      </c>
      <c r="F162" s="9">
        <v>0.0511</v>
      </c>
      <c r="G162" s="10">
        <f t="shared" ref="G162:G163" si="57">((C162-C161)*100)/C161</f>
        <v>0.5188165442</v>
      </c>
      <c r="H162" s="10">
        <f t="shared" si="3"/>
        <v>0.4677165442</v>
      </c>
      <c r="I162" s="10">
        <f t="shared" si="4"/>
        <v>0.2496955985</v>
      </c>
      <c r="J162" s="11"/>
      <c r="K162" s="6"/>
      <c r="L162" s="6"/>
      <c r="M162" s="6"/>
      <c r="N162" s="6"/>
      <c r="O162" s="6"/>
      <c r="P162" s="6"/>
      <c r="Q162" s="6"/>
    </row>
    <row r="163">
      <c r="A163" s="6" t="s">
        <v>9</v>
      </c>
      <c r="B163" s="7" t="s">
        <v>500</v>
      </c>
      <c r="C163" s="8" t="s">
        <v>501</v>
      </c>
      <c r="D163" s="8" t="s">
        <v>502</v>
      </c>
      <c r="E163" s="12">
        <f t="shared" si="1"/>
        <v>-48.4</v>
      </c>
      <c r="F163" s="9">
        <v>0.0511</v>
      </c>
      <c r="G163" s="10">
        <f t="shared" si="57"/>
        <v>-0.6063377326</v>
      </c>
      <c r="H163" s="10">
        <f t="shared" si="3"/>
        <v>-0.6574377326</v>
      </c>
      <c r="I163" s="10">
        <f t="shared" si="4"/>
        <v>-0.3509803324</v>
      </c>
      <c r="J163" s="11"/>
      <c r="K163" s="6"/>
      <c r="L163" s="6"/>
      <c r="M163" s="6"/>
      <c r="N163" s="6"/>
      <c r="O163" s="6"/>
      <c r="P163" s="6"/>
      <c r="Q163" s="6"/>
    </row>
    <row r="164">
      <c r="A164" s="6" t="s">
        <v>9</v>
      </c>
      <c r="B164" s="7" t="s">
        <v>503</v>
      </c>
      <c r="C164" s="8" t="s">
        <v>492</v>
      </c>
      <c r="D164" s="8" t="s">
        <v>504</v>
      </c>
      <c r="E164" s="12">
        <f t="shared" si="1"/>
        <v>86.7</v>
      </c>
      <c r="F164" s="9">
        <v>0.0508</v>
      </c>
      <c r="G164" s="20">
        <f>(C164-C163)*100/C163</f>
        <v>1.0927722</v>
      </c>
      <c r="H164" s="10">
        <f t="shared" si="3"/>
        <v>1.0419722</v>
      </c>
      <c r="I164" s="10">
        <f t="shared" si="4"/>
        <v>0.5562682686</v>
      </c>
      <c r="J164" s="11"/>
      <c r="K164" s="6"/>
      <c r="L164" s="6"/>
      <c r="M164" s="6"/>
      <c r="N164" s="6"/>
      <c r="O164" s="6"/>
      <c r="P164" s="6"/>
      <c r="Q164" s="6"/>
    </row>
    <row r="165">
      <c r="A165" s="6" t="s">
        <v>9</v>
      </c>
      <c r="B165" s="7" t="s">
        <v>505</v>
      </c>
      <c r="C165" s="8" t="s">
        <v>506</v>
      </c>
      <c r="D165" s="8" t="s">
        <v>507</v>
      </c>
      <c r="E165" s="12">
        <f t="shared" si="1"/>
        <v>35.25</v>
      </c>
      <c r="F165" s="9">
        <v>0.051</v>
      </c>
      <c r="G165" s="10">
        <f t="shared" ref="G165:G166" si="58">((C165-C164)*100)/C164</f>
        <v>0.439490565</v>
      </c>
      <c r="H165" s="10">
        <f t="shared" si="3"/>
        <v>0.388490565</v>
      </c>
      <c r="I165" s="10">
        <f t="shared" si="4"/>
        <v>0.207399942</v>
      </c>
      <c r="J165" s="11"/>
      <c r="K165" s="6"/>
      <c r="L165" s="6"/>
      <c r="M165" s="6"/>
      <c r="N165" s="6"/>
      <c r="O165" s="6"/>
      <c r="P165" s="6"/>
      <c r="Q165" s="6"/>
    </row>
    <row r="166">
      <c r="A166" s="6" t="s">
        <v>9</v>
      </c>
      <c r="B166" s="7" t="s">
        <v>508</v>
      </c>
      <c r="C166" s="8" t="s">
        <v>509</v>
      </c>
      <c r="D166" s="8" t="s">
        <v>510</v>
      </c>
      <c r="E166" s="12">
        <f t="shared" si="1"/>
        <v>-11.65</v>
      </c>
      <c r="F166" s="9">
        <v>0.0513</v>
      </c>
      <c r="G166" s="10">
        <f t="shared" si="58"/>
        <v>-0.1446145061</v>
      </c>
      <c r="H166" s="10">
        <f t="shared" si="3"/>
        <v>-0.1959145061</v>
      </c>
      <c r="I166" s="10">
        <f t="shared" si="4"/>
        <v>-0.1045911043</v>
      </c>
      <c r="J166" s="11"/>
      <c r="K166" s="6"/>
      <c r="L166" s="6"/>
      <c r="M166" s="6"/>
      <c r="N166" s="6"/>
      <c r="O166" s="6"/>
      <c r="P166" s="6"/>
      <c r="Q166" s="6"/>
    </row>
    <row r="167">
      <c r="A167" s="6" t="s">
        <v>9</v>
      </c>
      <c r="B167" s="7" t="s">
        <v>511</v>
      </c>
      <c r="C167" s="8" t="s">
        <v>512</v>
      </c>
      <c r="D167" s="8" t="s">
        <v>513</v>
      </c>
      <c r="E167" s="12">
        <f t="shared" si="1"/>
        <v>-13.45</v>
      </c>
      <c r="F167" s="9">
        <v>0.0514</v>
      </c>
      <c r="G167" s="20">
        <f>(C167-C166)*100/C166</f>
        <v>-0.167200174</v>
      </c>
      <c r="H167" s="10">
        <f t="shared" si="3"/>
        <v>-0.218600174</v>
      </c>
      <c r="I167" s="10">
        <f t="shared" si="4"/>
        <v>-0.1167020965</v>
      </c>
      <c r="J167" s="11"/>
      <c r="K167" s="6"/>
      <c r="L167" s="6"/>
      <c r="M167" s="6"/>
      <c r="N167" s="6"/>
      <c r="O167" s="6"/>
      <c r="P167" s="6"/>
      <c r="Q167" s="6"/>
    </row>
    <row r="168">
      <c r="A168" s="6" t="s">
        <v>9</v>
      </c>
      <c r="B168" s="7" t="s">
        <v>514</v>
      </c>
      <c r="C168" s="8" t="s">
        <v>515</v>
      </c>
      <c r="D168" s="8" t="s">
        <v>516</v>
      </c>
      <c r="E168" s="12">
        <f t="shared" si="1"/>
        <v>-6.95</v>
      </c>
      <c r="F168" s="9">
        <v>0.0513</v>
      </c>
      <c r="G168" s="10">
        <f t="shared" ref="G168:G169" si="59">((C168-C167)*100)/C167</f>
        <v>-0.08654181402</v>
      </c>
      <c r="H168" s="10">
        <f t="shared" si="3"/>
        <v>-0.137841814</v>
      </c>
      <c r="I168" s="10">
        <f t="shared" si="4"/>
        <v>-0.07358836175</v>
      </c>
      <c r="J168" s="11"/>
      <c r="K168" s="6"/>
      <c r="L168" s="6"/>
      <c r="M168" s="6"/>
      <c r="N168" s="6"/>
      <c r="O168" s="6"/>
      <c r="P168" s="6"/>
      <c r="Q168" s="6"/>
    </row>
    <row r="169">
      <c r="A169" s="6" t="s">
        <v>9</v>
      </c>
      <c r="B169" s="7" t="s">
        <v>517</v>
      </c>
      <c r="C169" s="8" t="s">
        <v>518</v>
      </c>
      <c r="D169" s="8" t="s">
        <v>519</v>
      </c>
      <c r="E169" s="12">
        <f t="shared" si="1"/>
        <v>66.8</v>
      </c>
      <c r="F169" s="9">
        <v>0.0511</v>
      </c>
      <c r="G169" s="10">
        <f t="shared" si="59"/>
        <v>0.8325180555</v>
      </c>
      <c r="H169" s="10">
        <f t="shared" si="3"/>
        <v>0.7814180555</v>
      </c>
      <c r="I169" s="10">
        <f t="shared" si="4"/>
        <v>0.4171685853</v>
      </c>
      <c r="J169" s="11"/>
      <c r="K169" s="6"/>
      <c r="L169" s="6"/>
      <c r="M169" s="6"/>
      <c r="N169" s="6"/>
      <c r="O169" s="6"/>
      <c r="P169" s="6"/>
      <c r="Q169" s="6"/>
    </row>
    <row r="170">
      <c r="A170" s="6" t="s">
        <v>9</v>
      </c>
      <c r="B170" s="7" t="s">
        <v>520</v>
      </c>
      <c r="C170" s="8" t="s">
        <v>521</v>
      </c>
      <c r="D170" s="8" t="s">
        <v>522</v>
      </c>
      <c r="E170" s="12">
        <f t="shared" si="1"/>
        <v>17.45</v>
      </c>
      <c r="F170" s="9">
        <v>0.0512</v>
      </c>
      <c r="G170" s="20">
        <f>(C170-C169)*100/C169</f>
        <v>0.2156810639</v>
      </c>
      <c r="H170" s="10">
        <f t="shared" si="3"/>
        <v>0.1644810639</v>
      </c>
      <c r="I170" s="10">
        <f t="shared" si="4"/>
        <v>0.08781001702</v>
      </c>
      <c r="J170" s="11"/>
      <c r="K170" s="6"/>
      <c r="L170" s="6"/>
      <c r="M170" s="6"/>
      <c r="N170" s="6"/>
      <c r="O170" s="6"/>
      <c r="P170" s="6"/>
      <c r="Q170" s="6"/>
    </row>
    <row r="171">
      <c r="A171" s="6" t="s">
        <v>9</v>
      </c>
      <c r="B171" s="7" t="s">
        <v>523</v>
      </c>
      <c r="C171" s="8" t="s">
        <v>524</v>
      </c>
      <c r="D171" s="8" t="s">
        <v>525</v>
      </c>
      <c r="E171" s="12">
        <f t="shared" si="1"/>
        <v>-53.65</v>
      </c>
      <c r="F171" s="9">
        <v>0.0509</v>
      </c>
      <c r="G171" s="10">
        <f t="shared" ref="G171:G172" si="60">((C171-C170)*100)/C170</f>
        <v>-0.661683995</v>
      </c>
      <c r="H171" s="10">
        <f t="shared" si="3"/>
        <v>-0.712583995</v>
      </c>
      <c r="I171" s="10">
        <f t="shared" si="4"/>
        <v>-0.3804207684</v>
      </c>
      <c r="J171" s="11"/>
      <c r="K171" s="6"/>
      <c r="L171" s="6"/>
      <c r="M171" s="6"/>
      <c r="N171" s="6"/>
      <c r="O171" s="6"/>
      <c r="P171" s="6"/>
      <c r="Q171" s="6"/>
    </row>
    <row r="172">
      <c r="A172" s="6" t="s">
        <v>9</v>
      </c>
      <c r="B172" s="7" t="s">
        <v>526</v>
      </c>
      <c r="C172" s="8" t="s">
        <v>527</v>
      </c>
      <c r="D172" s="8" t="s">
        <v>528</v>
      </c>
      <c r="E172" s="12">
        <f t="shared" si="1"/>
        <v>146.4</v>
      </c>
      <c r="F172" s="9">
        <v>0.0516</v>
      </c>
      <c r="G172" s="10">
        <f t="shared" si="60"/>
        <v>1.817628764</v>
      </c>
      <c r="H172" s="10">
        <f t="shared" si="3"/>
        <v>1.766028764</v>
      </c>
      <c r="I172" s="10">
        <f t="shared" si="4"/>
        <v>0.9428137934</v>
      </c>
      <c r="J172" s="11"/>
      <c r="K172" s="6"/>
      <c r="L172" s="6"/>
      <c r="M172" s="6"/>
      <c r="N172" s="6"/>
      <c r="O172" s="6"/>
      <c r="P172" s="6"/>
      <c r="Q172" s="6"/>
    </row>
    <row r="173">
      <c r="A173" s="6" t="s">
        <v>9</v>
      </c>
      <c r="B173" s="7" t="s">
        <v>529</v>
      </c>
      <c r="C173" s="8" t="s">
        <v>530</v>
      </c>
      <c r="D173" s="8" t="s">
        <v>531</v>
      </c>
      <c r="E173" s="12">
        <f t="shared" si="1"/>
        <v>-4.15</v>
      </c>
      <c r="F173" s="9">
        <v>0.0517</v>
      </c>
      <c r="G173" s="20">
        <f>(C173-C172)*100/C172</f>
        <v>-0.05060451051</v>
      </c>
      <c r="H173" s="10">
        <f t="shared" si="3"/>
        <v>-0.1023045105</v>
      </c>
      <c r="I173" s="10">
        <f t="shared" si="4"/>
        <v>-0.05461638315</v>
      </c>
      <c r="J173" s="11"/>
      <c r="K173" s="6"/>
      <c r="L173" s="6"/>
      <c r="M173" s="6"/>
      <c r="N173" s="6"/>
      <c r="O173" s="6"/>
      <c r="P173" s="6"/>
      <c r="Q173" s="6"/>
    </row>
    <row r="174">
      <c r="A174" s="6" t="s">
        <v>9</v>
      </c>
      <c r="B174" s="7" t="s">
        <v>532</v>
      </c>
      <c r="C174" s="8" t="s">
        <v>533</v>
      </c>
      <c r="D174" s="8" t="s">
        <v>534</v>
      </c>
      <c r="E174" s="12">
        <f t="shared" si="1"/>
        <v>315.15</v>
      </c>
      <c r="F174" s="9">
        <v>0.0515</v>
      </c>
      <c r="G174" s="10">
        <f t="shared" ref="G174:G175" si="61">((C174-C173)*100)/C173</f>
        <v>3.844839997</v>
      </c>
      <c r="H174" s="10">
        <f t="shared" si="3"/>
        <v>3.793339997</v>
      </c>
      <c r="I174" s="10">
        <f t="shared" si="4"/>
        <v>2.025116093</v>
      </c>
      <c r="J174" s="11"/>
      <c r="K174" s="6"/>
      <c r="L174" s="6"/>
      <c r="M174" s="6"/>
      <c r="N174" s="6"/>
      <c r="O174" s="6"/>
      <c r="P174" s="6"/>
      <c r="Q174" s="6"/>
    </row>
    <row r="175">
      <c r="A175" s="6" t="s">
        <v>9</v>
      </c>
      <c r="B175" s="7" t="s">
        <v>535</v>
      </c>
      <c r="C175" s="8" t="s">
        <v>536</v>
      </c>
      <c r="D175" s="8" t="s">
        <v>537</v>
      </c>
      <c r="E175" s="12">
        <f t="shared" si="1"/>
        <v>-149.35</v>
      </c>
      <c r="F175" s="9">
        <v>0.0516</v>
      </c>
      <c r="G175" s="10">
        <f t="shared" si="61"/>
        <v>-1.754612687</v>
      </c>
      <c r="H175" s="10">
        <f t="shared" si="3"/>
        <v>-1.806212687</v>
      </c>
      <c r="I175" s="10">
        <f t="shared" si="4"/>
        <v>-0.9642664206</v>
      </c>
      <c r="J175" s="11"/>
      <c r="K175" s="6"/>
      <c r="L175" s="6"/>
      <c r="M175" s="6"/>
      <c r="N175" s="6"/>
      <c r="O175" s="6"/>
      <c r="P175" s="6"/>
      <c r="Q175" s="6"/>
    </row>
    <row r="176">
      <c r="A176" s="6" t="s">
        <v>9</v>
      </c>
      <c r="B176" s="7" t="s">
        <v>538</v>
      </c>
      <c r="C176" s="8" t="s">
        <v>539</v>
      </c>
      <c r="D176" s="8" t="s">
        <v>540</v>
      </c>
      <c r="E176" s="12">
        <f t="shared" si="1"/>
        <v>57.05</v>
      </c>
      <c r="F176" s="9">
        <v>0.0518</v>
      </c>
      <c r="G176" s="20">
        <f>(C176-C175)*100/C175</f>
        <v>0.6822122571</v>
      </c>
      <c r="H176" s="10">
        <f t="shared" si="3"/>
        <v>0.6304122571</v>
      </c>
      <c r="I176" s="10">
        <f t="shared" si="4"/>
        <v>0.3365524863</v>
      </c>
      <c r="J176" s="11"/>
      <c r="K176" s="6"/>
      <c r="L176" s="6"/>
      <c r="M176" s="6"/>
      <c r="N176" s="6"/>
      <c r="O176" s="6"/>
      <c r="P176" s="6"/>
      <c r="Q176" s="6"/>
    </row>
    <row r="177">
      <c r="A177" s="6" t="s">
        <v>9</v>
      </c>
      <c r="B177" s="7" t="s">
        <v>541</v>
      </c>
      <c r="C177" s="8" t="s">
        <v>542</v>
      </c>
      <c r="D177" s="8" t="s">
        <v>543</v>
      </c>
      <c r="E177" s="12">
        <f t="shared" si="1"/>
        <v>-170.2</v>
      </c>
      <c r="F177" s="9">
        <v>0.0522</v>
      </c>
      <c r="G177" s="10">
        <f t="shared" ref="G177:G178" si="62">((C177-C176)*100)/C176</f>
        <v>-2.021485709</v>
      </c>
      <c r="H177" s="10">
        <f t="shared" si="3"/>
        <v>-2.073685709</v>
      </c>
      <c r="I177" s="10">
        <f t="shared" si="4"/>
        <v>-1.107059822</v>
      </c>
      <c r="J177" s="11"/>
      <c r="K177" s="6"/>
      <c r="L177" s="6"/>
      <c r="M177" s="6"/>
      <c r="N177" s="6"/>
      <c r="O177" s="6"/>
      <c r="P177" s="6"/>
      <c r="Q177" s="6"/>
    </row>
    <row r="178">
      <c r="A178" s="6" t="s">
        <v>9</v>
      </c>
      <c r="B178" s="7" t="s">
        <v>544</v>
      </c>
      <c r="C178" s="8" t="s">
        <v>545</v>
      </c>
      <c r="D178" s="8" t="s">
        <v>546</v>
      </c>
      <c r="E178" s="12">
        <f t="shared" si="1"/>
        <v>101.85</v>
      </c>
      <c r="F178" s="9">
        <v>0.0523</v>
      </c>
      <c r="G178" s="10">
        <f t="shared" si="62"/>
        <v>1.234642729</v>
      </c>
      <c r="H178" s="10">
        <f t="shared" si="3"/>
        <v>1.182342729</v>
      </c>
      <c r="I178" s="10">
        <f t="shared" si="4"/>
        <v>0.6312066125</v>
      </c>
      <c r="J178" s="11"/>
      <c r="K178" s="6"/>
      <c r="L178" s="6"/>
      <c r="M178" s="6"/>
      <c r="N178" s="6"/>
      <c r="O178" s="6"/>
      <c r="P178" s="6"/>
      <c r="Q178" s="6"/>
    </row>
    <row r="179">
      <c r="A179" s="6" t="s">
        <v>9</v>
      </c>
      <c r="B179" s="7" t="s">
        <v>547</v>
      </c>
      <c r="C179" s="8" t="s">
        <v>548</v>
      </c>
      <c r="D179" s="8" t="s">
        <v>549</v>
      </c>
      <c r="E179" s="12">
        <f t="shared" si="1"/>
        <v>27.3</v>
      </c>
      <c r="F179" s="9">
        <v>0.0523</v>
      </c>
      <c r="G179" s="20">
        <f>(C179-C178)*100/C178</f>
        <v>0.3268991283</v>
      </c>
      <c r="H179" s="10">
        <f t="shared" si="3"/>
        <v>0.2745991283</v>
      </c>
      <c r="I179" s="10">
        <f t="shared" si="4"/>
        <v>0.1465977514</v>
      </c>
      <c r="J179" s="11"/>
      <c r="K179" s="6"/>
      <c r="L179" s="6"/>
      <c r="M179" s="6"/>
      <c r="N179" s="6"/>
      <c r="O179" s="6"/>
      <c r="P179" s="6"/>
      <c r="Q179" s="6"/>
    </row>
    <row r="180">
      <c r="A180" s="6" t="s">
        <v>9</v>
      </c>
      <c r="B180" s="7" t="s">
        <v>550</v>
      </c>
      <c r="C180" s="8" t="s">
        <v>551</v>
      </c>
      <c r="D180" s="8" t="s">
        <v>552</v>
      </c>
      <c r="E180" s="12">
        <f t="shared" si="1"/>
        <v>19.2</v>
      </c>
      <c r="F180" s="9">
        <v>0.0525</v>
      </c>
      <c r="G180" s="10">
        <f t="shared" ref="G180:G181" si="63">((C180-C179)*100)/C179</f>
        <v>0.2291579638</v>
      </c>
      <c r="H180" s="10">
        <f t="shared" si="3"/>
        <v>0.1766579638</v>
      </c>
      <c r="I180" s="10">
        <f t="shared" si="4"/>
        <v>0.09431078836</v>
      </c>
      <c r="J180" s="11"/>
      <c r="K180" s="6"/>
      <c r="L180" s="6"/>
      <c r="M180" s="6"/>
      <c r="N180" s="6"/>
      <c r="O180" s="6"/>
      <c r="P180" s="6"/>
      <c r="Q180" s="6"/>
    </row>
    <row r="181">
      <c r="A181" s="6" t="s">
        <v>9</v>
      </c>
      <c r="B181" s="7" t="s">
        <v>553</v>
      </c>
      <c r="C181" s="8" t="s">
        <v>554</v>
      </c>
      <c r="D181" s="8" t="s">
        <v>555</v>
      </c>
      <c r="E181" s="12">
        <f t="shared" si="1"/>
        <v>-142.2</v>
      </c>
      <c r="F181" s="9">
        <v>0.0537</v>
      </c>
      <c r="G181" s="10">
        <f t="shared" si="63"/>
        <v>-1.69332079</v>
      </c>
      <c r="H181" s="10">
        <f t="shared" si="3"/>
        <v>-1.74702079</v>
      </c>
      <c r="I181" s="10">
        <f t="shared" si="4"/>
        <v>-0.9326661784</v>
      </c>
      <c r="J181" s="11"/>
      <c r="K181" s="6"/>
      <c r="L181" s="6"/>
      <c r="M181" s="6"/>
      <c r="N181" s="6"/>
      <c r="O181" s="6"/>
      <c r="P181" s="6"/>
      <c r="Q181" s="6"/>
    </row>
    <row r="182">
      <c r="A182" s="6" t="s">
        <v>9</v>
      </c>
      <c r="B182" s="7" t="s">
        <v>556</v>
      </c>
      <c r="C182" s="8" t="s">
        <v>557</v>
      </c>
      <c r="D182" s="8" t="s">
        <v>558</v>
      </c>
      <c r="E182" s="12">
        <f t="shared" si="1"/>
        <v>-48.1</v>
      </c>
      <c r="F182" s="9">
        <v>0.0543</v>
      </c>
      <c r="G182" s="20">
        <f>(C182-C181)*100/C181</f>
        <v>-0.5826418751</v>
      </c>
      <c r="H182" s="10">
        <f t="shared" si="3"/>
        <v>-0.6369418751</v>
      </c>
      <c r="I182" s="10">
        <f t="shared" si="4"/>
        <v>-0.3400383944</v>
      </c>
      <c r="J182" s="11"/>
      <c r="K182" s="6"/>
      <c r="L182" s="6"/>
      <c r="M182" s="6"/>
      <c r="N182" s="6"/>
      <c r="O182" s="6"/>
      <c r="P182" s="6"/>
      <c r="Q182" s="6"/>
    </row>
    <row r="183">
      <c r="A183" s="6" t="s">
        <v>9</v>
      </c>
      <c r="B183" s="7" t="s">
        <v>559</v>
      </c>
      <c r="C183" s="8" t="s">
        <v>560</v>
      </c>
      <c r="D183" s="8" t="s">
        <v>561</v>
      </c>
      <c r="E183" s="12">
        <f t="shared" si="1"/>
        <v>452.25</v>
      </c>
      <c r="F183" s="9">
        <v>0.0545</v>
      </c>
      <c r="G183" s="10">
        <f t="shared" ref="G183:G184" si="64">((C183-C182)*100)/C182</f>
        <v>5.510271219</v>
      </c>
      <c r="H183" s="10">
        <f t="shared" si="3"/>
        <v>5.455771219</v>
      </c>
      <c r="I183" s="10">
        <f t="shared" si="4"/>
        <v>2.912623205</v>
      </c>
      <c r="J183" s="11"/>
      <c r="K183" s="6"/>
      <c r="L183" s="6"/>
      <c r="M183" s="6"/>
      <c r="N183" s="6"/>
      <c r="O183" s="6"/>
      <c r="P183" s="6"/>
      <c r="Q183" s="6"/>
    </row>
    <row r="184">
      <c r="A184" s="6" t="s">
        <v>9</v>
      </c>
      <c r="B184" s="7" t="s">
        <v>562</v>
      </c>
      <c r="C184" s="8" t="s">
        <v>563</v>
      </c>
      <c r="D184" s="8" t="s">
        <v>564</v>
      </c>
      <c r="E184" s="12">
        <f t="shared" si="1"/>
        <v>14.4</v>
      </c>
      <c r="F184" s="9">
        <v>0.0545</v>
      </c>
      <c r="G184" s="10">
        <f t="shared" si="64"/>
        <v>0.1662884759</v>
      </c>
      <c r="H184" s="10">
        <f t="shared" si="3"/>
        <v>0.1117884759</v>
      </c>
      <c r="I184" s="10">
        <f t="shared" si="4"/>
        <v>0.0596795019</v>
      </c>
      <c r="J184" s="11"/>
      <c r="K184" s="6"/>
      <c r="L184" s="6"/>
      <c r="M184" s="6"/>
      <c r="N184" s="6"/>
      <c r="O184" s="6"/>
      <c r="P184" s="6"/>
      <c r="Q184" s="6"/>
    </row>
    <row r="185">
      <c r="A185" s="6" t="s">
        <v>9</v>
      </c>
      <c r="B185" s="7" t="s">
        <v>565</v>
      </c>
      <c r="C185" s="8" t="s">
        <v>566</v>
      </c>
      <c r="D185" s="8" t="s">
        <v>567</v>
      </c>
      <c r="E185" s="12">
        <f t="shared" si="1"/>
        <v>-144.6</v>
      </c>
      <c r="F185" s="9">
        <v>0.0544</v>
      </c>
      <c r="G185" s="20">
        <f>(C185-C184)*100/C184</f>
        <v>-1.667041347</v>
      </c>
      <c r="H185" s="10">
        <f t="shared" si="3"/>
        <v>-1.721441347</v>
      </c>
      <c r="I185" s="10">
        <f t="shared" si="4"/>
        <v>-0.9190103128</v>
      </c>
      <c r="J185" s="11"/>
      <c r="K185" s="6"/>
      <c r="L185" s="6"/>
      <c r="M185" s="6"/>
      <c r="N185" s="6"/>
      <c r="O185" s="6"/>
      <c r="P185" s="6"/>
      <c r="Q185" s="6"/>
    </row>
    <row r="186">
      <c r="A186" s="6" t="s">
        <v>9</v>
      </c>
      <c r="B186" s="7" t="s">
        <v>568</v>
      </c>
      <c r="C186" s="8" t="s">
        <v>569</v>
      </c>
      <c r="D186" s="8" t="s">
        <v>570</v>
      </c>
      <c r="E186" s="12">
        <f t="shared" si="1"/>
        <v>198.05</v>
      </c>
      <c r="F186" s="9">
        <v>0.0563</v>
      </c>
      <c r="G186" s="10">
        <f t="shared" ref="G186:G187" si="65">((C186-C185)*100)/C185</f>
        <v>2.321955108</v>
      </c>
      <c r="H186" s="10">
        <f t="shared" si="3"/>
        <v>2.265655108</v>
      </c>
      <c r="I186" s="10">
        <f t="shared" si="4"/>
        <v>1.209544788</v>
      </c>
      <c r="J186" s="11"/>
      <c r="K186" s="6"/>
      <c r="L186" s="6"/>
      <c r="M186" s="6"/>
      <c r="N186" s="6"/>
      <c r="O186" s="6"/>
      <c r="P186" s="6"/>
      <c r="Q186" s="6"/>
    </row>
    <row r="187">
      <c r="A187" s="6" t="s">
        <v>9</v>
      </c>
      <c r="B187" s="7" t="s">
        <v>571</v>
      </c>
      <c r="C187" s="8" t="s">
        <v>572</v>
      </c>
      <c r="D187" s="8" t="s">
        <v>573</v>
      </c>
      <c r="E187" s="12">
        <f t="shared" si="1"/>
        <v>-22.1</v>
      </c>
      <c r="F187" s="9">
        <v>0.056</v>
      </c>
      <c r="G187" s="10">
        <f t="shared" si="65"/>
        <v>-0.2532225723</v>
      </c>
      <c r="H187" s="10">
        <f t="shared" si="3"/>
        <v>-0.3092225723</v>
      </c>
      <c r="I187" s="10">
        <f t="shared" si="4"/>
        <v>-0.1650818562</v>
      </c>
      <c r="J187" s="11"/>
      <c r="K187" s="6"/>
      <c r="L187" s="6"/>
      <c r="M187" s="6"/>
      <c r="N187" s="6"/>
      <c r="O187" s="6"/>
      <c r="P187" s="6"/>
      <c r="Q187" s="6"/>
    </row>
    <row r="188">
      <c r="A188" s="6" t="s">
        <v>9</v>
      </c>
      <c r="B188" s="7" t="s">
        <v>574</v>
      </c>
      <c r="C188" s="8" t="s">
        <v>575</v>
      </c>
      <c r="D188" s="8" t="s">
        <v>576</v>
      </c>
      <c r="E188" s="12">
        <f t="shared" si="1"/>
        <v>181.55</v>
      </c>
      <c r="F188" s="9">
        <v>0.056</v>
      </c>
      <c r="G188" s="20">
        <f>(C188-C187)*100/C187</f>
        <v>2.085487169</v>
      </c>
      <c r="H188" s="10">
        <f t="shared" si="3"/>
        <v>2.029487169</v>
      </c>
      <c r="I188" s="10">
        <f t="shared" si="4"/>
        <v>1.083463948</v>
      </c>
      <c r="J188" s="11"/>
      <c r="K188" s="6"/>
      <c r="L188" s="6"/>
      <c r="M188" s="6"/>
      <c r="N188" s="6"/>
      <c r="O188" s="6"/>
      <c r="P188" s="6"/>
      <c r="Q188" s="6"/>
    </row>
    <row r="189">
      <c r="A189" s="6" t="s">
        <v>9</v>
      </c>
      <c r="B189" s="7" t="s">
        <v>577</v>
      </c>
      <c r="C189" s="8" t="s">
        <v>578</v>
      </c>
      <c r="D189" s="8" t="s">
        <v>579</v>
      </c>
      <c r="E189" s="12">
        <f t="shared" si="1"/>
        <v>255.75</v>
      </c>
      <c r="F189" s="9">
        <v>0.0558</v>
      </c>
      <c r="G189" s="10">
        <f t="shared" ref="G189:G190" si="66">((C189-C188)*100)/C188</f>
        <v>2.877815223</v>
      </c>
      <c r="H189" s="10">
        <f t="shared" si="3"/>
        <v>2.822015223</v>
      </c>
      <c r="I189" s="10">
        <f t="shared" si="4"/>
        <v>1.506563728</v>
      </c>
      <c r="J189" s="11"/>
      <c r="K189" s="6"/>
      <c r="L189" s="6"/>
      <c r="M189" s="6"/>
      <c r="N189" s="6"/>
      <c r="O189" s="6"/>
      <c r="P189" s="6"/>
      <c r="Q189" s="6"/>
    </row>
    <row r="190">
      <c r="A190" s="6" t="s">
        <v>9</v>
      </c>
      <c r="B190" s="7" t="s">
        <v>580</v>
      </c>
      <c r="C190" s="8" t="s">
        <v>581</v>
      </c>
      <c r="D190" s="8" t="s">
        <v>582</v>
      </c>
      <c r="E190" s="12">
        <f t="shared" si="1"/>
        <v>6</v>
      </c>
      <c r="F190" s="9">
        <v>0.0547</v>
      </c>
      <c r="G190" s="10">
        <f t="shared" si="66"/>
        <v>0.06562612795</v>
      </c>
      <c r="H190" s="10">
        <f t="shared" si="3"/>
        <v>0.01092612795</v>
      </c>
      <c r="I190" s="10">
        <f t="shared" si="4"/>
        <v>0.005833033045</v>
      </c>
      <c r="J190" s="11"/>
      <c r="K190" s="6"/>
      <c r="L190" s="6"/>
      <c r="M190" s="6"/>
      <c r="N190" s="6"/>
      <c r="O190" s="6"/>
      <c r="P190" s="6"/>
      <c r="Q190" s="6"/>
    </row>
    <row r="191">
      <c r="A191" s="6" t="s">
        <v>9</v>
      </c>
      <c r="B191" s="7" t="s">
        <v>583</v>
      </c>
      <c r="C191" s="8" t="s">
        <v>584</v>
      </c>
      <c r="D191" s="8" t="s">
        <v>585</v>
      </c>
      <c r="E191" s="12">
        <f t="shared" si="1"/>
        <v>271.3</v>
      </c>
      <c r="F191" s="9">
        <v>0.0553</v>
      </c>
      <c r="G191" s="20">
        <f>(C191-C190)*100/C190</f>
        <v>2.965448643</v>
      </c>
      <c r="H191" s="10">
        <f t="shared" si="3"/>
        <v>2.910148643</v>
      </c>
      <c r="I191" s="10">
        <f t="shared" si="4"/>
        <v>1.553614719</v>
      </c>
      <c r="J191" s="11"/>
      <c r="K191" s="6"/>
      <c r="L191" s="6"/>
      <c r="M191" s="6"/>
      <c r="N191" s="6"/>
      <c r="O191" s="6"/>
      <c r="P191" s="6"/>
      <c r="Q191" s="6"/>
    </row>
    <row r="192">
      <c r="A192" s="6" t="s">
        <v>9</v>
      </c>
      <c r="B192" s="7" t="s">
        <v>586</v>
      </c>
      <c r="C192" s="8" t="s">
        <v>587</v>
      </c>
      <c r="D192" s="8" t="s">
        <v>588</v>
      </c>
      <c r="E192" s="12">
        <f t="shared" si="1"/>
        <v>-33.25</v>
      </c>
      <c r="F192" s="9">
        <v>0.0553</v>
      </c>
      <c r="G192" s="10">
        <f t="shared" ref="G192:G193" si="67">((C192-C191)*100)/C191</f>
        <v>-0.3529723992</v>
      </c>
      <c r="H192" s="10">
        <f t="shared" si="3"/>
        <v>-0.4082723992</v>
      </c>
      <c r="I192" s="10">
        <f t="shared" si="4"/>
        <v>-0.2179606908</v>
      </c>
      <c r="J192" s="11"/>
      <c r="K192" s="6"/>
      <c r="L192" s="6"/>
      <c r="M192" s="6"/>
      <c r="N192" s="6"/>
      <c r="O192" s="6"/>
      <c r="P192" s="6"/>
      <c r="Q192" s="6"/>
    </row>
    <row r="193">
      <c r="A193" s="6" t="s">
        <v>9</v>
      </c>
      <c r="B193" s="7" t="s">
        <v>589</v>
      </c>
      <c r="C193" s="8" t="s">
        <v>590</v>
      </c>
      <c r="D193" s="8" t="s">
        <v>591</v>
      </c>
      <c r="E193" s="12">
        <f t="shared" si="1"/>
        <v>-4.15</v>
      </c>
      <c r="F193" s="9">
        <v>0.0558</v>
      </c>
      <c r="G193" s="10">
        <f t="shared" si="67"/>
        <v>-0.04421125523</v>
      </c>
      <c r="H193" s="10">
        <f t="shared" si="3"/>
        <v>-0.1000112552</v>
      </c>
      <c r="I193" s="10">
        <f t="shared" si="4"/>
        <v>-0.05339210371</v>
      </c>
      <c r="J193" s="11"/>
      <c r="K193" s="6"/>
      <c r="L193" s="6"/>
      <c r="M193" s="6"/>
      <c r="N193" s="6"/>
      <c r="O193" s="6"/>
      <c r="P193" s="6"/>
      <c r="Q193" s="6"/>
    </row>
    <row r="194">
      <c r="A194" s="6" t="s">
        <v>9</v>
      </c>
      <c r="B194" s="7" t="s">
        <v>592</v>
      </c>
      <c r="C194" s="8" t="s">
        <v>593</v>
      </c>
      <c r="D194" s="8" t="s">
        <v>594</v>
      </c>
      <c r="E194" s="12">
        <f t="shared" si="1"/>
        <v>-49.3</v>
      </c>
      <c r="F194" s="9">
        <v>0.0558</v>
      </c>
      <c r="G194" s="20">
        <f>(C194-C193)*100/C193</f>
        <v>-0.5254407094</v>
      </c>
      <c r="H194" s="10">
        <f t="shared" si="3"/>
        <v>-0.5812407094</v>
      </c>
      <c r="I194" s="10">
        <f t="shared" si="4"/>
        <v>-0.3103017172</v>
      </c>
      <c r="J194" s="11"/>
      <c r="K194" s="6"/>
      <c r="L194" s="6"/>
      <c r="M194" s="6"/>
      <c r="N194" s="6"/>
      <c r="O194" s="6"/>
      <c r="P194" s="6"/>
      <c r="Q194" s="6"/>
    </row>
    <row r="195">
      <c r="A195" s="6" t="s">
        <v>9</v>
      </c>
      <c r="B195" s="7" t="s">
        <v>595</v>
      </c>
      <c r="C195" s="8" t="s">
        <v>596</v>
      </c>
      <c r="D195" s="8" t="s">
        <v>597</v>
      </c>
      <c r="E195" s="12">
        <f t="shared" si="1"/>
        <v>10.55</v>
      </c>
      <c r="F195" s="9">
        <v>0.0553</v>
      </c>
      <c r="G195" s="10">
        <f t="shared" ref="G195:G196" si="68">((C195-C194)*100)/C194</f>
        <v>0.113036118</v>
      </c>
      <c r="H195" s="10">
        <f t="shared" si="3"/>
        <v>0.05773611799</v>
      </c>
      <c r="I195" s="10">
        <f t="shared" si="4"/>
        <v>0.03082305879</v>
      </c>
      <c r="J195" s="11"/>
      <c r="K195" s="6"/>
      <c r="L195" s="6"/>
      <c r="M195" s="6"/>
      <c r="N195" s="6"/>
      <c r="O195" s="6"/>
      <c r="P195" s="6"/>
      <c r="Q195" s="6"/>
    </row>
    <row r="196">
      <c r="A196" s="6" t="s">
        <v>9</v>
      </c>
      <c r="B196" s="7" t="s">
        <v>598</v>
      </c>
      <c r="C196" s="8" t="s">
        <v>599</v>
      </c>
      <c r="D196" s="8" t="s">
        <v>600</v>
      </c>
      <c r="E196" s="12">
        <f t="shared" si="1"/>
        <v>28.05</v>
      </c>
      <c r="F196" s="9">
        <v>0.0561</v>
      </c>
      <c r="G196" s="10">
        <f t="shared" si="68"/>
        <v>0.3001974561</v>
      </c>
      <c r="H196" s="10">
        <f t="shared" si="3"/>
        <v>0.2440974561</v>
      </c>
      <c r="I196" s="10">
        <f t="shared" si="4"/>
        <v>0.1303140997</v>
      </c>
      <c r="J196" s="11"/>
      <c r="K196" s="6"/>
      <c r="L196" s="6"/>
      <c r="M196" s="6"/>
      <c r="N196" s="6"/>
      <c r="O196" s="6"/>
      <c r="P196" s="6"/>
      <c r="Q196" s="6"/>
    </row>
    <row r="197">
      <c r="A197" s="6" t="s">
        <v>9</v>
      </c>
      <c r="B197" s="7" t="s">
        <v>601</v>
      </c>
      <c r="C197" s="8" t="s">
        <v>602</v>
      </c>
      <c r="D197" s="8" t="s">
        <v>603</v>
      </c>
      <c r="E197" s="12">
        <f t="shared" si="1"/>
        <v>-153.15</v>
      </c>
      <c r="F197" s="9">
        <v>0.0555</v>
      </c>
      <c r="G197" s="20">
        <f>(C197-C196)*100/C196</f>
        <v>-1.634140356</v>
      </c>
      <c r="H197" s="10">
        <f t="shared" si="3"/>
        <v>-1.689640356</v>
      </c>
      <c r="I197" s="10">
        <f t="shared" si="4"/>
        <v>-0.9020330051</v>
      </c>
      <c r="J197" s="11"/>
      <c r="K197" s="6"/>
      <c r="L197" s="6"/>
      <c r="M197" s="6"/>
      <c r="N197" s="6"/>
      <c r="O197" s="6"/>
      <c r="P197" s="6"/>
      <c r="Q197" s="6"/>
    </row>
    <row r="198">
      <c r="A198" s="16" t="s">
        <v>9</v>
      </c>
      <c r="B198" s="7" t="s">
        <v>604</v>
      </c>
      <c r="C198" s="17" t="s">
        <v>605</v>
      </c>
      <c r="D198" s="17" t="s">
        <v>606</v>
      </c>
      <c r="E198" s="18">
        <f t="shared" si="1"/>
        <v>89.45</v>
      </c>
      <c r="F198" s="19">
        <v>0.0554</v>
      </c>
      <c r="G198" s="20">
        <f t="shared" ref="G198:G199" si="69">((C198-C197)*100)/C197</f>
        <v>0.9703050847</v>
      </c>
      <c r="H198" s="20">
        <f t="shared" si="3"/>
        <v>0.9149050847</v>
      </c>
      <c r="I198" s="20">
        <f t="shared" si="4"/>
        <v>0.4884320975</v>
      </c>
      <c r="J198" s="23"/>
      <c r="K198" s="16"/>
      <c r="L198" s="16"/>
      <c r="M198" s="16"/>
      <c r="N198" s="16"/>
      <c r="O198" s="16"/>
      <c r="P198" s="16"/>
      <c r="Q198" s="16"/>
    </row>
    <row r="199">
      <c r="A199" s="6" t="s">
        <v>9</v>
      </c>
      <c r="B199" s="7" t="s">
        <v>607</v>
      </c>
      <c r="C199" s="8" t="s">
        <v>608</v>
      </c>
      <c r="D199" s="8" t="s">
        <v>609</v>
      </c>
      <c r="E199" s="12">
        <f t="shared" si="1"/>
        <v>80.8</v>
      </c>
      <c r="F199" s="9">
        <v>0.0556</v>
      </c>
      <c r="G199" s="10">
        <f t="shared" si="69"/>
        <v>0.8680518253</v>
      </c>
      <c r="H199" s="10">
        <f t="shared" si="3"/>
        <v>0.8124518253</v>
      </c>
      <c r="I199" s="10">
        <f t="shared" si="4"/>
        <v>0.4337363031</v>
      </c>
      <c r="J199" s="11"/>
      <c r="K199" s="6"/>
      <c r="L199" s="6"/>
      <c r="M199" s="6"/>
      <c r="N199" s="6"/>
      <c r="O199" s="6"/>
      <c r="P199" s="6"/>
      <c r="Q199" s="6"/>
    </row>
    <row r="200">
      <c r="A200" s="6" t="s">
        <v>9</v>
      </c>
      <c r="B200" s="7" t="s">
        <v>610</v>
      </c>
      <c r="C200" s="8" t="s">
        <v>159</v>
      </c>
      <c r="D200" s="8" t="s">
        <v>611</v>
      </c>
      <c r="E200" s="12">
        <f t="shared" si="1"/>
        <v>-84.05</v>
      </c>
      <c r="F200" s="9">
        <v>0.55555</v>
      </c>
      <c r="G200" s="20">
        <f>(C200-C199)*100/C199</f>
        <v>-0.8951965066</v>
      </c>
      <c r="H200" s="10">
        <f t="shared" si="3"/>
        <v>-1.450746507</v>
      </c>
      <c r="I200" s="10">
        <f t="shared" si="4"/>
        <v>-0.7744969079</v>
      </c>
      <c r="J200" s="11"/>
      <c r="K200" s="6"/>
      <c r="L200" s="6"/>
      <c r="M200" s="6"/>
      <c r="N200" s="6"/>
      <c r="O200" s="6"/>
      <c r="P200" s="6"/>
      <c r="Q200" s="6"/>
    </row>
    <row r="201">
      <c r="A201" s="6" t="s">
        <v>9</v>
      </c>
      <c r="B201" s="7" t="s">
        <v>612</v>
      </c>
      <c r="C201" s="8" t="s">
        <v>613</v>
      </c>
      <c r="D201" s="8" t="s">
        <v>614</v>
      </c>
      <c r="E201" s="12">
        <f t="shared" si="1"/>
        <v>-153.75</v>
      </c>
      <c r="F201" s="9">
        <v>0.0555</v>
      </c>
      <c r="G201" s="10">
        <f t="shared" ref="G201:G202" si="70">((C201-C200)*100)/C200</f>
        <v>-1.652346332</v>
      </c>
      <c r="H201" s="10">
        <f t="shared" si="3"/>
        <v>-1.707846332</v>
      </c>
      <c r="I201" s="10">
        <f t="shared" si="4"/>
        <v>-0.9117524648</v>
      </c>
      <c r="J201" s="11"/>
      <c r="K201" s="6"/>
      <c r="L201" s="6"/>
      <c r="M201" s="6"/>
      <c r="N201" s="6"/>
      <c r="O201" s="6"/>
      <c r="P201" s="6"/>
      <c r="Q201" s="6"/>
    </row>
    <row r="202">
      <c r="A202" s="6" t="s">
        <v>9</v>
      </c>
      <c r="B202" s="7" t="s">
        <v>615</v>
      </c>
      <c r="C202" s="8" t="s">
        <v>616</v>
      </c>
      <c r="D202" s="8" t="s">
        <v>617</v>
      </c>
      <c r="E202" s="12">
        <f t="shared" si="1"/>
        <v>-200.45</v>
      </c>
      <c r="F202" s="9">
        <v>0.0558</v>
      </c>
      <c r="G202" s="10">
        <f t="shared" si="70"/>
        <v>-2.190423114</v>
      </c>
      <c r="H202" s="10">
        <f t="shared" si="3"/>
        <v>-2.246223114</v>
      </c>
      <c r="I202" s="10">
        <f t="shared" si="4"/>
        <v>-1.199170805</v>
      </c>
      <c r="J202" s="11"/>
      <c r="K202" s="6"/>
      <c r="L202" s="6"/>
      <c r="M202" s="6"/>
      <c r="N202" s="6"/>
      <c r="O202" s="6"/>
      <c r="P202" s="6"/>
      <c r="Q202" s="6"/>
    </row>
    <row r="203">
      <c r="A203" s="6" t="s">
        <v>9</v>
      </c>
      <c r="B203" s="7" t="s">
        <v>618</v>
      </c>
      <c r="C203" s="8" t="s">
        <v>619</v>
      </c>
      <c r="D203" s="8" t="s">
        <v>620</v>
      </c>
      <c r="E203" s="12">
        <f t="shared" si="1"/>
        <v>288.4</v>
      </c>
      <c r="F203" s="9">
        <v>0.0552</v>
      </c>
      <c r="G203" s="20">
        <f>(C203-C202)*100/C202</f>
        <v>3.222076362</v>
      </c>
      <c r="H203" s="10">
        <f t="shared" si="3"/>
        <v>3.166876362</v>
      </c>
      <c r="I203" s="10">
        <f t="shared" si="4"/>
        <v>1.690671623</v>
      </c>
      <c r="J203" s="11"/>
      <c r="K203" s="6"/>
      <c r="L203" s="6"/>
      <c r="M203" s="6"/>
      <c r="N203" s="6"/>
      <c r="O203" s="6"/>
      <c r="P203" s="6"/>
      <c r="Q203" s="6"/>
    </row>
    <row r="204">
      <c r="A204" s="6" t="s">
        <v>9</v>
      </c>
      <c r="B204" s="7" t="s">
        <v>621</v>
      </c>
      <c r="C204" s="8" t="s">
        <v>622</v>
      </c>
      <c r="D204" s="8" t="s">
        <v>623</v>
      </c>
      <c r="E204" s="12">
        <f t="shared" si="1"/>
        <v>-104.65</v>
      </c>
      <c r="F204" s="9">
        <v>0.0558</v>
      </c>
      <c r="G204" s="10">
        <f t="shared" ref="G204:G205" si="71">((C204-C203)*100)/C203</f>
        <v>-1.132679954</v>
      </c>
      <c r="H204" s="10">
        <f t="shared" si="3"/>
        <v>-1.188479954</v>
      </c>
      <c r="I204" s="10">
        <f t="shared" si="4"/>
        <v>-0.6344830372</v>
      </c>
      <c r="J204" s="11"/>
      <c r="K204" s="6"/>
      <c r="L204" s="6"/>
      <c r="M204" s="6"/>
      <c r="N204" s="6"/>
      <c r="O204" s="6"/>
      <c r="P204" s="6"/>
      <c r="Q204" s="6"/>
    </row>
    <row r="205">
      <c r="A205" s="6" t="s">
        <v>9</v>
      </c>
      <c r="B205" s="7" t="s">
        <v>624</v>
      </c>
      <c r="C205" s="8" t="s">
        <v>625</v>
      </c>
      <c r="D205" s="8" t="s">
        <v>626</v>
      </c>
      <c r="E205" s="12">
        <f t="shared" si="1"/>
        <v>-61.45</v>
      </c>
      <c r="F205" s="9">
        <v>0.0562</v>
      </c>
      <c r="G205" s="10">
        <f t="shared" si="71"/>
        <v>-0.672724287</v>
      </c>
      <c r="H205" s="10">
        <f t="shared" si="3"/>
        <v>-0.728924287</v>
      </c>
      <c r="I205" s="10">
        <f t="shared" si="4"/>
        <v>-0.3891442122</v>
      </c>
      <c r="J205" s="11"/>
      <c r="K205" s="6"/>
      <c r="L205" s="6"/>
      <c r="M205" s="6"/>
      <c r="N205" s="6"/>
      <c r="O205" s="6"/>
      <c r="P205" s="6"/>
      <c r="Q205" s="6"/>
    </row>
    <row r="206">
      <c r="A206" s="6" t="s">
        <v>9</v>
      </c>
      <c r="B206" s="7" t="s">
        <v>627</v>
      </c>
      <c r="C206" s="8" t="s">
        <v>628</v>
      </c>
      <c r="D206" s="8" t="s">
        <v>629</v>
      </c>
      <c r="E206" s="12">
        <f t="shared" si="1"/>
        <v>18.1</v>
      </c>
      <c r="F206" s="9">
        <v>0.0559</v>
      </c>
      <c r="G206" s="20">
        <f>(C206-C205)*100/C205</f>
        <v>0.1994919018</v>
      </c>
      <c r="H206" s="10">
        <f t="shared" si="3"/>
        <v>0.1435919018</v>
      </c>
      <c r="I206" s="10">
        <f t="shared" si="4"/>
        <v>0.0766581091</v>
      </c>
      <c r="J206" s="11"/>
      <c r="K206" s="6"/>
      <c r="L206" s="6"/>
      <c r="M206" s="6"/>
      <c r="N206" s="6"/>
      <c r="O206" s="6"/>
      <c r="P206" s="6"/>
      <c r="Q206" s="6"/>
    </row>
    <row r="207">
      <c r="A207" s="6" t="s">
        <v>9</v>
      </c>
      <c r="B207" s="7" t="s">
        <v>630</v>
      </c>
      <c r="C207" s="8" t="s">
        <v>631</v>
      </c>
      <c r="D207" s="8" t="s">
        <v>632</v>
      </c>
      <c r="E207" s="12">
        <f t="shared" si="1"/>
        <v>-81.7</v>
      </c>
      <c r="F207" s="9">
        <v>0.056</v>
      </c>
      <c r="G207" s="10">
        <f t="shared" ref="G207:G208" si="72">((C207-C206)*100)/C206</f>
        <v>-0.8986761851</v>
      </c>
      <c r="H207" s="10">
        <f t="shared" si="3"/>
        <v>-0.9546761851</v>
      </c>
      <c r="I207" s="10">
        <f t="shared" si="4"/>
        <v>-0.5096643349</v>
      </c>
      <c r="J207" s="11"/>
      <c r="K207" s="6"/>
      <c r="L207" s="6"/>
      <c r="M207" s="6"/>
      <c r="N207" s="6"/>
      <c r="O207" s="6"/>
      <c r="P207" s="6"/>
      <c r="Q207" s="6"/>
    </row>
    <row r="208">
      <c r="A208" s="6" t="s">
        <v>9</v>
      </c>
      <c r="B208" s="7" t="s">
        <v>633</v>
      </c>
      <c r="C208" s="8" t="s">
        <v>634</v>
      </c>
      <c r="D208" s="8" t="s">
        <v>635</v>
      </c>
      <c r="E208" s="12">
        <f t="shared" si="1"/>
        <v>153</v>
      </c>
      <c r="F208" s="9">
        <v>0.0559</v>
      </c>
      <c r="G208" s="10">
        <f t="shared" si="72"/>
        <v>1.698216872</v>
      </c>
      <c r="H208" s="10">
        <f t="shared" si="3"/>
        <v>1.642316872</v>
      </c>
      <c r="I208" s="10">
        <f t="shared" si="4"/>
        <v>0.8767688453</v>
      </c>
      <c r="J208" s="11"/>
      <c r="K208" s="6"/>
      <c r="L208" s="6"/>
      <c r="M208" s="6"/>
      <c r="N208" s="6"/>
      <c r="O208" s="6"/>
      <c r="P208" s="6"/>
      <c r="Q208" s="6"/>
    </row>
    <row r="209">
      <c r="A209" s="6" t="s">
        <v>9</v>
      </c>
      <c r="B209" s="7" t="s">
        <v>636</v>
      </c>
      <c r="C209" s="8" t="s">
        <v>243</v>
      </c>
      <c r="D209" s="8" t="s">
        <v>637</v>
      </c>
      <c r="E209" s="12">
        <f t="shared" si="1"/>
        <v>19</v>
      </c>
      <c r="F209" s="9">
        <v>0.0566</v>
      </c>
      <c r="G209" s="20">
        <f>(C209-C208)*100/C208</f>
        <v>0.2073681166</v>
      </c>
      <c r="H209" s="10">
        <f t="shared" si="3"/>
        <v>0.1507681166</v>
      </c>
      <c r="I209" s="10">
        <f t="shared" si="4"/>
        <v>0.08048920993</v>
      </c>
      <c r="J209" s="11"/>
      <c r="K209" s="6"/>
      <c r="L209" s="6"/>
      <c r="M209" s="6"/>
      <c r="N209" s="6"/>
      <c r="O209" s="6"/>
      <c r="P209" s="6"/>
      <c r="Q209" s="6"/>
    </row>
    <row r="210">
      <c r="A210" s="6" t="s">
        <v>9</v>
      </c>
      <c r="B210" s="7" t="s">
        <v>638</v>
      </c>
      <c r="C210" s="8" t="s">
        <v>639</v>
      </c>
      <c r="D210" s="8" t="s">
        <v>640</v>
      </c>
      <c r="E210" s="12">
        <f t="shared" si="1"/>
        <v>40</v>
      </c>
      <c r="F210" s="9">
        <v>0.0563</v>
      </c>
      <c r="G210" s="10">
        <f t="shared" ref="G210:G211" si="73">((C210-C209)*100)/C209</f>
        <v>0.4356610339</v>
      </c>
      <c r="H210" s="10">
        <f t="shared" si="3"/>
        <v>0.3793610339</v>
      </c>
      <c r="I210" s="10">
        <f t="shared" si="4"/>
        <v>0.2025260419</v>
      </c>
      <c r="J210" s="11"/>
      <c r="K210" s="6"/>
      <c r="L210" s="6"/>
      <c r="M210" s="6"/>
      <c r="N210" s="6"/>
      <c r="O210" s="6"/>
      <c r="P210" s="6"/>
      <c r="Q210" s="6"/>
    </row>
    <row r="211">
      <c r="A211" s="6" t="s">
        <v>9</v>
      </c>
      <c r="B211" s="7" t="s">
        <v>641</v>
      </c>
      <c r="C211" s="8" t="s">
        <v>642</v>
      </c>
      <c r="D211" s="8" t="s">
        <v>643</v>
      </c>
      <c r="E211" s="12">
        <f t="shared" si="1"/>
        <v>-25.9</v>
      </c>
      <c r="F211" s="9">
        <v>0.0563</v>
      </c>
      <c r="G211" s="10">
        <f t="shared" si="73"/>
        <v>-0.2808668919</v>
      </c>
      <c r="H211" s="10">
        <f t="shared" si="3"/>
        <v>-0.3371668919</v>
      </c>
      <c r="I211" s="10">
        <f t="shared" si="4"/>
        <v>-0.1800002371</v>
      </c>
      <c r="J211" s="11"/>
      <c r="K211" s="6"/>
      <c r="L211" s="6"/>
      <c r="M211" s="6"/>
      <c r="N211" s="6"/>
      <c r="O211" s="6"/>
      <c r="P211" s="6"/>
      <c r="Q211" s="6"/>
    </row>
    <row r="212">
      <c r="A212" s="6" t="s">
        <v>9</v>
      </c>
      <c r="B212" s="7" t="s">
        <v>644</v>
      </c>
      <c r="C212" s="8" t="s">
        <v>645</v>
      </c>
      <c r="D212" s="8" t="s">
        <v>646</v>
      </c>
      <c r="E212" s="12">
        <f t="shared" si="1"/>
        <v>-1.35</v>
      </c>
      <c r="F212" s="9">
        <v>0.056</v>
      </c>
      <c r="G212" s="20">
        <f>(C212-C211)*100/C211</f>
        <v>-0.01468101419</v>
      </c>
      <c r="H212" s="10">
        <f t="shared" si="3"/>
        <v>-0.07068101419</v>
      </c>
      <c r="I212" s="10">
        <f t="shared" si="4"/>
        <v>-0.03773383337</v>
      </c>
      <c r="J212" s="11"/>
      <c r="K212" s="6"/>
      <c r="L212" s="6"/>
      <c r="M212" s="6"/>
      <c r="N212" s="6"/>
      <c r="O212" s="6"/>
      <c r="P212" s="6"/>
      <c r="Q212" s="6"/>
    </row>
    <row r="213">
      <c r="A213" s="6" t="s">
        <v>9</v>
      </c>
      <c r="B213" s="7" t="s">
        <v>647</v>
      </c>
      <c r="C213" s="8" t="s">
        <v>648</v>
      </c>
      <c r="D213" s="8" t="s">
        <v>649</v>
      </c>
      <c r="E213" s="12">
        <f t="shared" si="1"/>
        <v>-5.2</v>
      </c>
      <c r="F213" s="9">
        <v>0.0559</v>
      </c>
      <c r="G213" s="10">
        <f t="shared" ref="G213:G214" si="74">((C213-C212)*100)/C212</f>
        <v>-0.05655739488</v>
      </c>
      <c r="H213" s="10">
        <f t="shared" si="3"/>
        <v>-0.1124573949</v>
      </c>
      <c r="I213" s="10">
        <f t="shared" si="4"/>
        <v>-0.06003661164</v>
      </c>
      <c r="J213" s="11"/>
      <c r="K213" s="6"/>
      <c r="L213" s="6"/>
      <c r="M213" s="6"/>
      <c r="N213" s="6"/>
      <c r="O213" s="6"/>
      <c r="P213" s="6"/>
      <c r="Q213" s="6"/>
    </row>
    <row r="214">
      <c r="A214" s="6" t="s">
        <v>9</v>
      </c>
      <c r="B214" s="7" t="s">
        <v>650</v>
      </c>
      <c r="C214" s="8" t="s">
        <v>651</v>
      </c>
      <c r="D214" s="8" t="s">
        <v>652</v>
      </c>
      <c r="E214" s="12">
        <f t="shared" si="1"/>
        <v>1.05</v>
      </c>
      <c r="F214" s="9">
        <v>0.0564</v>
      </c>
      <c r="G214" s="10">
        <f t="shared" si="74"/>
        <v>0.01142670584</v>
      </c>
      <c r="H214" s="10">
        <f t="shared" si="3"/>
        <v>-0.04497329416</v>
      </c>
      <c r="I214" s="10">
        <f t="shared" si="4"/>
        <v>-0.02400948553</v>
      </c>
      <c r="J214" s="11"/>
      <c r="K214" s="6"/>
      <c r="L214" s="6"/>
      <c r="M214" s="6"/>
      <c r="N214" s="6"/>
      <c r="O214" s="6"/>
      <c r="P214" s="6"/>
      <c r="Q214" s="6"/>
    </row>
    <row r="215">
      <c r="A215" s="6" t="s">
        <v>9</v>
      </c>
      <c r="B215" s="7" t="s">
        <v>653</v>
      </c>
      <c r="C215" s="8" t="s">
        <v>654</v>
      </c>
      <c r="D215" s="8" t="s">
        <v>655</v>
      </c>
      <c r="E215" s="12">
        <f t="shared" si="1"/>
        <v>44.65</v>
      </c>
      <c r="F215" s="9">
        <v>0.0564</v>
      </c>
      <c r="G215" s="20">
        <f>(C215-C214)*100/C214</f>
        <v>0.485851546</v>
      </c>
      <c r="H215" s="10">
        <f t="shared" si="3"/>
        <v>0.429451546</v>
      </c>
      <c r="I215" s="10">
        <f t="shared" si="4"/>
        <v>0.2292674102</v>
      </c>
      <c r="J215" s="11"/>
      <c r="K215" s="6"/>
      <c r="L215" s="6"/>
      <c r="M215" s="6"/>
      <c r="N215" s="6"/>
      <c r="O215" s="6"/>
      <c r="P215" s="6"/>
      <c r="Q215" s="6"/>
    </row>
    <row r="216">
      <c r="A216" s="6" t="s">
        <v>9</v>
      </c>
      <c r="B216" s="7" t="s">
        <v>656</v>
      </c>
      <c r="C216" s="8" t="s">
        <v>657</v>
      </c>
      <c r="D216" s="8" t="s">
        <v>658</v>
      </c>
      <c r="E216" s="12">
        <f t="shared" si="1"/>
        <v>376.5</v>
      </c>
      <c r="F216" s="9">
        <v>0.0566</v>
      </c>
      <c r="G216" s="10">
        <f t="shared" ref="G216:G217" si="75">((C216-C215)*100)/C215</f>
        <v>4.077013872</v>
      </c>
      <c r="H216" s="10">
        <f t="shared" si="3"/>
        <v>4.020413872</v>
      </c>
      <c r="I216" s="10">
        <f t="shared" si="4"/>
        <v>2.146341968</v>
      </c>
      <c r="J216" s="11"/>
      <c r="K216" s="6"/>
      <c r="L216" s="6"/>
      <c r="M216" s="6"/>
      <c r="N216" s="6"/>
      <c r="O216" s="6"/>
      <c r="P216" s="6"/>
      <c r="Q216" s="6"/>
    </row>
    <row r="217">
      <c r="A217" s="6" t="s">
        <v>9</v>
      </c>
      <c r="B217" s="7" t="s">
        <v>659</v>
      </c>
      <c r="C217" s="8" t="s">
        <v>660</v>
      </c>
      <c r="D217" s="8" t="s">
        <v>661</v>
      </c>
      <c r="E217" s="12">
        <f t="shared" si="1"/>
        <v>117.9</v>
      </c>
      <c r="F217" s="9">
        <v>0.0566</v>
      </c>
      <c r="G217" s="10">
        <f t="shared" si="75"/>
        <v>1.226693857</v>
      </c>
      <c r="H217" s="10">
        <f t="shared" si="3"/>
        <v>1.170093857</v>
      </c>
      <c r="I217" s="10">
        <f t="shared" si="4"/>
        <v>0.6246674179</v>
      </c>
      <c r="J217" s="11"/>
      <c r="K217" s="6"/>
      <c r="L217" s="6"/>
      <c r="M217" s="6"/>
      <c r="N217" s="6"/>
      <c r="O217" s="6"/>
      <c r="P217" s="6"/>
      <c r="Q217" s="6"/>
    </row>
    <row r="218">
      <c r="A218" s="6" t="s">
        <v>9</v>
      </c>
      <c r="B218" s="7" t="s">
        <v>662</v>
      </c>
      <c r="C218" s="8" t="s">
        <v>663</v>
      </c>
      <c r="D218" s="8" t="s">
        <v>664</v>
      </c>
      <c r="E218" s="12">
        <f t="shared" si="1"/>
        <v>-101.05</v>
      </c>
      <c r="F218" s="9">
        <v>0.057</v>
      </c>
      <c r="G218" s="20">
        <f>(C218-C217)*100/C217</f>
        <v>-1.038636667</v>
      </c>
      <c r="H218" s="10">
        <f t="shared" si="3"/>
        <v>-1.095636667</v>
      </c>
      <c r="I218" s="10">
        <f t="shared" si="4"/>
        <v>-0.5849176318</v>
      </c>
      <c r="J218" s="11"/>
      <c r="K218" s="6"/>
      <c r="L218" s="6"/>
      <c r="M218" s="6"/>
      <c r="N218" s="6"/>
      <c r="O218" s="6"/>
      <c r="P218" s="6"/>
      <c r="Q218" s="6"/>
    </row>
    <row r="219">
      <c r="A219" s="6" t="s">
        <v>9</v>
      </c>
      <c r="B219" s="7" t="s">
        <v>665</v>
      </c>
      <c r="C219" s="8" t="s">
        <v>666</v>
      </c>
      <c r="D219" s="8" t="s">
        <v>667</v>
      </c>
      <c r="E219" s="12">
        <f t="shared" si="1"/>
        <v>-63.4</v>
      </c>
      <c r="F219" s="9">
        <v>0.0576</v>
      </c>
      <c r="G219" s="10">
        <f t="shared" ref="G219:G220" si="76">((C219-C218)*100)/C218</f>
        <v>-0.6584926335</v>
      </c>
      <c r="H219" s="10">
        <f t="shared" si="3"/>
        <v>-0.7160926335</v>
      </c>
      <c r="I219" s="10">
        <f t="shared" si="4"/>
        <v>-0.3822938935</v>
      </c>
      <c r="J219" s="11"/>
      <c r="K219" s="6"/>
      <c r="L219" s="6"/>
      <c r="M219" s="6"/>
      <c r="N219" s="6"/>
      <c r="O219" s="6"/>
      <c r="P219" s="6"/>
      <c r="Q219" s="6"/>
    </row>
    <row r="220">
      <c r="A220" s="6" t="s">
        <v>9</v>
      </c>
      <c r="B220" s="7" t="s">
        <v>668</v>
      </c>
      <c r="C220" s="8" t="s">
        <v>669</v>
      </c>
      <c r="D220" s="8" t="s">
        <v>670</v>
      </c>
      <c r="E220" s="12">
        <f t="shared" si="1"/>
        <v>-328.55</v>
      </c>
      <c r="F220" s="9">
        <v>0.0577</v>
      </c>
      <c r="G220" s="10">
        <f t="shared" si="76"/>
        <v>-3.43504467</v>
      </c>
      <c r="H220" s="10">
        <f t="shared" si="3"/>
        <v>-3.49274467</v>
      </c>
      <c r="I220" s="10">
        <f t="shared" si="4"/>
        <v>-1.864639987</v>
      </c>
      <c r="J220" s="11"/>
      <c r="K220" s="6"/>
      <c r="L220" s="6"/>
      <c r="M220" s="6"/>
      <c r="N220" s="6"/>
      <c r="O220" s="6"/>
      <c r="P220" s="6"/>
      <c r="Q220" s="6"/>
    </row>
    <row r="221">
      <c r="A221" s="6" t="s">
        <v>9</v>
      </c>
      <c r="B221" s="7" t="s">
        <v>671</v>
      </c>
      <c r="C221" s="8" t="s">
        <v>672</v>
      </c>
      <c r="D221" s="8" t="s">
        <v>673</v>
      </c>
      <c r="E221" s="12">
        <f t="shared" si="1"/>
        <v>14.65</v>
      </c>
      <c r="F221" s="9">
        <v>0.0578</v>
      </c>
      <c r="G221" s="20">
        <f>(C221-C220)*100/C220</f>
        <v>0.1586167322</v>
      </c>
      <c r="H221" s="10">
        <f t="shared" si="3"/>
        <v>0.1008167322</v>
      </c>
      <c r="I221" s="10">
        <f t="shared" si="4"/>
        <v>0.05382211639</v>
      </c>
      <c r="J221" s="11"/>
      <c r="K221" s="6"/>
      <c r="L221" s="6"/>
      <c r="M221" s="6"/>
      <c r="N221" s="6"/>
      <c r="O221" s="6"/>
      <c r="P221" s="6"/>
      <c r="Q221" s="6"/>
    </row>
    <row r="222">
      <c r="A222" s="6" t="s">
        <v>9</v>
      </c>
      <c r="B222" s="7" t="s">
        <v>674</v>
      </c>
      <c r="C222" s="8" t="s">
        <v>675</v>
      </c>
      <c r="D222" s="8" t="s">
        <v>676</v>
      </c>
      <c r="E222" s="12">
        <f t="shared" si="1"/>
        <v>101</v>
      </c>
      <c r="F222" s="9">
        <v>0.0579</v>
      </c>
      <c r="G222" s="10">
        <f t="shared" ref="G222:G223" si="77">((C222-C221)*100)/C221</f>
        <v>1.091803367</v>
      </c>
      <c r="H222" s="10">
        <f t="shared" si="3"/>
        <v>1.033903367</v>
      </c>
      <c r="I222" s="10">
        <f t="shared" si="4"/>
        <v>0.5519606337</v>
      </c>
      <c r="J222" s="11"/>
      <c r="K222" s="6"/>
      <c r="L222" s="6"/>
      <c r="M222" s="6"/>
      <c r="N222" s="6"/>
      <c r="O222" s="6"/>
      <c r="P222" s="6"/>
      <c r="Q222" s="6"/>
    </row>
    <row r="223">
      <c r="A223" s="6" t="s">
        <v>9</v>
      </c>
      <c r="B223" s="7" t="s">
        <v>677</v>
      </c>
      <c r="C223" s="8" t="s">
        <v>678</v>
      </c>
      <c r="D223" s="8" t="s">
        <v>679</v>
      </c>
      <c r="E223" s="12">
        <f t="shared" si="1"/>
        <v>-58.4</v>
      </c>
      <c r="F223" s="9">
        <v>0.0585</v>
      </c>
      <c r="G223" s="10">
        <f t="shared" si="77"/>
        <v>-0.6244820488</v>
      </c>
      <c r="H223" s="10">
        <f t="shared" si="3"/>
        <v>-0.6829820488</v>
      </c>
      <c r="I223" s="10">
        <f t="shared" si="4"/>
        <v>-0.3646174453</v>
      </c>
      <c r="J223" s="11"/>
      <c r="K223" s="6"/>
      <c r="L223" s="6"/>
      <c r="M223" s="6"/>
      <c r="N223" s="6"/>
      <c r="O223" s="6"/>
      <c r="P223" s="6"/>
      <c r="Q223" s="6"/>
    </row>
    <row r="224">
      <c r="A224" s="6" t="s">
        <v>9</v>
      </c>
      <c r="B224" s="7" t="s">
        <v>680</v>
      </c>
      <c r="C224" s="8" t="s">
        <v>681</v>
      </c>
      <c r="D224" s="8" t="s">
        <v>682</v>
      </c>
      <c r="E224" s="12">
        <f t="shared" si="1"/>
        <v>84.2</v>
      </c>
      <c r="F224" s="9">
        <v>0.0588</v>
      </c>
      <c r="G224" s="20">
        <f>(C224-C223)*100/C223</f>
        <v>0.9060242001</v>
      </c>
      <c r="H224" s="10">
        <f t="shared" si="3"/>
        <v>0.8472242001</v>
      </c>
      <c r="I224" s="10">
        <f t="shared" si="4"/>
        <v>0.4522999162</v>
      </c>
      <c r="J224" s="11"/>
      <c r="K224" s="6"/>
      <c r="L224" s="6"/>
      <c r="M224" s="6"/>
      <c r="N224" s="6"/>
      <c r="O224" s="6"/>
      <c r="P224" s="6"/>
      <c r="Q224" s="6"/>
    </row>
    <row r="225">
      <c r="A225" s="6" t="s">
        <v>9</v>
      </c>
      <c r="B225" s="7" t="s">
        <v>683</v>
      </c>
      <c r="C225" s="8" t="s">
        <v>684</v>
      </c>
      <c r="D225" s="8" t="s">
        <v>685</v>
      </c>
      <c r="E225" s="12">
        <f t="shared" si="1"/>
        <v>-123.4</v>
      </c>
      <c r="F225" s="9">
        <v>0.059</v>
      </c>
      <c r="G225" s="10">
        <f t="shared" ref="G225:G226" si="78">((C225-C224)*100)/C224</f>
        <v>-1.315908739</v>
      </c>
      <c r="H225" s="10">
        <f t="shared" si="3"/>
        <v>-1.374908739</v>
      </c>
      <c r="I225" s="10">
        <f t="shared" si="4"/>
        <v>-0.7340100855</v>
      </c>
      <c r="J225" s="11"/>
      <c r="K225" s="6"/>
      <c r="L225" s="6"/>
      <c r="M225" s="6"/>
      <c r="N225" s="6"/>
      <c r="O225" s="6"/>
      <c r="P225" s="6"/>
      <c r="Q225" s="6"/>
    </row>
    <row r="226">
      <c r="A226" s="6" t="s">
        <v>9</v>
      </c>
      <c r="B226" s="7" t="s">
        <v>686</v>
      </c>
      <c r="C226" s="8" t="s">
        <v>687</v>
      </c>
      <c r="D226" s="8" t="s">
        <v>688</v>
      </c>
      <c r="E226" s="12">
        <f t="shared" si="1"/>
        <v>-308</v>
      </c>
      <c r="F226" s="9">
        <v>0.0594</v>
      </c>
      <c r="G226" s="10">
        <f t="shared" si="78"/>
        <v>-3.328236521</v>
      </c>
      <c r="H226" s="10">
        <f t="shared" si="3"/>
        <v>-3.387636521</v>
      </c>
      <c r="I226" s="10">
        <f t="shared" si="4"/>
        <v>-1.808526851</v>
      </c>
      <c r="J226" s="11"/>
      <c r="K226" s="6"/>
      <c r="L226" s="6"/>
      <c r="M226" s="6"/>
      <c r="N226" s="6"/>
      <c r="O226" s="6"/>
      <c r="P226" s="6"/>
      <c r="Q226" s="6"/>
    </row>
    <row r="227">
      <c r="A227" s="6" t="s">
        <v>9</v>
      </c>
      <c r="B227" s="7" t="s">
        <v>689</v>
      </c>
      <c r="C227" s="8" t="s">
        <v>690</v>
      </c>
      <c r="D227" s="8" t="s">
        <v>691</v>
      </c>
      <c r="E227" s="12">
        <f t="shared" si="1"/>
        <v>-25.6</v>
      </c>
      <c r="F227" s="9">
        <v>0.0597</v>
      </c>
      <c r="G227" s="20">
        <f>(C227-C226)*100/C226</f>
        <v>-0.2861566149</v>
      </c>
      <c r="H227" s="10">
        <f t="shared" si="3"/>
        <v>-0.3458566149</v>
      </c>
      <c r="I227" s="10">
        <f t="shared" si="4"/>
        <v>-0.1846393409</v>
      </c>
      <c r="J227" s="11"/>
      <c r="K227" s="6"/>
      <c r="L227" s="6"/>
      <c r="M227" s="6"/>
      <c r="N227" s="6"/>
      <c r="O227" s="6"/>
      <c r="P227" s="6"/>
      <c r="Q227" s="6"/>
    </row>
    <row r="228">
      <c r="A228" s="6" t="s">
        <v>9</v>
      </c>
      <c r="B228" s="7" t="s">
        <v>692</v>
      </c>
      <c r="C228" s="8" t="s">
        <v>693</v>
      </c>
      <c r="D228" s="8" t="s">
        <v>694</v>
      </c>
      <c r="E228" s="12">
        <f t="shared" si="1"/>
        <v>-104.35</v>
      </c>
      <c r="F228" s="9">
        <v>0.061</v>
      </c>
      <c r="G228" s="10">
        <f t="shared" ref="G228:G229" si="79">((C228-C227)*100)/C227</f>
        <v>-1.169770922</v>
      </c>
      <c r="H228" s="10">
        <f t="shared" si="3"/>
        <v>-1.230770922</v>
      </c>
      <c r="I228" s="10">
        <f t="shared" si="4"/>
        <v>-0.6570605335</v>
      </c>
      <c r="J228" s="11"/>
      <c r="K228" s="6"/>
      <c r="L228" s="6"/>
      <c r="M228" s="6"/>
      <c r="N228" s="6"/>
      <c r="O228" s="6"/>
      <c r="P228" s="6"/>
      <c r="Q228" s="6"/>
    </row>
    <row r="229">
      <c r="A229" s="6" t="s">
        <v>9</v>
      </c>
      <c r="B229" s="7" t="s">
        <v>695</v>
      </c>
      <c r="C229" s="8" t="s">
        <v>696</v>
      </c>
      <c r="D229" s="8" t="s">
        <v>697</v>
      </c>
      <c r="E229" s="12">
        <f t="shared" si="1"/>
        <v>107.45</v>
      </c>
      <c r="F229" s="9">
        <v>0.0609</v>
      </c>
      <c r="G229" s="10">
        <f t="shared" si="79"/>
        <v>1.218779066</v>
      </c>
      <c r="H229" s="10">
        <f t="shared" si="3"/>
        <v>1.157879066</v>
      </c>
      <c r="I229" s="10">
        <f t="shared" si="4"/>
        <v>0.6181464178</v>
      </c>
      <c r="J229" s="11"/>
      <c r="K229" s="6"/>
      <c r="L229" s="6"/>
      <c r="M229" s="6"/>
      <c r="N229" s="6"/>
      <c r="O229" s="6"/>
      <c r="P229" s="6"/>
      <c r="Q229" s="6"/>
    </row>
    <row r="230">
      <c r="A230" s="6" t="s">
        <v>9</v>
      </c>
      <c r="B230" s="7" t="s">
        <v>698</v>
      </c>
      <c r="C230" s="8" t="s">
        <v>699</v>
      </c>
      <c r="D230" s="8" t="s">
        <v>700</v>
      </c>
      <c r="E230" s="12">
        <f t="shared" si="1"/>
        <v>100.25</v>
      </c>
      <c r="F230" s="9">
        <v>0.0609</v>
      </c>
      <c r="G230" s="20">
        <f>(C230-C229)*100/C229</f>
        <v>1.123419229</v>
      </c>
      <c r="H230" s="10">
        <f t="shared" si="3"/>
        <v>1.062519229</v>
      </c>
      <c r="I230" s="10">
        <f t="shared" si="4"/>
        <v>0.5672375246</v>
      </c>
      <c r="J230" s="11"/>
      <c r="K230" s="6"/>
      <c r="L230" s="6"/>
      <c r="M230" s="6"/>
      <c r="N230" s="6"/>
      <c r="O230" s="6"/>
      <c r="P230" s="6"/>
      <c r="Q230" s="6"/>
    </row>
    <row r="231">
      <c r="A231" s="6" t="s">
        <v>9</v>
      </c>
      <c r="B231" s="7" t="s">
        <v>701</v>
      </c>
      <c r="C231" s="8" t="s">
        <v>702</v>
      </c>
      <c r="D231" s="8" t="s">
        <v>703</v>
      </c>
      <c r="E231" s="12">
        <f t="shared" si="1"/>
        <v>-104.3</v>
      </c>
      <c r="F231" s="9">
        <v>0.0598</v>
      </c>
      <c r="G231" s="10">
        <f t="shared" ref="G231:G232" si="80">((C231-C230)*100)/C230</f>
        <v>-1.155819546</v>
      </c>
      <c r="H231" s="10">
        <f t="shared" si="3"/>
        <v>-1.215619546</v>
      </c>
      <c r="I231" s="10">
        <f t="shared" si="4"/>
        <v>-0.6489718054</v>
      </c>
      <c r="J231" s="11"/>
      <c r="K231" s="6"/>
      <c r="L231" s="6"/>
      <c r="M231" s="6"/>
      <c r="N231" s="6"/>
      <c r="O231" s="6"/>
      <c r="P231" s="6"/>
      <c r="Q231" s="6"/>
    </row>
    <row r="232">
      <c r="A232" s="6" t="s">
        <v>9</v>
      </c>
      <c r="B232" s="7" t="s">
        <v>704</v>
      </c>
      <c r="C232" s="8" t="s">
        <v>705</v>
      </c>
      <c r="D232" s="8" t="s">
        <v>706</v>
      </c>
      <c r="E232" s="12">
        <f t="shared" si="1"/>
        <v>119.95</v>
      </c>
      <c r="F232" s="9">
        <v>0.0596</v>
      </c>
      <c r="G232" s="10">
        <f t="shared" si="80"/>
        <v>1.344791246</v>
      </c>
      <c r="H232" s="10">
        <f t="shared" si="3"/>
        <v>1.285191246</v>
      </c>
      <c r="I232" s="10">
        <f t="shared" si="4"/>
        <v>0.6861134194</v>
      </c>
      <c r="J232" s="11"/>
      <c r="K232" s="6"/>
      <c r="L232" s="6"/>
      <c r="M232" s="6"/>
      <c r="N232" s="6"/>
      <c r="O232" s="6"/>
      <c r="P232" s="6"/>
      <c r="Q232" s="6"/>
    </row>
    <row r="233">
      <c r="A233" s="6" t="s">
        <v>9</v>
      </c>
      <c r="B233" s="7" t="s">
        <v>707</v>
      </c>
      <c r="C233" s="8" t="s">
        <v>708</v>
      </c>
      <c r="D233" s="8" t="s">
        <v>709</v>
      </c>
      <c r="E233" s="12">
        <f t="shared" si="1"/>
        <v>-37.85</v>
      </c>
      <c r="F233" s="9">
        <v>0.0609</v>
      </c>
      <c r="G233" s="20">
        <f>(C233-C232)*100/C232</f>
        <v>-0.4187155334</v>
      </c>
      <c r="H233" s="10">
        <f t="shared" si="3"/>
        <v>-0.4796155334</v>
      </c>
      <c r="I233" s="10">
        <f t="shared" si="4"/>
        <v>-0.2560480042</v>
      </c>
      <c r="J233" s="11"/>
      <c r="K233" s="6"/>
      <c r="L233" s="6"/>
      <c r="M233" s="6"/>
      <c r="N233" s="6"/>
      <c r="O233" s="6"/>
      <c r="P233" s="6"/>
      <c r="Q233" s="6"/>
    </row>
    <row r="234">
      <c r="A234" s="6" t="s">
        <v>9</v>
      </c>
      <c r="B234" s="7" t="s">
        <v>710</v>
      </c>
      <c r="C234" s="8" t="s">
        <v>711</v>
      </c>
      <c r="D234" s="8" t="s">
        <v>712</v>
      </c>
      <c r="E234" s="12">
        <f t="shared" si="1"/>
        <v>-101.3</v>
      </c>
      <c r="F234" s="9">
        <v>0.0612</v>
      </c>
      <c r="G234" s="10">
        <f t="shared" ref="G234:G235" si="81">((C234-C233)*100)/C233</f>
        <v>-1.125342991</v>
      </c>
      <c r="H234" s="10">
        <f t="shared" si="3"/>
        <v>-1.186542991</v>
      </c>
      <c r="I234" s="10">
        <f t="shared" si="4"/>
        <v>-0.633448968</v>
      </c>
      <c r="J234" s="11"/>
      <c r="K234" s="6"/>
      <c r="L234" s="6"/>
      <c r="M234" s="6"/>
      <c r="N234" s="6"/>
      <c r="O234" s="6"/>
      <c r="P234" s="6"/>
      <c r="Q234" s="6"/>
    </row>
    <row r="235">
      <c r="A235" s="6" t="s">
        <v>9</v>
      </c>
      <c r="B235" s="7" t="s">
        <v>713</v>
      </c>
      <c r="C235" s="8" t="s">
        <v>714</v>
      </c>
      <c r="D235" s="8" t="s">
        <v>715</v>
      </c>
      <c r="E235" s="12">
        <f t="shared" si="1"/>
        <v>-132.45</v>
      </c>
      <c r="F235" s="9">
        <v>0.0613</v>
      </c>
      <c r="G235" s="10">
        <f t="shared" si="81"/>
        <v>-1.488135365</v>
      </c>
      <c r="H235" s="10">
        <f t="shared" si="3"/>
        <v>-1.549435365</v>
      </c>
      <c r="I235" s="10">
        <f t="shared" si="4"/>
        <v>-0.8271830355</v>
      </c>
      <c r="J235" s="11"/>
      <c r="K235" s="6"/>
      <c r="L235" s="6"/>
      <c r="M235" s="6"/>
      <c r="N235" s="6"/>
      <c r="O235" s="6"/>
      <c r="P235" s="6"/>
      <c r="Q235" s="6"/>
    </row>
    <row r="236">
      <c r="A236" s="6" t="s">
        <v>9</v>
      </c>
      <c r="B236" s="7" t="s">
        <v>716</v>
      </c>
      <c r="C236" s="8" t="s">
        <v>717</v>
      </c>
      <c r="D236" s="8" t="s">
        <v>718</v>
      </c>
      <c r="E236" s="12">
        <f t="shared" si="1"/>
        <v>-96.1</v>
      </c>
      <c r="F236" s="9">
        <v>0.062</v>
      </c>
      <c r="G236" s="20">
        <f>(C236-C235)*100/C235</f>
        <v>-1.096037272</v>
      </c>
      <c r="H236" s="10">
        <f t="shared" si="3"/>
        <v>-1.158037272</v>
      </c>
      <c r="I236" s="10">
        <f t="shared" si="4"/>
        <v>-0.618230878</v>
      </c>
      <c r="J236" s="11"/>
      <c r="K236" s="6"/>
      <c r="L236" s="6"/>
      <c r="M236" s="6"/>
      <c r="N236" s="6"/>
      <c r="O236" s="6"/>
      <c r="P236" s="6"/>
      <c r="Q236" s="6"/>
    </row>
    <row r="237">
      <c r="A237" s="6" t="s">
        <v>9</v>
      </c>
      <c r="B237" s="7" t="s">
        <v>719</v>
      </c>
      <c r="C237" s="8" t="s">
        <v>720</v>
      </c>
      <c r="D237" s="8" t="s">
        <v>721</v>
      </c>
      <c r="E237" s="12">
        <f t="shared" si="1"/>
        <v>24.65</v>
      </c>
      <c r="F237" s="9">
        <v>0.0623</v>
      </c>
      <c r="G237" s="10">
        <f t="shared" ref="G237:G238" si="82">((C237-C236)*100)/C236</f>
        <v>0.2842530717</v>
      </c>
      <c r="H237" s="10">
        <f t="shared" si="3"/>
        <v>0.2219530717</v>
      </c>
      <c r="I237" s="10">
        <f t="shared" si="4"/>
        <v>0.1184920777</v>
      </c>
      <c r="J237" s="11"/>
      <c r="K237" s="6"/>
      <c r="L237" s="6"/>
      <c r="M237" s="6"/>
      <c r="N237" s="6"/>
      <c r="O237" s="6"/>
      <c r="P237" s="6"/>
      <c r="Q237" s="6"/>
    </row>
    <row r="238">
      <c r="A238" s="6" t="s">
        <v>9</v>
      </c>
      <c r="B238" s="7" t="s">
        <v>722</v>
      </c>
      <c r="C238" s="8" t="s">
        <v>723</v>
      </c>
      <c r="D238" s="8" t="s">
        <v>724</v>
      </c>
      <c r="E238" s="12">
        <f t="shared" si="1"/>
        <v>66.7</v>
      </c>
      <c r="F238" s="9">
        <v>0.063</v>
      </c>
      <c r="G238" s="10">
        <f t="shared" si="82"/>
        <v>0.7669752199</v>
      </c>
      <c r="H238" s="10">
        <f t="shared" si="3"/>
        <v>0.7039752199</v>
      </c>
      <c r="I238" s="10">
        <f t="shared" si="4"/>
        <v>0.3758248795</v>
      </c>
      <c r="J238" s="11"/>
      <c r="K238" s="6"/>
      <c r="L238" s="6"/>
      <c r="M238" s="6"/>
      <c r="N238" s="6"/>
      <c r="O238" s="6"/>
      <c r="P238" s="6"/>
      <c r="Q238" s="6"/>
    </row>
    <row r="239">
      <c r="A239" s="6" t="s">
        <v>9</v>
      </c>
      <c r="B239" s="7" t="s">
        <v>725</v>
      </c>
      <c r="C239" s="8" t="s">
        <v>726</v>
      </c>
      <c r="D239" s="8" t="s">
        <v>727</v>
      </c>
      <c r="E239" s="12">
        <f t="shared" si="1"/>
        <v>1.55</v>
      </c>
      <c r="F239" s="9">
        <v>0.0633</v>
      </c>
      <c r="G239" s="20">
        <f>(C239-C238)*100/C238</f>
        <v>0.0176876027</v>
      </c>
      <c r="H239" s="10">
        <f t="shared" si="3"/>
        <v>-0.0456123973</v>
      </c>
      <c r="I239" s="10">
        <f t="shared" si="4"/>
        <v>-0.02435067774</v>
      </c>
      <c r="J239" s="11"/>
      <c r="K239" s="6"/>
      <c r="L239" s="6"/>
      <c r="M239" s="6"/>
      <c r="N239" s="6"/>
      <c r="O239" s="6"/>
      <c r="P239" s="6"/>
      <c r="Q239" s="6"/>
    </row>
    <row r="240">
      <c r="A240" s="6" t="s">
        <v>9</v>
      </c>
      <c r="B240" s="7" t="s">
        <v>728</v>
      </c>
      <c r="C240" s="8" t="s">
        <v>729</v>
      </c>
      <c r="D240" s="8" t="s">
        <v>730</v>
      </c>
      <c r="E240" s="12">
        <f t="shared" si="1"/>
        <v>-29.55</v>
      </c>
      <c r="F240" s="9">
        <v>0.063</v>
      </c>
      <c r="G240" s="10">
        <f t="shared" ref="G240:G241" si="83">((C240-C239)*100)/C239</f>
        <v>-0.337145954</v>
      </c>
      <c r="H240" s="10">
        <f t="shared" si="3"/>
        <v>-0.400145954</v>
      </c>
      <c r="I240" s="10">
        <f t="shared" si="4"/>
        <v>-0.213622299</v>
      </c>
      <c r="J240" s="11"/>
      <c r="K240" s="6"/>
      <c r="L240" s="6"/>
      <c r="M240" s="6"/>
      <c r="N240" s="6"/>
      <c r="O240" s="6"/>
      <c r="P240" s="6"/>
      <c r="Q240" s="6"/>
    </row>
    <row r="241">
      <c r="A241" s="6" t="s">
        <v>9</v>
      </c>
      <c r="B241" s="7" t="s">
        <v>731</v>
      </c>
      <c r="C241" s="8" t="s">
        <v>732</v>
      </c>
      <c r="D241" s="8" t="s">
        <v>733</v>
      </c>
      <c r="E241" s="12">
        <f t="shared" si="1"/>
        <v>-74.2</v>
      </c>
      <c r="F241" s="9">
        <v>0.063</v>
      </c>
      <c r="G241" s="10">
        <f t="shared" si="83"/>
        <v>-0.8494367616</v>
      </c>
      <c r="H241" s="10">
        <f t="shared" si="3"/>
        <v>-0.9124367616</v>
      </c>
      <c r="I241" s="10">
        <f t="shared" si="4"/>
        <v>-0.4871143562</v>
      </c>
      <c r="J241" s="11"/>
      <c r="K241" s="6"/>
      <c r="L241" s="6"/>
      <c r="M241" s="6"/>
      <c r="N241" s="6"/>
      <c r="O241" s="6"/>
      <c r="P241" s="6"/>
      <c r="Q241" s="6"/>
    </row>
    <row r="242">
      <c r="A242" s="6" t="s">
        <v>9</v>
      </c>
      <c r="B242" s="7" t="s">
        <v>734</v>
      </c>
      <c r="C242" s="8" t="s">
        <v>735</v>
      </c>
      <c r="D242" s="8" t="s">
        <v>736</v>
      </c>
      <c r="E242" s="12">
        <f t="shared" si="1"/>
        <v>-11.35</v>
      </c>
      <c r="F242" s="9">
        <v>0.0633</v>
      </c>
      <c r="G242" s="20">
        <f>(C242-C241)*100/C241</f>
        <v>-0.1310472232</v>
      </c>
      <c r="H242" s="10">
        <f t="shared" si="3"/>
        <v>-0.1943472232</v>
      </c>
      <c r="I242" s="10">
        <f t="shared" si="4"/>
        <v>-0.1037543932</v>
      </c>
      <c r="J242" s="11"/>
      <c r="K242" s="6"/>
      <c r="L242" s="6"/>
      <c r="M242" s="6"/>
      <c r="N242" s="6"/>
      <c r="O242" s="6"/>
      <c r="P242" s="6"/>
      <c r="Q242" s="6"/>
    </row>
    <row r="243">
      <c r="A243" s="6" t="s">
        <v>9</v>
      </c>
      <c r="B243" s="7" t="s">
        <v>737</v>
      </c>
      <c r="C243" s="8" t="s">
        <v>738</v>
      </c>
      <c r="D243" s="8" t="s">
        <v>739</v>
      </c>
      <c r="E243" s="12">
        <f t="shared" si="1"/>
        <v>6.3</v>
      </c>
      <c r="F243" s="9">
        <v>0.0638</v>
      </c>
      <c r="G243" s="10">
        <f t="shared" ref="G243:G244" si="84">((C243-C242)*100)/C242</f>
        <v>0.07283531704</v>
      </c>
      <c r="H243" s="10">
        <f t="shared" si="3"/>
        <v>0.009035317036</v>
      </c>
      <c r="I243" s="10">
        <f t="shared" si="4"/>
        <v>0.004823602935</v>
      </c>
      <c r="J243" s="11"/>
      <c r="K243" s="6"/>
      <c r="L243" s="6"/>
      <c r="M243" s="6"/>
      <c r="N243" s="6"/>
      <c r="O243" s="6"/>
      <c r="P243" s="6"/>
      <c r="Q243" s="6"/>
    </row>
    <row r="244">
      <c r="A244" s="6" t="s">
        <v>9</v>
      </c>
      <c r="B244" s="7" t="s">
        <v>740</v>
      </c>
      <c r="C244" s="8" t="s">
        <v>741</v>
      </c>
      <c r="D244" s="8" t="s">
        <v>742</v>
      </c>
      <c r="E244" s="12">
        <f t="shared" si="1"/>
        <v>-221.15</v>
      </c>
      <c r="F244" s="9">
        <v>0.0638</v>
      </c>
      <c r="G244" s="10">
        <f t="shared" si="84"/>
        <v>-2.554889989</v>
      </c>
      <c r="H244" s="10">
        <f t="shared" si="3"/>
        <v>-2.618689989</v>
      </c>
      <c r="I244" s="10">
        <f t="shared" si="4"/>
        <v>-1.398016325</v>
      </c>
      <c r="J244" s="24"/>
      <c r="K244" s="6"/>
      <c r="L244" s="6"/>
      <c r="M244" s="6"/>
      <c r="N244" s="6"/>
      <c r="O244" s="6"/>
      <c r="P244" s="6"/>
      <c r="Q244" s="6"/>
    </row>
    <row r="245">
      <c r="A245" s="6" t="s">
        <v>9</v>
      </c>
      <c r="B245" s="7" t="s">
        <v>743</v>
      </c>
      <c r="C245" s="8" t="s">
        <v>744</v>
      </c>
      <c r="D245" s="8" t="s">
        <v>745</v>
      </c>
      <c r="E245" s="12">
        <f t="shared" si="1"/>
        <v>-54.85</v>
      </c>
      <c r="F245" s="9">
        <v>0.0636</v>
      </c>
      <c r="G245" s="20">
        <f>(C245-C244)*100/C244</f>
        <v>-0.6502821644</v>
      </c>
      <c r="H245" s="10">
        <f t="shared" si="3"/>
        <v>-0.7138821644</v>
      </c>
      <c r="I245" s="10">
        <f t="shared" si="4"/>
        <v>-0.3811138103</v>
      </c>
      <c r="J245" s="24"/>
      <c r="K245" s="6"/>
      <c r="L245" s="6"/>
      <c r="M245" s="6"/>
      <c r="N245" s="6"/>
      <c r="O245" s="6"/>
      <c r="P245" s="6"/>
      <c r="Q245" s="6"/>
    </row>
    <row r="246">
      <c r="A246" s="6" t="s">
        <v>9</v>
      </c>
      <c r="B246" s="7" t="s">
        <v>746</v>
      </c>
      <c r="C246" s="8" t="s">
        <v>747</v>
      </c>
      <c r="D246" s="8" t="s">
        <v>748</v>
      </c>
      <c r="E246" s="12">
        <f t="shared" si="1"/>
        <v>-178.95</v>
      </c>
      <c r="F246" s="9">
        <v>0.0638</v>
      </c>
      <c r="G246" s="10">
        <f t="shared" ref="G246:G247" si="85">((C246-C245)*100)/C245</f>
        <v>-2.135454269</v>
      </c>
      <c r="H246" s="10">
        <f t="shared" si="3"/>
        <v>-2.199254269</v>
      </c>
      <c r="I246" s="10">
        <f t="shared" si="4"/>
        <v>-1.174095973</v>
      </c>
      <c r="J246" s="24"/>
      <c r="K246" s="6"/>
      <c r="L246" s="6"/>
      <c r="M246" s="6"/>
      <c r="N246" s="6"/>
      <c r="O246" s="6"/>
      <c r="P246" s="6"/>
      <c r="Q246" s="6"/>
    </row>
    <row r="247">
      <c r="A247" s="6" t="s">
        <v>9</v>
      </c>
      <c r="B247" s="7" t="s">
        <v>749</v>
      </c>
      <c r="C247" s="8" t="s">
        <v>750</v>
      </c>
      <c r="D247" s="8" t="s">
        <v>751</v>
      </c>
      <c r="E247" s="12">
        <f t="shared" si="1"/>
        <v>212.25</v>
      </c>
      <c r="F247" s="9">
        <v>0.06415</v>
      </c>
      <c r="G247" s="10">
        <f t="shared" si="85"/>
        <v>2.588099012</v>
      </c>
      <c r="H247" s="10">
        <f t="shared" si="3"/>
        <v>2.523949012</v>
      </c>
      <c r="I247" s="10">
        <f t="shared" si="4"/>
        <v>1.347437817</v>
      </c>
      <c r="J247" s="24"/>
      <c r="K247" s="6"/>
      <c r="L247" s="6"/>
      <c r="M247" s="6"/>
      <c r="N247" s="6"/>
      <c r="O247" s="6"/>
      <c r="P247" s="6"/>
      <c r="Q247" s="6"/>
    </row>
    <row r="248">
      <c r="A248" s="6" t="s">
        <v>9</v>
      </c>
      <c r="B248" s="7" t="s">
        <v>752</v>
      </c>
      <c r="C248" s="8" t="s">
        <v>753</v>
      </c>
      <c r="D248" s="8" t="s">
        <v>754</v>
      </c>
      <c r="E248" s="12">
        <f t="shared" si="1"/>
        <v>-98.05</v>
      </c>
      <c r="F248" s="9">
        <v>0.0645</v>
      </c>
      <c r="G248" s="20">
        <f>(C248-C247)*100/C247</f>
        <v>-1.165423588</v>
      </c>
      <c r="H248" s="10">
        <f t="shared" si="3"/>
        <v>-1.229923588</v>
      </c>
      <c r="I248" s="10">
        <f t="shared" si="4"/>
        <v>-0.6566081748</v>
      </c>
      <c r="J248" s="24"/>
      <c r="K248" s="6"/>
      <c r="L248" s="6"/>
      <c r="M248" s="6"/>
      <c r="N248" s="6"/>
      <c r="O248" s="6"/>
      <c r="P248" s="6"/>
      <c r="Q248" s="6"/>
    </row>
    <row r="249">
      <c r="A249" s="6" t="s">
        <v>9</v>
      </c>
      <c r="B249" s="7" t="s">
        <v>755</v>
      </c>
      <c r="C249" s="8" t="s">
        <v>756</v>
      </c>
      <c r="D249" s="8" t="s">
        <v>757</v>
      </c>
      <c r="E249" s="12">
        <f t="shared" si="1"/>
        <v>58.1</v>
      </c>
      <c r="F249" s="9">
        <v>0.0644</v>
      </c>
      <c r="G249" s="10">
        <f>((C249-C248)*100)/C248</f>
        <v>0.6987204156</v>
      </c>
      <c r="H249" s="10">
        <f t="shared" si="3"/>
        <v>0.6343204156</v>
      </c>
      <c r="I249" s="10">
        <f t="shared" si="4"/>
        <v>0.3386388996</v>
      </c>
      <c r="J249" s="24"/>
      <c r="K249" s="6"/>
      <c r="L249" s="6"/>
      <c r="M249" s="6"/>
      <c r="N249" s="6"/>
      <c r="O249" s="6"/>
      <c r="P249" s="6"/>
      <c r="Q249" s="6"/>
    </row>
    <row r="250">
      <c r="A250" s="25"/>
      <c r="B250" s="25"/>
      <c r="C250" s="25"/>
      <c r="D250" s="25"/>
      <c r="E250" s="25"/>
      <c r="F250" s="26"/>
      <c r="G250" s="10"/>
      <c r="H250" s="10"/>
      <c r="I250" s="10"/>
      <c r="J250" s="27"/>
      <c r="K250" s="25"/>
      <c r="L250" s="25"/>
      <c r="M250" s="25"/>
      <c r="N250" s="25"/>
      <c r="O250" s="25"/>
      <c r="P250" s="25"/>
      <c r="Q250" s="25"/>
    </row>
    <row r="251">
      <c r="A251" s="25"/>
      <c r="B251" s="25"/>
      <c r="C251" s="25"/>
      <c r="D251" s="25"/>
      <c r="E251" s="25"/>
      <c r="F251" s="26"/>
      <c r="G251" s="10"/>
      <c r="H251" s="10"/>
      <c r="I251" s="10"/>
      <c r="J251" s="27"/>
      <c r="K251" s="25"/>
      <c r="L251" s="25"/>
      <c r="M251" s="25"/>
      <c r="N251" s="25"/>
      <c r="O251" s="25"/>
      <c r="P251" s="25"/>
      <c r="Q251" s="25"/>
    </row>
    <row r="252">
      <c r="A252" s="25"/>
      <c r="B252" s="25"/>
      <c r="C252" s="25"/>
      <c r="D252" s="25"/>
      <c r="E252" s="25"/>
      <c r="F252" s="26"/>
      <c r="G252" s="10"/>
      <c r="H252" s="10"/>
      <c r="I252" s="10"/>
      <c r="J252" s="27"/>
      <c r="K252" s="25"/>
      <c r="L252" s="25"/>
      <c r="M252" s="25"/>
      <c r="N252" s="25"/>
      <c r="O252" s="25"/>
      <c r="P252" s="25"/>
      <c r="Q252" s="25"/>
    </row>
    <row r="253">
      <c r="A253" s="25"/>
      <c r="B253" s="25"/>
      <c r="C253" s="25"/>
      <c r="D253" s="25"/>
      <c r="E253" s="25"/>
      <c r="F253" s="26"/>
      <c r="G253" s="10"/>
      <c r="H253" s="10"/>
      <c r="I253" s="10"/>
      <c r="J253" s="27"/>
      <c r="K253" s="25"/>
      <c r="L253" s="25"/>
      <c r="M253" s="25"/>
      <c r="N253" s="25"/>
      <c r="O253" s="25"/>
      <c r="P253" s="25"/>
      <c r="Q253" s="25"/>
    </row>
    <row r="254">
      <c r="A254" s="25"/>
      <c r="B254" s="25"/>
      <c r="C254" s="25"/>
      <c r="D254" s="25"/>
      <c r="E254" s="25"/>
      <c r="F254" s="26"/>
      <c r="G254" s="10"/>
      <c r="H254" s="10"/>
      <c r="I254" s="10"/>
      <c r="J254" s="27"/>
      <c r="K254" s="25"/>
      <c r="L254" s="25"/>
      <c r="M254" s="25"/>
      <c r="N254" s="25"/>
      <c r="O254" s="25"/>
      <c r="P254" s="25"/>
      <c r="Q254" s="25"/>
    </row>
    <row r="255">
      <c r="A255" s="25"/>
      <c r="B255" s="25"/>
      <c r="C255" s="25"/>
      <c r="D255" s="25"/>
      <c r="E255" s="25"/>
      <c r="F255" s="26"/>
      <c r="G255" s="10"/>
      <c r="H255" s="10"/>
      <c r="I255" s="10"/>
      <c r="J255" s="27"/>
      <c r="K255" s="25"/>
      <c r="L255" s="25"/>
      <c r="M255" s="25"/>
      <c r="N255" s="25"/>
      <c r="O255" s="25"/>
      <c r="P255" s="25"/>
      <c r="Q255" s="25"/>
    </row>
    <row r="256">
      <c r="A256" s="25"/>
      <c r="B256" s="25"/>
      <c r="C256" s="25"/>
      <c r="D256" s="25"/>
      <c r="E256" s="25"/>
      <c r="F256" s="26"/>
      <c r="G256" s="10"/>
      <c r="H256" s="10"/>
      <c r="I256" s="10"/>
      <c r="J256" s="27"/>
      <c r="K256" s="25"/>
      <c r="L256" s="25"/>
      <c r="M256" s="25"/>
      <c r="N256" s="25"/>
      <c r="O256" s="25"/>
      <c r="P256" s="25"/>
      <c r="Q256" s="25"/>
    </row>
    <row r="257">
      <c r="A257" s="25"/>
      <c r="B257" s="25"/>
      <c r="C257" s="25"/>
      <c r="D257" s="25"/>
      <c r="E257" s="25"/>
      <c r="F257" s="26"/>
      <c r="G257" s="10"/>
      <c r="H257" s="10"/>
      <c r="I257" s="10"/>
      <c r="J257" s="27"/>
      <c r="K257" s="25"/>
      <c r="L257" s="25"/>
      <c r="M257" s="25"/>
      <c r="N257" s="25"/>
      <c r="O257" s="25"/>
      <c r="P257" s="25"/>
      <c r="Q257" s="25"/>
    </row>
    <row r="258">
      <c r="A258" s="25"/>
      <c r="B258" s="25"/>
      <c r="C258" s="25"/>
      <c r="D258" s="25"/>
      <c r="E258" s="25"/>
      <c r="F258" s="26"/>
      <c r="G258" s="10"/>
      <c r="H258" s="10"/>
      <c r="I258" s="10"/>
      <c r="J258" s="27"/>
      <c r="K258" s="25"/>
      <c r="L258" s="25"/>
      <c r="M258" s="25"/>
      <c r="N258" s="25"/>
      <c r="O258" s="25"/>
      <c r="P258" s="25"/>
      <c r="Q258" s="25"/>
    </row>
    <row r="259">
      <c r="A259" s="25"/>
      <c r="B259" s="25"/>
      <c r="C259" s="25"/>
      <c r="D259" s="25"/>
      <c r="E259" s="25"/>
      <c r="F259" s="26"/>
      <c r="G259" s="10"/>
      <c r="H259" s="10"/>
      <c r="I259" s="10"/>
      <c r="J259" s="27"/>
      <c r="K259" s="25"/>
      <c r="L259" s="25"/>
      <c r="M259" s="25"/>
      <c r="N259" s="25"/>
      <c r="O259" s="25"/>
      <c r="P259" s="25"/>
      <c r="Q259" s="25"/>
    </row>
    <row r="260">
      <c r="A260" s="25"/>
      <c r="B260" s="25"/>
      <c r="C260" s="25"/>
      <c r="D260" s="25"/>
      <c r="E260" s="25"/>
      <c r="F260" s="26"/>
      <c r="G260" s="10"/>
      <c r="H260" s="10"/>
      <c r="I260" s="10"/>
      <c r="J260" s="27"/>
      <c r="K260" s="25"/>
      <c r="L260" s="25"/>
      <c r="M260" s="25"/>
      <c r="N260" s="25"/>
      <c r="O260" s="25"/>
      <c r="P260" s="25"/>
      <c r="Q260" s="25"/>
    </row>
    <row r="261">
      <c r="A261" s="25"/>
      <c r="B261" s="25"/>
      <c r="C261" s="25"/>
      <c r="D261" s="25"/>
      <c r="E261" s="25"/>
      <c r="F261" s="26"/>
      <c r="G261" s="10"/>
      <c r="H261" s="10"/>
      <c r="I261" s="10"/>
      <c r="J261" s="27"/>
      <c r="K261" s="25"/>
      <c r="L261" s="25"/>
      <c r="M261" s="25"/>
      <c r="N261" s="25"/>
      <c r="O261" s="25"/>
      <c r="P261" s="25"/>
      <c r="Q261" s="25"/>
    </row>
    <row r="262">
      <c r="A262" s="25"/>
      <c r="B262" s="25"/>
      <c r="C262" s="25"/>
      <c r="D262" s="25"/>
      <c r="E262" s="25"/>
      <c r="F262" s="26"/>
      <c r="G262" s="10"/>
      <c r="H262" s="10"/>
      <c r="I262" s="10"/>
      <c r="J262" s="27"/>
      <c r="K262" s="25"/>
      <c r="L262" s="25"/>
      <c r="M262" s="25"/>
      <c r="N262" s="25"/>
      <c r="O262" s="25"/>
      <c r="P262" s="25"/>
      <c r="Q262" s="25"/>
    </row>
    <row r="263">
      <c r="A263" s="25"/>
      <c r="B263" s="25"/>
      <c r="C263" s="25"/>
      <c r="D263" s="25"/>
      <c r="E263" s="25"/>
      <c r="F263" s="26"/>
      <c r="G263" s="10"/>
      <c r="H263" s="10"/>
      <c r="I263" s="10"/>
      <c r="J263" s="27"/>
      <c r="K263" s="25"/>
      <c r="L263" s="25"/>
      <c r="M263" s="25"/>
      <c r="N263" s="25"/>
      <c r="O263" s="25"/>
      <c r="P263" s="25"/>
      <c r="Q263" s="25"/>
    </row>
    <row r="264">
      <c r="A264" s="25"/>
      <c r="B264" s="25"/>
      <c r="C264" s="25"/>
      <c r="D264" s="25"/>
      <c r="E264" s="25"/>
      <c r="F264" s="26"/>
      <c r="G264" s="10"/>
      <c r="H264" s="10"/>
      <c r="I264" s="10"/>
      <c r="J264" s="27"/>
      <c r="K264" s="25"/>
      <c r="L264" s="25"/>
      <c r="M264" s="25"/>
      <c r="N264" s="25"/>
      <c r="O264" s="25"/>
      <c r="P264" s="25"/>
      <c r="Q264" s="25"/>
    </row>
    <row r="265">
      <c r="A265" s="25"/>
      <c r="B265" s="25"/>
      <c r="C265" s="25"/>
      <c r="D265" s="25"/>
      <c r="E265" s="25"/>
      <c r="F265" s="26"/>
      <c r="G265" s="10"/>
      <c r="H265" s="10"/>
      <c r="I265" s="10"/>
      <c r="J265" s="27"/>
      <c r="K265" s="25"/>
      <c r="L265" s="25"/>
      <c r="M265" s="25"/>
      <c r="N265" s="25"/>
      <c r="O265" s="25"/>
      <c r="P265" s="25"/>
      <c r="Q265" s="25"/>
    </row>
    <row r="266">
      <c r="A266" s="25"/>
      <c r="B266" s="25"/>
      <c r="C266" s="25"/>
      <c r="D266" s="25"/>
      <c r="E266" s="25"/>
      <c r="F266" s="26"/>
      <c r="G266" s="10"/>
      <c r="H266" s="10"/>
      <c r="I266" s="10"/>
      <c r="J266" s="27"/>
      <c r="K266" s="25"/>
      <c r="L266" s="25"/>
      <c r="M266" s="25"/>
      <c r="N266" s="25"/>
      <c r="O266" s="25"/>
      <c r="P266" s="25"/>
      <c r="Q266" s="25"/>
    </row>
    <row r="267">
      <c r="A267" s="25"/>
      <c r="B267" s="25"/>
      <c r="C267" s="25"/>
      <c r="D267" s="25"/>
      <c r="E267" s="25"/>
      <c r="F267" s="26"/>
      <c r="G267" s="10"/>
      <c r="H267" s="10"/>
      <c r="I267" s="10"/>
      <c r="J267" s="27"/>
      <c r="K267" s="25"/>
      <c r="L267" s="25"/>
      <c r="M267" s="25"/>
      <c r="N267" s="25"/>
      <c r="O267" s="25"/>
      <c r="P267" s="25"/>
      <c r="Q267" s="25"/>
    </row>
    <row r="268">
      <c r="A268" s="25"/>
      <c r="B268" s="25"/>
      <c r="C268" s="25"/>
      <c r="D268" s="25"/>
      <c r="E268" s="25"/>
      <c r="F268" s="26"/>
      <c r="G268" s="10"/>
      <c r="H268" s="10"/>
      <c r="I268" s="10"/>
      <c r="J268" s="27"/>
      <c r="K268" s="25"/>
      <c r="L268" s="25"/>
      <c r="M268" s="25"/>
      <c r="N268" s="25"/>
      <c r="O268" s="25"/>
      <c r="P268" s="25"/>
      <c r="Q268" s="25"/>
    </row>
    <row r="269">
      <c r="A269" s="25"/>
      <c r="B269" s="25"/>
      <c r="C269" s="25"/>
      <c r="D269" s="25"/>
      <c r="E269" s="25"/>
      <c r="F269" s="26"/>
      <c r="G269" s="10"/>
      <c r="H269" s="10"/>
      <c r="I269" s="10"/>
      <c r="J269" s="27"/>
      <c r="K269" s="25"/>
      <c r="L269" s="25"/>
      <c r="M269" s="25"/>
      <c r="N269" s="25"/>
      <c r="O269" s="25"/>
      <c r="P269" s="25"/>
      <c r="Q269" s="25"/>
    </row>
    <row r="270">
      <c r="A270" s="25"/>
      <c r="B270" s="25"/>
      <c r="C270" s="25"/>
      <c r="D270" s="25"/>
      <c r="E270" s="25"/>
      <c r="F270" s="26"/>
      <c r="G270" s="10"/>
      <c r="H270" s="10"/>
      <c r="I270" s="10"/>
      <c r="J270" s="25"/>
      <c r="K270" s="25"/>
      <c r="L270" s="25"/>
      <c r="M270" s="25"/>
      <c r="N270" s="25"/>
      <c r="O270" s="25"/>
      <c r="P270" s="25"/>
      <c r="Q270" s="25"/>
    </row>
    <row r="271">
      <c r="A271" s="25"/>
      <c r="B271" s="25"/>
      <c r="C271" s="25"/>
      <c r="D271" s="25"/>
      <c r="E271" s="25"/>
      <c r="F271" s="26"/>
      <c r="G271" s="10"/>
      <c r="H271" s="10"/>
      <c r="I271" s="10"/>
      <c r="J271" s="25"/>
      <c r="K271" s="25"/>
      <c r="L271" s="25"/>
      <c r="M271" s="25"/>
      <c r="N271" s="25"/>
      <c r="O271" s="25"/>
      <c r="P271" s="25"/>
      <c r="Q271" s="25"/>
    </row>
    <row r="272">
      <c r="A272" s="25"/>
      <c r="B272" s="25"/>
      <c r="C272" s="25"/>
      <c r="D272" s="25"/>
      <c r="E272" s="25"/>
      <c r="F272" s="26"/>
      <c r="G272" s="10"/>
      <c r="H272" s="10"/>
      <c r="I272" s="10"/>
      <c r="J272" s="25"/>
      <c r="K272" s="25"/>
      <c r="L272" s="25"/>
      <c r="M272" s="25"/>
      <c r="N272" s="25"/>
      <c r="O272" s="25"/>
      <c r="P272" s="25"/>
      <c r="Q272" s="25"/>
    </row>
    <row r="273">
      <c r="A273" s="25"/>
      <c r="B273" s="25"/>
      <c r="C273" s="25"/>
      <c r="D273" s="25"/>
      <c r="E273" s="25"/>
      <c r="F273" s="26"/>
      <c r="G273" s="10"/>
      <c r="H273" s="10"/>
      <c r="I273" s="10"/>
      <c r="J273" s="25"/>
      <c r="K273" s="25"/>
      <c r="L273" s="25"/>
      <c r="M273" s="25"/>
      <c r="N273" s="25"/>
      <c r="O273" s="25"/>
      <c r="P273" s="25"/>
      <c r="Q273" s="25"/>
    </row>
    <row r="274">
      <c r="A274" s="25"/>
      <c r="B274" s="25"/>
      <c r="C274" s="25"/>
      <c r="D274" s="25"/>
      <c r="E274" s="25"/>
      <c r="F274" s="26"/>
      <c r="G274" s="10"/>
      <c r="H274" s="10"/>
      <c r="I274" s="10"/>
      <c r="J274" s="25"/>
      <c r="K274" s="25"/>
      <c r="L274" s="25"/>
      <c r="M274" s="25"/>
      <c r="N274" s="25"/>
      <c r="O274" s="25"/>
      <c r="P274" s="25"/>
      <c r="Q274" s="25"/>
    </row>
    <row r="275">
      <c r="A275" s="25"/>
      <c r="B275" s="25"/>
      <c r="C275" s="25"/>
      <c r="D275" s="25"/>
      <c r="E275" s="25"/>
      <c r="F275" s="26"/>
      <c r="G275" s="10"/>
      <c r="H275" s="10"/>
      <c r="I275" s="10"/>
      <c r="J275" s="25"/>
      <c r="K275" s="25"/>
      <c r="L275" s="25"/>
      <c r="M275" s="25"/>
      <c r="N275" s="25"/>
      <c r="O275" s="25"/>
      <c r="P275" s="25"/>
      <c r="Q275" s="25"/>
    </row>
    <row r="276">
      <c r="A276" s="25"/>
      <c r="B276" s="25"/>
      <c r="C276" s="25"/>
      <c r="D276" s="25"/>
      <c r="E276" s="25"/>
      <c r="F276" s="26"/>
      <c r="G276" s="10"/>
      <c r="H276" s="10"/>
      <c r="I276" s="10"/>
      <c r="J276" s="25"/>
      <c r="K276" s="25"/>
      <c r="L276" s="25"/>
      <c r="M276" s="25"/>
      <c r="N276" s="25"/>
      <c r="O276" s="25"/>
      <c r="P276" s="25"/>
      <c r="Q276" s="25"/>
    </row>
    <row r="277">
      <c r="A277" s="25"/>
      <c r="B277" s="25"/>
      <c r="C277" s="25"/>
      <c r="D277" s="25"/>
      <c r="E277" s="25"/>
      <c r="F277" s="26"/>
      <c r="G277" s="10"/>
      <c r="H277" s="10"/>
      <c r="I277" s="10"/>
      <c r="J277" s="25"/>
      <c r="K277" s="25"/>
      <c r="L277" s="25"/>
      <c r="M277" s="25"/>
      <c r="N277" s="25"/>
      <c r="O277" s="25"/>
      <c r="P277" s="25"/>
      <c r="Q277" s="25"/>
    </row>
    <row r="278">
      <c r="A278" s="25"/>
      <c r="B278" s="25"/>
      <c r="C278" s="25"/>
      <c r="D278" s="25"/>
      <c r="E278" s="25"/>
      <c r="F278" s="26"/>
      <c r="G278" s="10"/>
      <c r="H278" s="10"/>
      <c r="I278" s="10"/>
      <c r="J278" s="25"/>
      <c r="K278" s="25"/>
      <c r="L278" s="25"/>
      <c r="M278" s="25"/>
      <c r="N278" s="25"/>
      <c r="O278" s="25"/>
      <c r="P278" s="25"/>
      <c r="Q278" s="25"/>
    </row>
    <row r="279">
      <c r="A279" s="25"/>
      <c r="B279" s="25"/>
      <c r="C279" s="25"/>
      <c r="D279" s="25"/>
      <c r="E279" s="25"/>
      <c r="F279" s="26"/>
      <c r="G279" s="10"/>
      <c r="H279" s="10"/>
      <c r="I279" s="10"/>
      <c r="J279" s="25"/>
      <c r="K279" s="25"/>
      <c r="L279" s="25"/>
      <c r="M279" s="25"/>
      <c r="N279" s="25"/>
      <c r="O279" s="25"/>
      <c r="P279" s="25"/>
      <c r="Q279" s="25"/>
    </row>
    <row r="280">
      <c r="A280" s="25"/>
      <c r="B280" s="25"/>
      <c r="C280" s="25"/>
      <c r="D280" s="25"/>
      <c r="E280" s="25"/>
      <c r="F280" s="26"/>
      <c r="G280" s="10"/>
      <c r="H280" s="10"/>
      <c r="I280" s="10"/>
      <c r="J280" s="25"/>
      <c r="K280" s="25"/>
      <c r="L280" s="25"/>
      <c r="M280" s="25"/>
      <c r="N280" s="25"/>
      <c r="O280" s="25"/>
      <c r="P280" s="25"/>
      <c r="Q280" s="25"/>
    </row>
    <row r="281">
      <c r="A281" s="25"/>
      <c r="B281" s="25"/>
      <c r="C281" s="25"/>
      <c r="D281" s="25"/>
      <c r="E281" s="25"/>
      <c r="F281" s="26"/>
      <c r="G281" s="10"/>
      <c r="H281" s="10"/>
      <c r="I281" s="10"/>
      <c r="J281" s="25"/>
      <c r="K281" s="25"/>
      <c r="L281" s="25"/>
      <c r="M281" s="25"/>
      <c r="N281" s="25"/>
      <c r="O281" s="25"/>
      <c r="P281" s="25"/>
      <c r="Q281" s="25"/>
    </row>
    <row r="282">
      <c r="A282" s="25"/>
      <c r="B282" s="25"/>
      <c r="C282" s="25"/>
      <c r="D282" s="25"/>
      <c r="E282" s="25"/>
      <c r="F282" s="26"/>
      <c r="G282" s="10"/>
      <c r="H282" s="10"/>
      <c r="I282" s="10"/>
      <c r="J282" s="25"/>
      <c r="K282" s="25"/>
      <c r="L282" s="25"/>
      <c r="M282" s="25"/>
      <c r="N282" s="25"/>
      <c r="O282" s="25"/>
      <c r="P282" s="25"/>
      <c r="Q282" s="25"/>
    </row>
    <row r="283">
      <c r="A283" s="25"/>
      <c r="B283" s="25"/>
      <c r="C283" s="25"/>
      <c r="D283" s="25"/>
      <c r="E283" s="25"/>
      <c r="F283" s="26"/>
      <c r="G283" s="10"/>
      <c r="H283" s="10"/>
      <c r="I283" s="10"/>
      <c r="J283" s="25"/>
      <c r="K283" s="25"/>
      <c r="L283" s="25"/>
      <c r="M283" s="25"/>
      <c r="N283" s="25"/>
      <c r="O283" s="25"/>
      <c r="P283" s="25"/>
      <c r="Q283" s="25"/>
    </row>
    <row r="284">
      <c r="A284" s="25"/>
      <c r="B284" s="25"/>
      <c r="C284" s="25"/>
      <c r="D284" s="25"/>
      <c r="E284" s="25"/>
      <c r="F284" s="26"/>
      <c r="G284" s="10"/>
      <c r="H284" s="10"/>
      <c r="I284" s="10"/>
      <c r="J284" s="25"/>
      <c r="K284" s="25"/>
      <c r="L284" s="25"/>
      <c r="M284" s="25"/>
      <c r="N284" s="25"/>
      <c r="O284" s="25"/>
      <c r="P284" s="25"/>
      <c r="Q284" s="25"/>
    </row>
    <row r="285">
      <c r="A285" s="25"/>
      <c r="B285" s="25"/>
      <c r="C285" s="25"/>
      <c r="D285" s="25"/>
      <c r="E285" s="25"/>
      <c r="F285" s="26"/>
      <c r="G285" s="10"/>
      <c r="H285" s="10"/>
      <c r="I285" s="10"/>
      <c r="J285" s="25"/>
      <c r="K285" s="25"/>
      <c r="L285" s="25"/>
      <c r="M285" s="25"/>
      <c r="N285" s="25"/>
      <c r="O285" s="25"/>
      <c r="P285" s="25"/>
      <c r="Q285" s="25"/>
    </row>
    <row r="286">
      <c r="A286" s="25"/>
      <c r="B286" s="25"/>
      <c r="C286" s="25"/>
      <c r="D286" s="25"/>
      <c r="E286" s="25"/>
      <c r="F286" s="26"/>
      <c r="G286" s="10"/>
      <c r="H286" s="10"/>
      <c r="I286" s="10"/>
      <c r="J286" s="25"/>
      <c r="K286" s="25"/>
      <c r="L286" s="25"/>
      <c r="M286" s="25"/>
      <c r="N286" s="25"/>
      <c r="O286" s="25"/>
      <c r="P286" s="25"/>
      <c r="Q286" s="25"/>
    </row>
    <row r="287">
      <c r="A287" s="25"/>
      <c r="B287" s="25"/>
      <c r="C287" s="25"/>
      <c r="D287" s="25"/>
      <c r="E287" s="25"/>
      <c r="F287" s="26"/>
      <c r="G287" s="10"/>
      <c r="H287" s="10"/>
      <c r="I287" s="10"/>
      <c r="J287" s="25"/>
      <c r="K287" s="25"/>
      <c r="L287" s="25"/>
      <c r="M287" s="25"/>
      <c r="N287" s="25"/>
      <c r="O287" s="25"/>
      <c r="P287" s="25"/>
      <c r="Q287" s="25"/>
    </row>
    <row r="288">
      <c r="A288" s="25"/>
      <c r="B288" s="25"/>
      <c r="C288" s="25"/>
      <c r="D288" s="25"/>
      <c r="E288" s="25"/>
      <c r="F288" s="26"/>
      <c r="G288" s="10"/>
      <c r="H288" s="10"/>
      <c r="I288" s="10"/>
      <c r="J288" s="25"/>
      <c r="K288" s="25"/>
      <c r="L288" s="25"/>
      <c r="M288" s="25"/>
      <c r="N288" s="25"/>
      <c r="O288" s="25"/>
      <c r="P288" s="25"/>
      <c r="Q288" s="25"/>
    </row>
    <row r="289">
      <c r="A289" s="25"/>
      <c r="B289" s="25"/>
      <c r="C289" s="25"/>
      <c r="D289" s="25"/>
      <c r="E289" s="25"/>
      <c r="F289" s="26"/>
      <c r="G289" s="10"/>
      <c r="H289" s="10"/>
      <c r="I289" s="10"/>
      <c r="J289" s="25"/>
      <c r="K289" s="25"/>
      <c r="L289" s="25"/>
      <c r="M289" s="25"/>
      <c r="N289" s="25"/>
      <c r="O289" s="25"/>
      <c r="P289" s="25"/>
      <c r="Q289" s="25"/>
    </row>
    <row r="290">
      <c r="A290" s="25"/>
      <c r="B290" s="25"/>
      <c r="C290" s="25"/>
      <c r="D290" s="25"/>
      <c r="E290" s="25"/>
      <c r="F290" s="26"/>
      <c r="G290" s="10"/>
      <c r="H290" s="10"/>
      <c r="I290" s="10"/>
      <c r="J290" s="25"/>
      <c r="K290" s="25"/>
      <c r="L290" s="25"/>
      <c r="M290" s="25"/>
      <c r="N290" s="25"/>
      <c r="O290" s="25"/>
      <c r="P290" s="25"/>
      <c r="Q290" s="25"/>
    </row>
    <row r="291">
      <c r="A291" s="25"/>
      <c r="B291" s="25"/>
      <c r="C291" s="25"/>
      <c r="D291" s="25"/>
      <c r="E291" s="25"/>
      <c r="F291" s="26"/>
      <c r="G291" s="10"/>
      <c r="H291" s="10"/>
      <c r="I291" s="10"/>
      <c r="J291" s="25"/>
      <c r="K291" s="25"/>
      <c r="L291" s="25"/>
      <c r="M291" s="25"/>
      <c r="N291" s="25"/>
      <c r="O291" s="25"/>
      <c r="P291" s="25"/>
      <c r="Q291" s="25"/>
    </row>
    <row r="292">
      <c r="A292" s="25"/>
      <c r="B292" s="25"/>
      <c r="C292" s="25"/>
      <c r="D292" s="25"/>
      <c r="E292" s="25"/>
      <c r="F292" s="26"/>
      <c r="G292" s="10"/>
      <c r="H292" s="10"/>
      <c r="I292" s="10"/>
      <c r="J292" s="25"/>
      <c r="K292" s="25"/>
      <c r="L292" s="25"/>
      <c r="M292" s="25"/>
      <c r="N292" s="25"/>
      <c r="O292" s="25"/>
      <c r="P292" s="25"/>
      <c r="Q292" s="25"/>
    </row>
    <row r="293">
      <c r="A293" s="25"/>
      <c r="B293" s="25"/>
      <c r="C293" s="25"/>
      <c r="D293" s="25"/>
      <c r="E293" s="25"/>
      <c r="F293" s="26"/>
      <c r="G293" s="10"/>
      <c r="H293" s="10"/>
      <c r="I293" s="10"/>
      <c r="J293" s="25"/>
      <c r="K293" s="25"/>
      <c r="L293" s="25"/>
      <c r="M293" s="25"/>
      <c r="N293" s="25"/>
      <c r="O293" s="25"/>
      <c r="P293" s="25"/>
      <c r="Q293" s="25"/>
    </row>
    <row r="294">
      <c r="A294" s="25"/>
      <c r="B294" s="25"/>
      <c r="C294" s="25"/>
      <c r="D294" s="25"/>
      <c r="E294" s="25"/>
      <c r="F294" s="26"/>
      <c r="G294" s="10"/>
      <c r="H294" s="10"/>
      <c r="I294" s="10"/>
      <c r="J294" s="25"/>
      <c r="K294" s="25"/>
      <c r="L294" s="25"/>
      <c r="M294" s="25"/>
      <c r="N294" s="25"/>
      <c r="O294" s="25"/>
      <c r="P294" s="25"/>
      <c r="Q294" s="25"/>
    </row>
    <row r="295">
      <c r="A295" s="25"/>
      <c r="B295" s="25"/>
      <c r="C295" s="25"/>
      <c r="D295" s="25"/>
      <c r="E295" s="25"/>
      <c r="F295" s="26"/>
      <c r="G295" s="10"/>
      <c r="H295" s="10"/>
      <c r="I295" s="10"/>
      <c r="J295" s="25"/>
      <c r="K295" s="25"/>
      <c r="L295" s="25"/>
      <c r="M295" s="25"/>
      <c r="N295" s="25"/>
      <c r="O295" s="25"/>
      <c r="P295" s="25"/>
      <c r="Q295" s="25"/>
    </row>
    <row r="296">
      <c r="A296" s="25"/>
      <c r="B296" s="25"/>
      <c r="C296" s="25"/>
      <c r="D296" s="25"/>
      <c r="E296" s="25"/>
      <c r="F296" s="26"/>
      <c r="G296" s="10"/>
      <c r="H296" s="10"/>
      <c r="I296" s="10"/>
      <c r="J296" s="25"/>
      <c r="K296" s="25"/>
      <c r="L296" s="25"/>
      <c r="M296" s="25"/>
      <c r="N296" s="25"/>
      <c r="O296" s="25"/>
      <c r="P296" s="25"/>
      <c r="Q296" s="25"/>
    </row>
    <row r="297">
      <c r="A297" s="25"/>
      <c r="B297" s="25"/>
      <c r="C297" s="25"/>
      <c r="D297" s="25"/>
      <c r="E297" s="25"/>
      <c r="F297" s="26"/>
      <c r="G297" s="10"/>
      <c r="H297" s="10"/>
      <c r="I297" s="10"/>
      <c r="J297" s="25"/>
      <c r="K297" s="25"/>
      <c r="L297" s="25"/>
      <c r="M297" s="25"/>
      <c r="N297" s="25"/>
      <c r="O297" s="25"/>
      <c r="P297" s="25"/>
      <c r="Q297" s="25"/>
    </row>
    <row r="298">
      <c r="A298" s="25"/>
      <c r="B298" s="25"/>
      <c r="C298" s="25"/>
      <c r="D298" s="25"/>
      <c r="E298" s="25"/>
      <c r="F298" s="26"/>
      <c r="G298" s="10"/>
      <c r="H298" s="10"/>
      <c r="I298" s="10"/>
      <c r="J298" s="25"/>
      <c r="K298" s="25"/>
      <c r="L298" s="25"/>
      <c r="M298" s="25"/>
      <c r="N298" s="25"/>
      <c r="O298" s="25"/>
      <c r="P298" s="25"/>
      <c r="Q298" s="25"/>
    </row>
    <row r="299">
      <c r="A299" s="25"/>
      <c r="B299" s="25"/>
      <c r="C299" s="25"/>
      <c r="D299" s="25"/>
      <c r="E299" s="25"/>
      <c r="F299" s="26"/>
      <c r="G299" s="10"/>
      <c r="H299" s="10"/>
      <c r="I299" s="10"/>
      <c r="J299" s="25"/>
      <c r="K299" s="25"/>
      <c r="L299" s="25"/>
      <c r="M299" s="25"/>
      <c r="N299" s="25"/>
      <c r="O299" s="25"/>
      <c r="P299" s="25"/>
      <c r="Q299" s="25"/>
    </row>
    <row r="300">
      <c r="A300" s="25"/>
      <c r="B300" s="25"/>
      <c r="C300" s="25"/>
      <c r="D300" s="25"/>
      <c r="E300" s="25"/>
      <c r="F300" s="26"/>
      <c r="G300" s="10"/>
      <c r="H300" s="10"/>
      <c r="I300" s="10"/>
      <c r="J300" s="25"/>
      <c r="K300" s="25"/>
      <c r="L300" s="25"/>
      <c r="M300" s="25"/>
      <c r="N300" s="25"/>
      <c r="O300" s="25"/>
      <c r="P300" s="25"/>
      <c r="Q300" s="25"/>
    </row>
    <row r="301">
      <c r="A301" s="25"/>
      <c r="B301" s="25"/>
      <c r="C301" s="25"/>
      <c r="D301" s="25"/>
      <c r="E301" s="25"/>
      <c r="F301" s="26"/>
      <c r="G301" s="10"/>
      <c r="H301" s="10"/>
      <c r="I301" s="10"/>
      <c r="J301" s="25"/>
      <c r="K301" s="25"/>
      <c r="L301" s="25"/>
      <c r="M301" s="25"/>
      <c r="N301" s="25"/>
      <c r="O301" s="25"/>
      <c r="P301" s="25"/>
      <c r="Q301" s="25"/>
    </row>
    <row r="302">
      <c r="A302" s="25"/>
      <c r="B302" s="25"/>
      <c r="C302" s="25"/>
      <c r="D302" s="25"/>
      <c r="E302" s="25"/>
      <c r="F302" s="26"/>
      <c r="G302" s="10"/>
      <c r="H302" s="10"/>
      <c r="I302" s="10"/>
      <c r="J302" s="25"/>
      <c r="K302" s="25"/>
      <c r="L302" s="25"/>
      <c r="M302" s="25"/>
      <c r="N302" s="25"/>
      <c r="O302" s="25"/>
      <c r="P302" s="25"/>
      <c r="Q302" s="25"/>
    </row>
    <row r="303">
      <c r="A303" s="25"/>
      <c r="B303" s="25"/>
      <c r="C303" s="25"/>
      <c r="D303" s="25"/>
      <c r="E303" s="25"/>
      <c r="F303" s="26"/>
      <c r="G303" s="10"/>
      <c r="H303" s="10"/>
      <c r="I303" s="10"/>
      <c r="J303" s="25"/>
      <c r="K303" s="25"/>
      <c r="L303" s="25"/>
      <c r="M303" s="25"/>
      <c r="N303" s="25"/>
      <c r="O303" s="25"/>
      <c r="P303" s="25"/>
      <c r="Q303" s="25"/>
    </row>
    <row r="304">
      <c r="A304" s="25"/>
      <c r="B304" s="25"/>
      <c r="C304" s="25"/>
      <c r="D304" s="25"/>
      <c r="E304" s="25"/>
      <c r="F304" s="26"/>
      <c r="G304" s="10"/>
      <c r="H304" s="10"/>
      <c r="I304" s="10"/>
      <c r="J304" s="25"/>
      <c r="K304" s="25"/>
      <c r="L304" s="25"/>
      <c r="M304" s="25"/>
      <c r="N304" s="25"/>
      <c r="O304" s="25"/>
      <c r="P304" s="25"/>
      <c r="Q304" s="25"/>
    </row>
    <row r="305">
      <c r="A305" s="25"/>
      <c r="B305" s="25"/>
      <c r="C305" s="25"/>
      <c r="D305" s="25"/>
      <c r="E305" s="25"/>
      <c r="F305" s="26"/>
      <c r="G305" s="10"/>
      <c r="H305" s="10"/>
      <c r="I305" s="10"/>
      <c r="J305" s="25"/>
      <c r="K305" s="25"/>
      <c r="L305" s="25"/>
      <c r="M305" s="25"/>
      <c r="N305" s="25"/>
      <c r="O305" s="25"/>
      <c r="P305" s="25"/>
      <c r="Q305" s="25"/>
    </row>
    <row r="306">
      <c r="A306" s="25"/>
      <c r="B306" s="25"/>
      <c r="C306" s="25"/>
      <c r="D306" s="25"/>
      <c r="E306" s="25"/>
      <c r="F306" s="26"/>
      <c r="G306" s="10"/>
      <c r="H306" s="10"/>
      <c r="I306" s="10"/>
      <c r="J306" s="25"/>
      <c r="K306" s="25"/>
      <c r="L306" s="25"/>
      <c r="M306" s="25"/>
      <c r="N306" s="25"/>
      <c r="O306" s="25"/>
      <c r="P306" s="25"/>
      <c r="Q306" s="25"/>
    </row>
    <row r="307">
      <c r="A307" s="25"/>
      <c r="B307" s="25"/>
      <c r="C307" s="25"/>
      <c r="D307" s="25"/>
      <c r="E307" s="25"/>
      <c r="F307" s="26"/>
      <c r="G307" s="10"/>
      <c r="H307" s="10"/>
      <c r="I307" s="10"/>
      <c r="J307" s="25"/>
      <c r="K307" s="25"/>
      <c r="L307" s="25"/>
      <c r="M307" s="25"/>
      <c r="N307" s="25"/>
      <c r="O307" s="25"/>
      <c r="P307" s="25"/>
      <c r="Q307" s="25"/>
    </row>
    <row r="308">
      <c r="A308" s="25"/>
      <c r="B308" s="25"/>
      <c r="C308" s="25"/>
      <c r="D308" s="25"/>
      <c r="E308" s="25"/>
      <c r="F308" s="26"/>
      <c r="G308" s="10"/>
      <c r="H308" s="10"/>
      <c r="I308" s="10"/>
      <c r="J308" s="25"/>
      <c r="K308" s="25"/>
      <c r="L308" s="25"/>
      <c r="M308" s="25"/>
      <c r="N308" s="25"/>
      <c r="O308" s="25"/>
      <c r="P308" s="25"/>
      <c r="Q308" s="25"/>
    </row>
    <row r="309">
      <c r="A309" s="25"/>
      <c r="B309" s="25"/>
      <c r="C309" s="25"/>
      <c r="D309" s="25"/>
      <c r="E309" s="25"/>
      <c r="F309" s="26"/>
      <c r="G309" s="10"/>
      <c r="H309" s="10"/>
      <c r="I309" s="10"/>
      <c r="J309" s="25"/>
      <c r="K309" s="25"/>
      <c r="L309" s="25"/>
      <c r="M309" s="25"/>
      <c r="N309" s="25"/>
      <c r="O309" s="25"/>
      <c r="P309" s="25"/>
      <c r="Q309" s="25"/>
    </row>
    <row r="310">
      <c r="A310" s="25"/>
      <c r="B310" s="25"/>
      <c r="C310" s="25"/>
      <c r="D310" s="25"/>
      <c r="E310" s="25"/>
      <c r="F310" s="26"/>
      <c r="G310" s="10"/>
      <c r="H310" s="10"/>
      <c r="I310" s="10"/>
      <c r="J310" s="25"/>
      <c r="K310" s="25"/>
      <c r="L310" s="25"/>
      <c r="M310" s="25"/>
      <c r="N310" s="25"/>
      <c r="O310" s="25"/>
      <c r="P310" s="25"/>
      <c r="Q310" s="25"/>
    </row>
    <row r="311">
      <c r="A311" s="25"/>
      <c r="B311" s="25"/>
      <c r="C311" s="25"/>
      <c r="D311" s="25"/>
      <c r="E311" s="25"/>
      <c r="F311" s="26"/>
      <c r="G311" s="10"/>
      <c r="H311" s="10"/>
      <c r="I311" s="10"/>
      <c r="J311" s="25"/>
      <c r="K311" s="25"/>
      <c r="L311" s="25"/>
      <c r="M311" s="25"/>
      <c r="N311" s="25"/>
      <c r="O311" s="25"/>
      <c r="P311" s="25"/>
      <c r="Q311" s="25"/>
    </row>
    <row r="312">
      <c r="A312" s="25"/>
      <c r="B312" s="25"/>
      <c r="C312" s="25"/>
      <c r="D312" s="25"/>
      <c r="E312" s="25"/>
      <c r="F312" s="26"/>
      <c r="G312" s="10"/>
      <c r="H312" s="10"/>
      <c r="I312" s="10"/>
      <c r="J312" s="25"/>
      <c r="K312" s="25"/>
      <c r="L312" s="25"/>
      <c r="M312" s="25"/>
      <c r="N312" s="25"/>
      <c r="O312" s="25"/>
      <c r="P312" s="25"/>
      <c r="Q312" s="25"/>
    </row>
    <row r="313">
      <c r="A313" s="25"/>
      <c r="B313" s="25"/>
      <c r="C313" s="25"/>
      <c r="D313" s="25"/>
      <c r="E313" s="25"/>
      <c r="F313" s="26"/>
      <c r="G313" s="10"/>
      <c r="H313" s="10"/>
      <c r="I313" s="10"/>
      <c r="J313" s="25"/>
      <c r="K313" s="25"/>
      <c r="L313" s="25"/>
      <c r="M313" s="25"/>
      <c r="N313" s="25"/>
      <c r="O313" s="25"/>
      <c r="P313" s="25"/>
      <c r="Q313" s="25"/>
    </row>
    <row r="314">
      <c r="A314" s="25"/>
      <c r="B314" s="25"/>
      <c r="C314" s="25"/>
      <c r="D314" s="25"/>
      <c r="E314" s="25"/>
      <c r="F314" s="26"/>
      <c r="G314" s="10"/>
      <c r="H314" s="10"/>
      <c r="I314" s="10"/>
      <c r="J314" s="25"/>
      <c r="K314" s="25"/>
      <c r="L314" s="25"/>
      <c r="M314" s="25"/>
      <c r="N314" s="25"/>
      <c r="O314" s="25"/>
      <c r="P314" s="25"/>
      <c r="Q314" s="25"/>
    </row>
    <row r="315">
      <c r="A315" s="25"/>
      <c r="B315" s="25"/>
      <c r="C315" s="25"/>
      <c r="D315" s="25"/>
      <c r="E315" s="25"/>
      <c r="F315" s="26"/>
      <c r="G315" s="10"/>
      <c r="H315" s="10"/>
      <c r="I315" s="10"/>
      <c r="J315" s="25"/>
      <c r="K315" s="25"/>
      <c r="L315" s="25"/>
      <c r="M315" s="25"/>
      <c r="N315" s="25"/>
      <c r="O315" s="25"/>
      <c r="P315" s="25"/>
      <c r="Q315" s="25"/>
    </row>
    <row r="316">
      <c r="A316" s="25"/>
      <c r="B316" s="25"/>
      <c r="C316" s="25"/>
      <c r="D316" s="25"/>
      <c r="E316" s="25"/>
      <c r="F316" s="26"/>
      <c r="G316" s="10"/>
      <c r="H316" s="10"/>
      <c r="I316" s="10"/>
      <c r="J316" s="25"/>
      <c r="K316" s="25"/>
      <c r="L316" s="25"/>
      <c r="M316" s="25"/>
      <c r="N316" s="25"/>
      <c r="O316" s="25"/>
      <c r="P316" s="25"/>
      <c r="Q316" s="25"/>
    </row>
    <row r="317">
      <c r="A317" s="25"/>
      <c r="B317" s="25"/>
      <c r="C317" s="25"/>
      <c r="D317" s="25"/>
      <c r="E317" s="25"/>
      <c r="F317" s="26"/>
      <c r="G317" s="10"/>
      <c r="H317" s="10"/>
      <c r="I317" s="10"/>
      <c r="J317" s="25"/>
      <c r="K317" s="25"/>
      <c r="L317" s="25"/>
      <c r="M317" s="25"/>
      <c r="N317" s="25"/>
      <c r="O317" s="25"/>
      <c r="P317" s="25"/>
      <c r="Q317" s="25"/>
    </row>
    <row r="318">
      <c r="A318" s="25"/>
      <c r="B318" s="25"/>
      <c r="C318" s="25"/>
      <c r="D318" s="25"/>
      <c r="E318" s="25"/>
      <c r="F318" s="26"/>
      <c r="G318" s="10"/>
      <c r="H318" s="10"/>
      <c r="I318" s="10"/>
      <c r="J318" s="25"/>
      <c r="K318" s="25"/>
      <c r="L318" s="25"/>
      <c r="M318" s="25"/>
      <c r="N318" s="25"/>
      <c r="O318" s="25"/>
      <c r="P318" s="25"/>
      <c r="Q318" s="25"/>
    </row>
    <row r="319">
      <c r="A319" s="25"/>
      <c r="B319" s="25"/>
      <c r="C319" s="25"/>
      <c r="D319" s="25"/>
      <c r="E319" s="25"/>
      <c r="F319" s="26"/>
      <c r="G319" s="10"/>
      <c r="H319" s="10"/>
      <c r="I319" s="10"/>
      <c r="J319" s="25"/>
      <c r="K319" s="25"/>
      <c r="L319" s="25"/>
      <c r="M319" s="25"/>
      <c r="N319" s="25"/>
      <c r="O319" s="25"/>
      <c r="P319" s="25"/>
      <c r="Q319" s="25"/>
    </row>
    <row r="320">
      <c r="A320" s="25"/>
      <c r="B320" s="25"/>
      <c r="C320" s="25"/>
      <c r="D320" s="25"/>
      <c r="E320" s="25"/>
      <c r="F320" s="26"/>
      <c r="G320" s="10"/>
      <c r="H320" s="10"/>
      <c r="I320" s="10"/>
      <c r="J320" s="25"/>
      <c r="K320" s="25"/>
      <c r="L320" s="25"/>
      <c r="M320" s="25"/>
      <c r="N320" s="25"/>
      <c r="O320" s="25"/>
      <c r="P320" s="25"/>
      <c r="Q320" s="25"/>
    </row>
    <row r="321">
      <c r="A321" s="25"/>
      <c r="B321" s="25"/>
      <c r="C321" s="25"/>
      <c r="D321" s="25"/>
      <c r="E321" s="25"/>
      <c r="F321" s="26"/>
      <c r="G321" s="10"/>
      <c r="H321" s="10"/>
      <c r="I321" s="10"/>
      <c r="J321" s="25"/>
      <c r="K321" s="25"/>
      <c r="L321" s="25"/>
      <c r="M321" s="25"/>
      <c r="N321" s="25"/>
      <c r="O321" s="25"/>
      <c r="P321" s="25"/>
      <c r="Q321" s="25"/>
    </row>
    <row r="322">
      <c r="A322" s="25"/>
      <c r="B322" s="25"/>
      <c r="C322" s="25"/>
      <c r="D322" s="25"/>
      <c r="E322" s="25"/>
      <c r="F322" s="26"/>
      <c r="G322" s="10"/>
      <c r="H322" s="10"/>
      <c r="I322" s="10"/>
      <c r="J322" s="25"/>
      <c r="K322" s="25"/>
      <c r="L322" s="25"/>
      <c r="M322" s="25"/>
      <c r="N322" s="25"/>
      <c r="O322" s="25"/>
      <c r="P322" s="25"/>
      <c r="Q322" s="25"/>
    </row>
    <row r="323">
      <c r="A323" s="25"/>
      <c r="B323" s="25"/>
      <c r="C323" s="25"/>
      <c r="D323" s="25"/>
      <c r="E323" s="25"/>
      <c r="F323" s="26"/>
      <c r="G323" s="10"/>
      <c r="H323" s="10"/>
      <c r="I323" s="10"/>
      <c r="J323" s="25"/>
      <c r="K323" s="25"/>
      <c r="L323" s="25"/>
      <c r="M323" s="25"/>
      <c r="N323" s="25"/>
      <c r="O323" s="25"/>
      <c r="P323" s="25"/>
      <c r="Q323" s="25"/>
    </row>
    <row r="324">
      <c r="A324" s="25"/>
      <c r="B324" s="25"/>
      <c r="C324" s="25"/>
      <c r="D324" s="25"/>
      <c r="E324" s="25"/>
      <c r="F324" s="26"/>
      <c r="G324" s="10"/>
      <c r="H324" s="10"/>
      <c r="I324" s="10"/>
      <c r="J324" s="25"/>
      <c r="K324" s="25"/>
      <c r="L324" s="25"/>
      <c r="M324" s="25"/>
      <c r="N324" s="25"/>
      <c r="O324" s="25"/>
      <c r="P324" s="25"/>
      <c r="Q324" s="25"/>
    </row>
    <row r="325">
      <c r="A325" s="25"/>
      <c r="B325" s="25"/>
      <c r="C325" s="25"/>
      <c r="D325" s="25"/>
      <c r="E325" s="25"/>
      <c r="F325" s="26"/>
      <c r="G325" s="10"/>
      <c r="H325" s="10"/>
      <c r="I325" s="10"/>
      <c r="J325" s="25"/>
      <c r="K325" s="25"/>
      <c r="L325" s="25"/>
      <c r="M325" s="25"/>
      <c r="N325" s="25"/>
      <c r="O325" s="25"/>
      <c r="P325" s="25"/>
      <c r="Q325" s="25"/>
    </row>
    <row r="326">
      <c r="A326" s="25"/>
      <c r="B326" s="25"/>
      <c r="C326" s="25"/>
      <c r="D326" s="25"/>
      <c r="E326" s="25"/>
      <c r="F326" s="26"/>
      <c r="G326" s="10"/>
      <c r="H326" s="10"/>
      <c r="I326" s="10"/>
      <c r="J326" s="25"/>
      <c r="K326" s="25"/>
      <c r="L326" s="25"/>
      <c r="M326" s="25"/>
      <c r="N326" s="25"/>
      <c r="O326" s="25"/>
      <c r="P326" s="25"/>
      <c r="Q326" s="25"/>
    </row>
    <row r="327">
      <c r="A327" s="25"/>
      <c r="B327" s="25"/>
      <c r="C327" s="25"/>
      <c r="D327" s="25"/>
      <c r="E327" s="25"/>
      <c r="F327" s="26"/>
      <c r="G327" s="10"/>
      <c r="H327" s="10"/>
      <c r="I327" s="10"/>
      <c r="J327" s="25"/>
      <c r="K327" s="25"/>
      <c r="L327" s="25"/>
      <c r="M327" s="25"/>
      <c r="N327" s="25"/>
      <c r="O327" s="25"/>
      <c r="P327" s="25"/>
      <c r="Q327" s="25"/>
    </row>
    <row r="328">
      <c r="A328" s="25"/>
      <c r="B328" s="25"/>
      <c r="C328" s="25"/>
      <c r="D328" s="25"/>
      <c r="E328" s="25"/>
      <c r="F328" s="26"/>
      <c r="G328" s="10"/>
      <c r="H328" s="10"/>
      <c r="I328" s="10"/>
      <c r="J328" s="25"/>
      <c r="K328" s="25"/>
      <c r="L328" s="25"/>
      <c r="M328" s="25"/>
      <c r="N328" s="25"/>
      <c r="O328" s="25"/>
      <c r="P328" s="25"/>
      <c r="Q328" s="25"/>
    </row>
    <row r="329">
      <c r="A329" s="25"/>
      <c r="B329" s="25"/>
      <c r="C329" s="25"/>
      <c r="D329" s="25"/>
      <c r="E329" s="25"/>
      <c r="F329" s="26"/>
      <c r="G329" s="10"/>
      <c r="H329" s="10"/>
      <c r="I329" s="10"/>
      <c r="J329" s="25"/>
      <c r="K329" s="25"/>
      <c r="L329" s="25"/>
      <c r="M329" s="25"/>
      <c r="N329" s="25"/>
      <c r="O329" s="25"/>
      <c r="P329" s="25"/>
      <c r="Q329" s="25"/>
    </row>
    <row r="330">
      <c r="A330" s="25"/>
      <c r="B330" s="25"/>
      <c r="C330" s="25"/>
      <c r="D330" s="25"/>
      <c r="E330" s="25"/>
      <c r="F330" s="26"/>
      <c r="G330" s="10"/>
      <c r="H330" s="10"/>
      <c r="I330" s="10"/>
      <c r="J330" s="25"/>
      <c r="K330" s="25"/>
      <c r="L330" s="25"/>
      <c r="M330" s="25"/>
      <c r="N330" s="25"/>
      <c r="O330" s="25"/>
      <c r="P330" s="25"/>
      <c r="Q330" s="25"/>
    </row>
    <row r="331">
      <c r="A331" s="25"/>
      <c r="B331" s="25"/>
      <c r="C331" s="25"/>
      <c r="D331" s="25"/>
      <c r="E331" s="25"/>
      <c r="F331" s="26"/>
      <c r="G331" s="10"/>
      <c r="H331" s="10"/>
      <c r="I331" s="10"/>
      <c r="J331" s="25"/>
      <c r="K331" s="25"/>
      <c r="L331" s="25"/>
      <c r="M331" s="25"/>
      <c r="N331" s="25"/>
      <c r="O331" s="25"/>
      <c r="P331" s="25"/>
      <c r="Q331" s="25"/>
    </row>
    <row r="332">
      <c r="A332" s="25"/>
      <c r="B332" s="25"/>
      <c r="C332" s="25"/>
      <c r="D332" s="25"/>
      <c r="E332" s="25"/>
      <c r="F332" s="26"/>
      <c r="G332" s="10"/>
      <c r="H332" s="10"/>
      <c r="I332" s="10"/>
      <c r="J332" s="25"/>
      <c r="K332" s="25"/>
      <c r="L332" s="25"/>
      <c r="M332" s="25"/>
      <c r="N332" s="25"/>
      <c r="O332" s="25"/>
      <c r="P332" s="25"/>
      <c r="Q332" s="25"/>
    </row>
    <row r="333">
      <c r="A333" s="25"/>
      <c r="B333" s="25"/>
      <c r="C333" s="25"/>
      <c r="D333" s="25"/>
      <c r="E333" s="25"/>
      <c r="F333" s="26"/>
      <c r="G333" s="10"/>
      <c r="H333" s="10"/>
      <c r="I333" s="10"/>
      <c r="J333" s="25"/>
      <c r="K333" s="25"/>
      <c r="L333" s="25"/>
      <c r="M333" s="25"/>
      <c r="N333" s="25"/>
      <c r="O333" s="25"/>
      <c r="P333" s="25"/>
      <c r="Q333" s="25"/>
    </row>
    <row r="334">
      <c r="A334" s="25"/>
      <c r="B334" s="25"/>
      <c r="C334" s="25"/>
      <c r="D334" s="25"/>
      <c r="E334" s="25"/>
      <c r="F334" s="26"/>
      <c r="G334" s="10"/>
      <c r="H334" s="10"/>
      <c r="I334" s="10"/>
      <c r="J334" s="25"/>
      <c r="K334" s="25"/>
      <c r="L334" s="25"/>
      <c r="M334" s="25"/>
      <c r="N334" s="25"/>
      <c r="O334" s="25"/>
      <c r="P334" s="25"/>
      <c r="Q334" s="25"/>
    </row>
    <row r="335">
      <c r="A335" s="25"/>
      <c r="B335" s="25"/>
      <c r="C335" s="25"/>
      <c r="D335" s="25"/>
      <c r="E335" s="25"/>
      <c r="F335" s="26"/>
      <c r="G335" s="10"/>
      <c r="H335" s="10"/>
      <c r="I335" s="10"/>
      <c r="J335" s="25"/>
      <c r="K335" s="25"/>
      <c r="L335" s="25"/>
      <c r="M335" s="25"/>
      <c r="N335" s="25"/>
      <c r="O335" s="25"/>
      <c r="P335" s="25"/>
      <c r="Q335" s="25"/>
    </row>
    <row r="336">
      <c r="A336" s="25"/>
      <c r="B336" s="25"/>
      <c r="C336" s="25"/>
      <c r="D336" s="25"/>
      <c r="E336" s="25"/>
      <c r="F336" s="26"/>
      <c r="G336" s="10"/>
      <c r="H336" s="10"/>
      <c r="I336" s="10"/>
      <c r="J336" s="25"/>
      <c r="K336" s="25"/>
      <c r="L336" s="25"/>
      <c r="M336" s="25"/>
      <c r="N336" s="25"/>
      <c r="O336" s="25"/>
      <c r="P336" s="25"/>
      <c r="Q336" s="25"/>
    </row>
    <row r="337">
      <c r="A337" s="25"/>
      <c r="B337" s="25"/>
      <c r="C337" s="25"/>
      <c r="D337" s="25"/>
      <c r="E337" s="25"/>
      <c r="F337" s="26"/>
      <c r="G337" s="10"/>
      <c r="H337" s="10"/>
      <c r="I337" s="10"/>
      <c r="J337" s="25"/>
      <c r="K337" s="25"/>
      <c r="L337" s="25"/>
      <c r="M337" s="25"/>
      <c r="N337" s="25"/>
      <c r="O337" s="25"/>
      <c r="P337" s="25"/>
      <c r="Q337" s="25"/>
    </row>
    <row r="338">
      <c r="A338" s="25"/>
      <c r="B338" s="25"/>
      <c r="C338" s="25"/>
      <c r="D338" s="25"/>
      <c r="E338" s="25"/>
      <c r="F338" s="26"/>
      <c r="G338" s="10"/>
      <c r="H338" s="10"/>
      <c r="I338" s="10"/>
      <c r="J338" s="25"/>
      <c r="K338" s="25"/>
      <c r="L338" s="25"/>
      <c r="M338" s="25"/>
      <c r="N338" s="25"/>
      <c r="O338" s="25"/>
      <c r="P338" s="25"/>
      <c r="Q338" s="25"/>
    </row>
    <row r="339">
      <c r="A339" s="25"/>
      <c r="B339" s="25"/>
      <c r="C339" s="25"/>
      <c r="D339" s="25"/>
      <c r="E339" s="25"/>
      <c r="F339" s="26"/>
      <c r="G339" s="10"/>
      <c r="H339" s="10"/>
      <c r="I339" s="10"/>
      <c r="J339" s="25"/>
      <c r="K339" s="25"/>
      <c r="L339" s="25"/>
      <c r="M339" s="25"/>
      <c r="N339" s="25"/>
      <c r="O339" s="25"/>
      <c r="P339" s="25"/>
      <c r="Q339" s="25"/>
    </row>
    <row r="340">
      <c r="A340" s="25"/>
      <c r="B340" s="25"/>
      <c r="C340" s="25"/>
      <c r="D340" s="25"/>
      <c r="E340" s="25"/>
      <c r="F340" s="26"/>
      <c r="G340" s="10"/>
      <c r="H340" s="10"/>
      <c r="I340" s="10"/>
      <c r="J340" s="25"/>
      <c r="K340" s="25"/>
      <c r="L340" s="25"/>
      <c r="M340" s="25"/>
      <c r="N340" s="25"/>
      <c r="O340" s="25"/>
      <c r="P340" s="25"/>
      <c r="Q340" s="25"/>
    </row>
    <row r="341">
      <c r="A341" s="25"/>
      <c r="B341" s="25"/>
      <c r="C341" s="25"/>
      <c r="D341" s="25"/>
      <c r="E341" s="25"/>
      <c r="F341" s="26"/>
      <c r="G341" s="10"/>
      <c r="H341" s="10"/>
      <c r="I341" s="10"/>
      <c r="J341" s="25"/>
      <c r="K341" s="25"/>
      <c r="L341" s="25"/>
      <c r="M341" s="25"/>
      <c r="N341" s="25"/>
      <c r="O341" s="25"/>
      <c r="P341" s="25"/>
      <c r="Q341" s="25"/>
    </row>
    <row r="342">
      <c r="A342" s="25"/>
      <c r="B342" s="25"/>
      <c r="C342" s="25"/>
      <c r="D342" s="25"/>
      <c r="E342" s="25"/>
      <c r="F342" s="26"/>
      <c r="G342" s="10"/>
      <c r="H342" s="10"/>
      <c r="I342" s="10"/>
      <c r="J342" s="25"/>
      <c r="K342" s="25"/>
      <c r="L342" s="25"/>
      <c r="M342" s="25"/>
      <c r="N342" s="25"/>
      <c r="O342" s="25"/>
      <c r="P342" s="25"/>
      <c r="Q342" s="25"/>
    </row>
    <row r="343">
      <c r="A343" s="25"/>
      <c r="B343" s="25"/>
      <c r="C343" s="25"/>
      <c r="D343" s="25"/>
      <c r="E343" s="25"/>
      <c r="F343" s="26"/>
      <c r="G343" s="10"/>
      <c r="H343" s="10"/>
      <c r="I343" s="10"/>
      <c r="J343" s="25"/>
      <c r="K343" s="25"/>
      <c r="L343" s="25"/>
      <c r="M343" s="25"/>
      <c r="N343" s="25"/>
      <c r="O343" s="25"/>
      <c r="P343" s="25"/>
      <c r="Q343" s="25"/>
    </row>
    <row r="344">
      <c r="A344" s="25"/>
      <c r="B344" s="25"/>
      <c r="C344" s="25"/>
      <c r="D344" s="25"/>
      <c r="E344" s="25"/>
      <c r="F344" s="26"/>
      <c r="G344" s="10"/>
      <c r="H344" s="10"/>
      <c r="I344" s="10"/>
      <c r="J344" s="25"/>
      <c r="K344" s="25"/>
      <c r="L344" s="25"/>
      <c r="M344" s="25"/>
      <c r="N344" s="25"/>
      <c r="O344" s="25"/>
      <c r="P344" s="25"/>
      <c r="Q344" s="25"/>
    </row>
    <row r="345">
      <c r="A345" s="25"/>
      <c r="B345" s="25"/>
      <c r="C345" s="25"/>
      <c r="D345" s="25"/>
      <c r="E345" s="25"/>
      <c r="F345" s="26"/>
      <c r="G345" s="10"/>
      <c r="H345" s="10"/>
      <c r="I345" s="10"/>
      <c r="J345" s="25"/>
      <c r="K345" s="25"/>
      <c r="L345" s="25"/>
      <c r="M345" s="25"/>
      <c r="N345" s="25"/>
      <c r="O345" s="25"/>
      <c r="P345" s="25"/>
      <c r="Q345" s="25"/>
    </row>
    <row r="346">
      <c r="A346" s="25"/>
      <c r="B346" s="25"/>
      <c r="C346" s="25"/>
      <c r="D346" s="25"/>
      <c r="E346" s="25"/>
      <c r="F346" s="26"/>
      <c r="G346" s="10"/>
      <c r="H346" s="10"/>
      <c r="I346" s="10"/>
      <c r="J346" s="25"/>
      <c r="K346" s="25"/>
      <c r="L346" s="25"/>
      <c r="M346" s="25"/>
      <c r="N346" s="25"/>
      <c r="O346" s="25"/>
      <c r="P346" s="25"/>
      <c r="Q346" s="25"/>
    </row>
    <row r="347">
      <c r="A347" s="25"/>
      <c r="B347" s="25"/>
      <c r="C347" s="25"/>
      <c r="D347" s="25"/>
      <c r="E347" s="25"/>
      <c r="F347" s="26"/>
      <c r="G347" s="10"/>
      <c r="H347" s="10"/>
      <c r="I347" s="10"/>
      <c r="J347" s="25"/>
      <c r="K347" s="25"/>
      <c r="L347" s="25"/>
      <c r="M347" s="25"/>
      <c r="N347" s="25"/>
      <c r="O347" s="25"/>
      <c r="P347" s="25"/>
      <c r="Q347" s="25"/>
    </row>
    <row r="348">
      <c r="A348" s="25"/>
      <c r="B348" s="25"/>
      <c r="C348" s="25"/>
      <c r="D348" s="25"/>
      <c r="E348" s="25"/>
      <c r="F348" s="26"/>
      <c r="G348" s="10"/>
      <c r="H348" s="10"/>
      <c r="I348" s="10"/>
      <c r="J348" s="25"/>
      <c r="K348" s="25"/>
      <c r="L348" s="25"/>
      <c r="M348" s="25"/>
      <c r="N348" s="25"/>
      <c r="O348" s="25"/>
      <c r="P348" s="25"/>
      <c r="Q348" s="25"/>
    </row>
    <row r="349">
      <c r="A349" s="25"/>
      <c r="B349" s="25"/>
      <c r="C349" s="25"/>
      <c r="D349" s="25"/>
      <c r="E349" s="25"/>
      <c r="F349" s="26"/>
      <c r="G349" s="10"/>
      <c r="H349" s="10"/>
      <c r="I349" s="10"/>
      <c r="J349" s="25"/>
      <c r="K349" s="25"/>
      <c r="L349" s="25"/>
      <c r="M349" s="25"/>
      <c r="N349" s="25"/>
      <c r="O349" s="25"/>
      <c r="P349" s="25"/>
      <c r="Q349" s="25"/>
    </row>
    <row r="350">
      <c r="A350" s="25"/>
      <c r="B350" s="25"/>
      <c r="C350" s="25"/>
      <c r="D350" s="25"/>
      <c r="E350" s="25"/>
      <c r="F350" s="26"/>
      <c r="G350" s="10"/>
      <c r="H350" s="10"/>
      <c r="I350" s="10"/>
      <c r="J350" s="25"/>
      <c r="K350" s="25"/>
      <c r="L350" s="25"/>
      <c r="M350" s="25"/>
      <c r="N350" s="25"/>
      <c r="O350" s="25"/>
      <c r="P350" s="25"/>
      <c r="Q350" s="25"/>
    </row>
    <row r="351">
      <c r="A351" s="25"/>
      <c r="B351" s="25"/>
      <c r="C351" s="25"/>
      <c r="D351" s="25"/>
      <c r="E351" s="25"/>
      <c r="F351" s="26"/>
      <c r="G351" s="10"/>
      <c r="H351" s="10"/>
      <c r="I351" s="10"/>
      <c r="J351" s="25"/>
      <c r="K351" s="25"/>
      <c r="L351" s="25"/>
      <c r="M351" s="25"/>
      <c r="N351" s="25"/>
      <c r="O351" s="25"/>
      <c r="P351" s="25"/>
      <c r="Q351" s="25"/>
    </row>
    <row r="352">
      <c r="A352" s="25"/>
      <c r="B352" s="25"/>
      <c r="C352" s="25"/>
      <c r="D352" s="25"/>
      <c r="E352" s="25"/>
      <c r="F352" s="26"/>
      <c r="G352" s="10"/>
      <c r="H352" s="10"/>
      <c r="I352" s="10"/>
      <c r="J352" s="25"/>
      <c r="K352" s="25"/>
      <c r="L352" s="25"/>
      <c r="M352" s="25"/>
      <c r="N352" s="25"/>
      <c r="O352" s="25"/>
      <c r="P352" s="25"/>
      <c r="Q352" s="25"/>
    </row>
    <row r="353">
      <c r="A353" s="25"/>
      <c r="B353" s="25"/>
      <c r="C353" s="25"/>
      <c r="D353" s="25"/>
      <c r="E353" s="25"/>
      <c r="F353" s="26"/>
      <c r="G353" s="10"/>
      <c r="H353" s="10"/>
      <c r="I353" s="10"/>
      <c r="J353" s="25"/>
      <c r="K353" s="25"/>
      <c r="L353" s="25"/>
      <c r="M353" s="25"/>
      <c r="N353" s="25"/>
      <c r="O353" s="25"/>
      <c r="P353" s="25"/>
      <c r="Q353" s="25"/>
    </row>
    <row r="354">
      <c r="A354" s="25"/>
      <c r="B354" s="25"/>
      <c r="C354" s="25"/>
      <c r="D354" s="25"/>
      <c r="E354" s="25"/>
      <c r="F354" s="26"/>
      <c r="G354" s="10"/>
      <c r="H354" s="10"/>
      <c r="I354" s="10"/>
      <c r="J354" s="25"/>
      <c r="K354" s="25"/>
      <c r="L354" s="25"/>
      <c r="M354" s="25"/>
      <c r="N354" s="25"/>
      <c r="O354" s="25"/>
      <c r="P354" s="25"/>
      <c r="Q354" s="25"/>
    </row>
    <row r="355">
      <c r="A355" s="25"/>
      <c r="B355" s="25"/>
      <c r="C355" s="25"/>
      <c r="D355" s="25"/>
      <c r="E355" s="25"/>
      <c r="F355" s="26"/>
      <c r="G355" s="10"/>
      <c r="H355" s="10"/>
      <c r="I355" s="10"/>
      <c r="J355" s="25"/>
      <c r="K355" s="25"/>
      <c r="L355" s="25"/>
      <c r="M355" s="25"/>
      <c r="N355" s="25"/>
      <c r="O355" s="25"/>
      <c r="P355" s="25"/>
      <c r="Q355" s="25"/>
    </row>
    <row r="356">
      <c r="A356" s="25"/>
      <c r="B356" s="25"/>
      <c r="C356" s="25"/>
      <c r="D356" s="25"/>
      <c r="E356" s="25"/>
      <c r="F356" s="26"/>
      <c r="G356" s="10"/>
      <c r="H356" s="10"/>
      <c r="I356" s="10"/>
      <c r="J356" s="25"/>
      <c r="K356" s="25"/>
      <c r="L356" s="25"/>
      <c r="M356" s="25"/>
      <c r="N356" s="25"/>
      <c r="O356" s="25"/>
      <c r="P356" s="25"/>
      <c r="Q356" s="25"/>
    </row>
    <row r="357">
      <c r="A357" s="25"/>
      <c r="B357" s="25"/>
      <c r="C357" s="25"/>
      <c r="D357" s="25"/>
      <c r="E357" s="25"/>
      <c r="F357" s="26"/>
      <c r="G357" s="10"/>
      <c r="H357" s="10"/>
      <c r="I357" s="10"/>
      <c r="J357" s="25"/>
      <c r="K357" s="25"/>
      <c r="L357" s="25"/>
      <c r="M357" s="25"/>
      <c r="N357" s="25"/>
      <c r="O357" s="25"/>
      <c r="P357" s="25"/>
      <c r="Q357" s="25"/>
    </row>
    <row r="358">
      <c r="A358" s="25"/>
      <c r="B358" s="25"/>
      <c r="C358" s="25"/>
      <c r="D358" s="25"/>
      <c r="E358" s="25"/>
      <c r="F358" s="26"/>
      <c r="G358" s="10"/>
      <c r="H358" s="10"/>
      <c r="I358" s="10"/>
      <c r="J358" s="25"/>
      <c r="K358" s="25"/>
      <c r="L358" s="25"/>
      <c r="M358" s="25"/>
      <c r="N358" s="25"/>
      <c r="O358" s="25"/>
      <c r="P358" s="25"/>
      <c r="Q358" s="25"/>
    </row>
    <row r="359">
      <c r="A359" s="25"/>
      <c r="B359" s="25"/>
      <c r="C359" s="25"/>
      <c r="D359" s="25"/>
      <c r="E359" s="25"/>
      <c r="F359" s="26"/>
      <c r="G359" s="10"/>
      <c r="H359" s="10"/>
      <c r="I359" s="10"/>
      <c r="J359" s="25"/>
      <c r="K359" s="25"/>
      <c r="L359" s="25"/>
      <c r="M359" s="25"/>
      <c r="N359" s="25"/>
      <c r="O359" s="25"/>
      <c r="P359" s="25"/>
      <c r="Q359" s="25"/>
    </row>
    <row r="360">
      <c r="A360" s="25"/>
      <c r="B360" s="25"/>
      <c r="C360" s="25"/>
      <c r="D360" s="25"/>
      <c r="E360" s="25"/>
      <c r="F360" s="26"/>
      <c r="G360" s="10"/>
      <c r="H360" s="10"/>
      <c r="I360" s="10"/>
      <c r="J360" s="25"/>
      <c r="K360" s="25"/>
      <c r="L360" s="25"/>
      <c r="M360" s="25"/>
      <c r="N360" s="25"/>
      <c r="O360" s="25"/>
      <c r="P360" s="25"/>
      <c r="Q360" s="25"/>
    </row>
    <row r="361">
      <c r="A361" s="25"/>
      <c r="B361" s="25"/>
      <c r="C361" s="25"/>
      <c r="D361" s="25"/>
      <c r="E361" s="25"/>
      <c r="F361" s="26"/>
      <c r="G361" s="10"/>
      <c r="H361" s="10"/>
      <c r="I361" s="10"/>
      <c r="J361" s="25"/>
      <c r="K361" s="25"/>
      <c r="L361" s="25"/>
      <c r="M361" s="25"/>
      <c r="N361" s="25"/>
      <c r="O361" s="25"/>
      <c r="P361" s="25"/>
      <c r="Q361" s="25"/>
    </row>
    <row r="362">
      <c r="A362" s="25"/>
      <c r="B362" s="25"/>
      <c r="C362" s="25"/>
      <c r="D362" s="25"/>
      <c r="E362" s="25"/>
      <c r="F362" s="26"/>
      <c r="G362" s="10"/>
      <c r="H362" s="10"/>
      <c r="I362" s="10"/>
      <c r="J362" s="25"/>
      <c r="K362" s="25"/>
      <c r="L362" s="25"/>
      <c r="M362" s="25"/>
      <c r="N362" s="25"/>
      <c r="O362" s="25"/>
      <c r="P362" s="25"/>
      <c r="Q362" s="25"/>
    </row>
    <row r="363">
      <c r="A363" s="25"/>
      <c r="B363" s="25"/>
      <c r="C363" s="25"/>
      <c r="D363" s="25"/>
      <c r="E363" s="25"/>
      <c r="F363" s="26"/>
      <c r="G363" s="10"/>
      <c r="H363" s="10"/>
      <c r="I363" s="10"/>
      <c r="J363" s="25"/>
      <c r="K363" s="25"/>
      <c r="L363" s="25"/>
      <c r="M363" s="25"/>
      <c r="N363" s="25"/>
      <c r="O363" s="25"/>
      <c r="P363" s="25"/>
      <c r="Q363" s="25"/>
    </row>
    <row r="364">
      <c r="A364" s="25"/>
      <c r="B364" s="25"/>
      <c r="C364" s="25"/>
      <c r="D364" s="25"/>
      <c r="E364" s="25"/>
      <c r="F364" s="26"/>
      <c r="G364" s="10"/>
      <c r="H364" s="10"/>
      <c r="I364" s="10"/>
      <c r="J364" s="25"/>
      <c r="K364" s="25"/>
      <c r="L364" s="25"/>
      <c r="M364" s="25"/>
      <c r="N364" s="25"/>
      <c r="O364" s="25"/>
      <c r="P364" s="25"/>
      <c r="Q364" s="25"/>
    </row>
    <row r="365">
      <c r="A365" s="25"/>
      <c r="B365" s="25"/>
      <c r="C365" s="25"/>
      <c r="D365" s="25"/>
      <c r="E365" s="25"/>
      <c r="F365" s="26"/>
      <c r="G365" s="10"/>
      <c r="H365" s="10"/>
      <c r="I365" s="10"/>
      <c r="J365" s="25"/>
      <c r="K365" s="25"/>
      <c r="L365" s="25"/>
      <c r="M365" s="25"/>
      <c r="N365" s="25"/>
      <c r="O365" s="25"/>
      <c r="P365" s="25"/>
      <c r="Q365" s="25"/>
    </row>
    <row r="366">
      <c r="A366" s="25"/>
      <c r="B366" s="25"/>
      <c r="C366" s="25"/>
      <c r="D366" s="25"/>
      <c r="E366" s="25"/>
      <c r="F366" s="26"/>
      <c r="G366" s="10"/>
      <c r="H366" s="10"/>
      <c r="I366" s="10"/>
      <c r="J366" s="25"/>
      <c r="K366" s="25"/>
      <c r="L366" s="25"/>
      <c r="M366" s="25"/>
      <c r="N366" s="25"/>
      <c r="O366" s="25"/>
      <c r="P366" s="25"/>
      <c r="Q366" s="25"/>
    </row>
    <row r="367">
      <c r="A367" s="25"/>
      <c r="B367" s="25"/>
      <c r="C367" s="25"/>
      <c r="D367" s="25"/>
      <c r="E367" s="25"/>
      <c r="F367" s="26"/>
      <c r="G367" s="10"/>
      <c r="H367" s="10"/>
      <c r="I367" s="10"/>
      <c r="J367" s="25"/>
      <c r="K367" s="25"/>
      <c r="L367" s="25"/>
      <c r="M367" s="25"/>
      <c r="N367" s="25"/>
      <c r="O367" s="25"/>
      <c r="P367" s="25"/>
      <c r="Q367" s="25"/>
    </row>
    <row r="368">
      <c r="A368" s="25"/>
      <c r="B368" s="25"/>
      <c r="C368" s="25"/>
      <c r="D368" s="25"/>
      <c r="E368" s="25"/>
      <c r="F368" s="26"/>
      <c r="G368" s="10"/>
      <c r="H368" s="10"/>
      <c r="I368" s="10"/>
      <c r="J368" s="25"/>
      <c r="K368" s="25"/>
      <c r="L368" s="25"/>
      <c r="M368" s="25"/>
      <c r="N368" s="25"/>
      <c r="O368" s="25"/>
      <c r="P368" s="25"/>
      <c r="Q368" s="25"/>
    </row>
    <row r="369">
      <c r="A369" s="25"/>
      <c r="B369" s="25"/>
      <c r="C369" s="25"/>
      <c r="D369" s="25"/>
      <c r="E369" s="25"/>
      <c r="F369" s="26"/>
      <c r="G369" s="10"/>
      <c r="H369" s="10"/>
      <c r="I369" s="10"/>
      <c r="J369" s="25"/>
      <c r="K369" s="25"/>
      <c r="L369" s="25"/>
      <c r="M369" s="25"/>
      <c r="N369" s="25"/>
      <c r="O369" s="25"/>
      <c r="P369" s="25"/>
      <c r="Q369" s="25"/>
    </row>
    <row r="370">
      <c r="A370" s="25"/>
      <c r="B370" s="25"/>
      <c r="C370" s="25"/>
      <c r="D370" s="25"/>
      <c r="E370" s="25"/>
      <c r="F370" s="26"/>
      <c r="G370" s="10"/>
      <c r="H370" s="10"/>
      <c r="I370" s="10"/>
      <c r="J370" s="25"/>
      <c r="K370" s="25"/>
      <c r="L370" s="25"/>
      <c r="M370" s="25"/>
      <c r="N370" s="25"/>
      <c r="O370" s="25"/>
      <c r="P370" s="25"/>
      <c r="Q370" s="25"/>
    </row>
    <row r="371">
      <c r="A371" s="25"/>
      <c r="B371" s="25"/>
      <c r="C371" s="25"/>
      <c r="D371" s="25"/>
      <c r="E371" s="25"/>
      <c r="F371" s="26"/>
      <c r="G371" s="10"/>
      <c r="H371" s="10"/>
      <c r="I371" s="10"/>
      <c r="J371" s="25"/>
      <c r="K371" s="25"/>
      <c r="L371" s="25"/>
      <c r="M371" s="25"/>
      <c r="N371" s="25"/>
      <c r="O371" s="25"/>
      <c r="P371" s="25"/>
      <c r="Q371" s="25"/>
    </row>
    <row r="372">
      <c r="A372" s="25"/>
      <c r="B372" s="25"/>
      <c r="C372" s="25"/>
      <c r="D372" s="25"/>
      <c r="E372" s="25"/>
      <c r="F372" s="26"/>
      <c r="G372" s="10"/>
      <c r="H372" s="10"/>
      <c r="I372" s="10"/>
      <c r="J372" s="25"/>
      <c r="K372" s="25"/>
      <c r="L372" s="25"/>
      <c r="M372" s="25"/>
      <c r="N372" s="25"/>
      <c r="O372" s="25"/>
      <c r="P372" s="25"/>
      <c r="Q372" s="25"/>
    </row>
    <row r="373">
      <c r="A373" s="25"/>
      <c r="B373" s="25"/>
      <c r="C373" s="25"/>
      <c r="D373" s="25"/>
      <c r="E373" s="25"/>
      <c r="F373" s="26"/>
      <c r="G373" s="10"/>
      <c r="H373" s="10"/>
      <c r="I373" s="10"/>
      <c r="J373" s="25"/>
      <c r="K373" s="25"/>
      <c r="L373" s="25"/>
      <c r="M373" s="25"/>
      <c r="N373" s="25"/>
      <c r="O373" s="25"/>
      <c r="P373" s="25"/>
      <c r="Q373" s="25"/>
    </row>
    <row r="374">
      <c r="A374" s="25"/>
      <c r="B374" s="25"/>
      <c r="C374" s="25"/>
      <c r="D374" s="25"/>
      <c r="E374" s="25"/>
      <c r="F374" s="26"/>
      <c r="G374" s="10"/>
      <c r="H374" s="10"/>
      <c r="I374" s="10"/>
      <c r="J374" s="25"/>
      <c r="K374" s="25"/>
      <c r="L374" s="25"/>
      <c r="M374" s="25"/>
      <c r="N374" s="25"/>
      <c r="O374" s="25"/>
      <c r="P374" s="25"/>
      <c r="Q374" s="25"/>
    </row>
    <row r="375">
      <c r="A375" s="25"/>
      <c r="B375" s="25"/>
      <c r="C375" s="25"/>
      <c r="D375" s="25"/>
      <c r="E375" s="25"/>
      <c r="F375" s="26"/>
      <c r="G375" s="10"/>
      <c r="H375" s="10"/>
      <c r="I375" s="10"/>
      <c r="J375" s="25"/>
      <c r="K375" s="25"/>
      <c r="L375" s="25"/>
      <c r="M375" s="25"/>
      <c r="N375" s="25"/>
      <c r="O375" s="25"/>
      <c r="P375" s="25"/>
      <c r="Q375" s="25"/>
    </row>
    <row r="376">
      <c r="A376" s="25"/>
      <c r="B376" s="25"/>
      <c r="C376" s="25"/>
      <c r="D376" s="25"/>
      <c r="E376" s="25"/>
      <c r="F376" s="26"/>
      <c r="G376" s="10"/>
      <c r="H376" s="10"/>
      <c r="I376" s="10"/>
      <c r="J376" s="25"/>
      <c r="K376" s="25"/>
      <c r="L376" s="25"/>
      <c r="M376" s="25"/>
      <c r="N376" s="25"/>
      <c r="O376" s="25"/>
      <c r="P376" s="25"/>
      <c r="Q376" s="25"/>
    </row>
    <row r="377">
      <c r="A377" s="25"/>
      <c r="B377" s="25"/>
      <c r="C377" s="25"/>
      <c r="D377" s="25"/>
      <c r="E377" s="25"/>
      <c r="F377" s="26"/>
      <c r="G377" s="10"/>
      <c r="H377" s="10"/>
      <c r="I377" s="10"/>
      <c r="J377" s="25"/>
      <c r="K377" s="25"/>
      <c r="L377" s="25"/>
      <c r="M377" s="25"/>
      <c r="N377" s="25"/>
      <c r="O377" s="25"/>
      <c r="P377" s="25"/>
      <c r="Q377" s="25"/>
    </row>
    <row r="378">
      <c r="A378" s="25"/>
      <c r="B378" s="25"/>
      <c r="C378" s="25"/>
      <c r="D378" s="25"/>
      <c r="E378" s="25"/>
      <c r="F378" s="26"/>
      <c r="G378" s="10"/>
      <c r="H378" s="10"/>
      <c r="I378" s="10"/>
      <c r="J378" s="25"/>
      <c r="K378" s="25"/>
      <c r="L378" s="25"/>
      <c r="M378" s="25"/>
      <c r="N378" s="25"/>
      <c r="O378" s="25"/>
      <c r="P378" s="25"/>
      <c r="Q378" s="25"/>
    </row>
    <row r="379">
      <c r="A379" s="25"/>
      <c r="B379" s="25"/>
      <c r="C379" s="25"/>
      <c r="D379" s="25"/>
      <c r="E379" s="25"/>
      <c r="F379" s="26"/>
      <c r="G379" s="10"/>
      <c r="H379" s="10"/>
      <c r="I379" s="10"/>
      <c r="J379" s="25"/>
      <c r="K379" s="25"/>
      <c r="L379" s="25"/>
      <c r="M379" s="25"/>
      <c r="N379" s="25"/>
      <c r="O379" s="25"/>
      <c r="P379" s="25"/>
      <c r="Q379" s="25"/>
    </row>
    <row r="380">
      <c r="A380" s="25"/>
      <c r="B380" s="25"/>
      <c r="C380" s="25"/>
      <c r="D380" s="25"/>
      <c r="E380" s="25"/>
      <c r="F380" s="26"/>
      <c r="G380" s="10"/>
      <c r="H380" s="10"/>
      <c r="I380" s="10"/>
      <c r="J380" s="25"/>
      <c r="K380" s="25"/>
      <c r="L380" s="25"/>
      <c r="M380" s="25"/>
      <c r="N380" s="25"/>
      <c r="O380" s="25"/>
      <c r="P380" s="25"/>
      <c r="Q380" s="25"/>
    </row>
    <row r="381">
      <c r="A381" s="25"/>
      <c r="B381" s="25"/>
      <c r="C381" s="25"/>
      <c r="D381" s="25"/>
      <c r="E381" s="25"/>
      <c r="F381" s="26"/>
      <c r="G381" s="10"/>
      <c r="H381" s="10"/>
      <c r="I381" s="10"/>
      <c r="J381" s="25"/>
      <c r="K381" s="25"/>
      <c r="L381" s="25"/>
      <c r="M381" s="25"/>
      <c r="N381" s="25"/>
      <c r="O381" s="25"/>
      <c r="P381" s="25"/>
      <c r="Q381" s="25"/>
    </row>
    <row r="382">
      <c r="A382" s="25"/>
      <c r="B382" s="25"/>
      <c r="C382" s="25"/>
      <c r="D382" s="25"/>
      <c r="E382" s="25"/>
      <c r="F382" s="26"/>
      <c r="G382" s="10"/>
      <c r="H382" s="10"/>
      <c r="I382" s="10"/>
      <c r="J382" s="25"/>
      <c r="K382" s="25"/>
      <c r="L382" s="25"/>
      <c r="M382" s="25"/>
      <c r="N382" s="25"/>
      <c r="O382" s="25"/>
      <c r="P382" s="25"/>
      <c r="Q382" s="25"/>
    </row>
    <row r="383">
      <c r="A383" s="25"/>
      <c r="B383" s="25"/>
      <c r="C383" s="25"/>
      <c r="D383" s="25"/>
      <c r="E383" s="25"/>
      <c r="F383" s="26"/>
      <c r="G383" s="10"/>
      <c r="H383" s="10"/>
      <c r="I383" s="10"/>
      <c r="J383" s="25"/>
      <c r="K383" s="25"/>
      <c r="L383" s="25"/>
      <c r="M383" s="25"/>
      <c r="N383" s="25"/>
      <c r="O383" s="25"/>
      <c r="P383" s="25"/>
      <c r="Q383" s="25"/>
    </row>
    <row r="384">
      <c r="A384" s="25"/>
      <c r="B384" s="25"/>
      <c r="C384" s="25"/>
      <c r="D384" s="25"/>
      <c r="E384" s="25"/>
      <c r="F384" s="26"/>
      <c r="G384" s="10"/>
      <c r="H384" s="10"/>
      <c r="I384" s="10"/>
      <c r="J384" s="25"/>
      <c r="K384" s="25"/>
      <c r="L384" s="25"/>
      <c r="M384" s="25"/>
      <c r="N384" s="25"/>
      <c r="O384" s="25"/>
      <c r="P384" s="25"/>
      <c r="Q384" s="25"/>
    </row>
    <row r="385">
      <c r="A385" s="25"/>
      <c r="B385" s="25"/>
      <c r="C385" s="25"/>
      <c r="D385" s="25"/>
      <c r="E385" s="25"/>
      <c r="F385" s="26"/>
      <c r="G385" s="10"/>
      <c r="H385" s="10"/>
      <c r="I385" s="10"/>
      <c r="J385" s="25"/>
      <c r="K385" s="25"/>
      <c r="L385" s="25"/>
      <c r="M385" s="25"/>
      <c r="N385" s="25"/>
      <c r="O385" s="25"/>
      <c r="P385" s="25"/>
      <c r="Q385" s="25"/>
    </row>
    <row r="386">
      <c r="A386" s="25"/>
      <c r="B386" s="25"/>
      <c r="C386" s="25"/>
      <c r="D386" s="25"/>
      <c r="E386" s="25"/>
      <c r="F386" s="26"/>
      <c r="G386" s="10"/>
      <c r="H386" s="10"/>
      <c r="I386" s="10"/>
      <c r="J386" s="25"/>
      <c r="K386" s="25"/>
      <c r="L386" s="25"/>
      <c r="M386" s="25"/>
      <c r="N386" s="25"/>
      <c r="O386" s="25"/>
      <c r="P386" s="25"/>
      <c r="Q386" s="25"/>
    </row>
    <row r="387">
      <c r="A387" s="25"/>
      <c r="B387" s="25"/>
      <c r="C387" s="25"/>
      <c r="D387" s="25"/>
      <c r="E387" s="25"/>
      <c r="F387" s="26"/>
      <c r="G387" s="10"/>
      <c r="H387" s="10"/>
      <c r="I387" s="10"/>
      <c r="J387" s="25"/>
      <c r="K387" s="25"/>
      <c r="L387" s="25"/>
      <c r="M387" s="25"/>
      <c r="N387" s="25"/>
      <c r="O387" s="25"/>
      <c r="P387" s="25"/>
      <c r="Q387" s="25"/>
    </row>
    <row r="388">
      <c r="A388" s="25"/>
      <c r="B388" s="25"/>
      <c r="C388" s="25"/>
      <c r="D388" s="25"/>
      <c r="E388" s="25"/>
      <c r="F388" s="26"/>
      <c r="G388" s="10"/>
      <c r="H388" s="10"/>
      <c r="I388" s="10"/>
      <c r="J388" s="25"/>
      <c r="K388" s="25"/>
      <c r="L388" s="25"/>
      <c r="M388" s="25"/>
      <c r="N388" s="25"/>
      <c r="O388" s="25"/>
      <c r="P388" s="25"/>
      <c r="Q388" s="25"/>
    </row>
    <row r="389">
      <c r="A389" s="25"/>
      <c r="B389" s="25"/>
      <c r="C389" s="25"/>
      <c r="D389" s="25"/>
      <c r="E389" s="25"/>
      <c r="F389" s="26"/>
      <c r="G389" s="10"/>
      <c r="H389" s="10"/>
      <c r="I389" s="10"/>
      <c r="J389" s="25"/>
      <c r="K389" s="25"/>
      <c r="L389" s="25"/>
      <c r="M389" s="25"/>
      <c r="N389" s="25"/>
      <c r="O389" s="25"/>
      <c r="P389" s="25"/>
      <c r="Q389" s="25"/>
    </row>
    <row r="390">
      <c r="A390" s="25"/>
      <c r="B390" s="25"/>
      <c r="C390" s="25"/>
      <c r="D390" s="25"/>
      <c r="E390" s="25"/>
      <c r="F390" s="26"/>
      <c r="G390" s="10"/>
      <c r="H390" s="10"/>
      <c r="I390" s="10"/>
      <c r="J390" s="25"/>
      <c r="K390" s="25"/>
      <c r="L390" s="25"/>
      <c r="M390" s="25"/>
      <c r="N390" s="25"/>
      <c r="O390" s="25"/>
      <c r="P390" s="25"/>
      <c r="Q390" s="25"/>
    </row>
    <row r="391">
      <c r="A391" s="25"/>
      <c r="B391" s="25"/>
      <c r="C391" s="25"/>
      <c r="D391" s="25"/>
      <c r="E391" s="25"/>
      <c r="F391" s="26"/>
      <c r="G391" s="10"/>
      <c r="H391" s="10"/>
      <c r="I391" s="10"/>
      <c r="J391" s="25"/>
      <c r="K391" s="25"/>
      <c r="L391" s="25"/>
      <c r="M391" s="25"/>
      <c r="N391" s="25"/>
      <c r="O391" s="25"/>
      <c r="P391" s="25"/>
      <c r="Q391" s="25"/>
    </row>
    <row r="392">
      <c r="A392" s="25"/>
      <c r="B392" s="25"/>
      <c r="C392" s="25"/>
      <c r="D392" s="25"/>
      <c r="E392" s="25"/>
      <c r="F392" s="26"/>
      <c r="G392" s="10"/>
      <c r="H392" s="10"/>
      <c r="I392" s="10"/>
      <c r="J392" s="25"/>
      <c r="K392" s="25"/>
      <c r="L392" s="25"/>
      <c r="M392" s="25"/>
      <c r="N392" s="25"/>
      <c r="O392" s="25"/>
      <c r="P392" s="25"/>
      <c r="Q392" s="25"/>
    </row>
    <row r="393">
      <c r="A393" s="25"/>
      <c r="B393" s="25"/>
      <c r="C393" s="25"/>
      <c r="D393" s="25"/>
      <c r="E393" s="25"/>
      <c r="F393" s="26"/>
      <c r="G393" s="10"/>
      <c r="H393" s="10"/>
      <c r="I393" s="10"/>
      <c r="J393" s="25"/>
      <c r="K393" s="25"/>
      <c r="L393" s="25"/>
      <c r="M393" s="25"/>
      <c r="N393" s="25"/>
      <c r="O393" s="25"/>
      <c r="P393" s="25"/>
      <c r="Q393" s="25"/>
    </row>
    <row r="394">
      <c r="A394" s="25"/>
      <c r="B394" s="25"/>
      <c r="C394" s="25"/>
      <c r="D394" s="25"/>
      <c r="E394" s="25"/>
      <c r="F394" s="26"/>
      <c r="G394" s="10"/>
      <c r="H394" s="10"/>
      <c r="I394" s="10"/>
      <c r="J394" s="25"/>
      <c r="K394" s="25"/>
      <c r="L394" s="25"/>
      <c r="M394" s="25"/>
      <c r="N394" s="25"/>
      <c r="O394" s="25"/>
      <c r="P394" s="25"/>
      <c r="Q394" s="25"/>
    </row>
    <row r="395">
      <c r="A395" s="25"/>
      <c r="B395" s="25"/>
      <c r="C395" s="25"/>
      <c r="D395" s="25"/>
      <c r="E395" s="25"/>
      <c r="F395" s="26"/>
      <c r="G395" s="10"/>
      <c r="H395" s="10"/>
      <c r="I395" s="10"/>
      <c r="J395" s="25"/>
      <c r="K395" s="25"/>
      <c r="L395" s="25"/>
      <c r="M395" s="25"/>
      <c r="N395" s="25"/>
      <c r="O395" s="25"/>
      <c r="P395" s="25"/>
      <c r="Q395" s="25"/>
    </row>
    <row r="396">
      <c r="A396" s="25"/>
      <c r="B396" s="25"/>
      <c r="C396" s="25"/>
      <c r="D396" s="25"/>
      <c r="E396" s="25"/>
      <c r="F396" s="26"/>
      <c r="G396" s="10"/>
      <c r="H396" s="10"/>
      <c r="I396" s="10"/>
      <c r="J396" s="25"/>
      <c r="K396" s="25"/>
      <c r="L396" s="25"/>
      <c r="M396" s="25"/>
      <c r="N396" s="25"/>
      <c r="O396" s="25"/>
      <c r="P396" s="25"/>
      <c r="Q396" s="25"/>
    </row>
    <row r="397">
      <c r="A397" s="25"/>
      <c r="B397" s="25"/>
      <c r="C397" s="25"/>
      <c r="D397" s="25"/>
      <c r="E397" s="25"/>
      <c r="F397" s="26"/>
      <c r="G397" s="10"/>
      <c r="H397" s="10"/>
      <c r="I397" s="10"/>
      <c r="J397" s="25"/>
      <c r="K397" s="25"/>
      <c r="L397" s="25"/>
      <c r="M397" s="25"/>
      <c r="N397" s="25"/>
      <c r="O397" s="25"/>
      <c r="P397" s="25"/>
      <c r="Q397" s="25"/>
    </row>
    <row r="398">
      <c r="A398" s="25"/>
      <c r="B398" s="25"/>
      <c r="C398" s="25"/>
      <c r="D398" s="25"/>
      <c r="E398" s="25"/>
      <c r="F398" s="26"/>
      <c r="G398" s="10"/>
      <c r="H398" s="10"/>
      <c r="I398" s="10"/>
      <c r="J398" s="25"/>
      <c r="K398" s="25"/>
      <c r="L398" s="25"/>
      <c r="M398" s="25"/>
      <c r="N398" s="25"/>
      <c r="O398" s="25"/>
      <c r="P398" s="25"/>
      <c r="Q398" s="25"/>
    </row>
    <row r="399">
      <c r="A399" s="25"/>
      <c r="B399" s="25"/>
      <c r="C399" s="25"/>
      <c r="D399" s="25"/>
      <c r="E399" s="25"/>
      <c r="F399" s="26"/>
      <c r="G399" s="10"/>
      <c r="H399" s="10"/>
      <c r="I399" s="10"/>
      <c r="J399" s="25"/>
      <c r="K399" s="25"/>
      <c r="L399" s="25"/>
      <c r="M399" s="25"/>
      <c r="N399" s="25"/>
      <c r="O399" s="25"/>
      <c r="P399" s="25"/>
      <c r="Q399" s="25"/>
    </row>
    <row r="400">
      <c r="A400" s="25"/>
      <c r="B400" s="25"/>
      <c r="C400" s="25"/>
      <c r="D400" s="25"/>
      <c r="E400" s="25"/>
      <c r="F400" s="26"/>
      <c r="G400" s="10"/>
      <c r="H400" s="10"/>
      <c r="I400" s="10"/>
      <c r="J400" s="25"/>
      <c r="K400" s="25"/>
      <c r="L400" s="25"/>
      <c r="M400" s="25"/>
      <c r="N400" s="25"/>
      <c r="O400" s="25"/>
      <c r="P400" s="25"/>
      <c r="Q400" s="25"/>
    </row>
    <row r="401">
      <c r="A401" s="25"/>
      <c r="B401" s="25"/>
      <c r="C401" s="25"/>
      <c r="D401" s="25"/>
      <c r="E401" s="25"/>
      <c r="F401" s="26"/>
      <c r="G401" s="10"/>
      <c r="H401" s="10"/>
      <c r="I401" s="10"/>
      <c r="J401" s="25"/>
      <c r="K401" s="25"/>
      <c r="L401" s="25"/>
      <c r="M401" s="25"/>
      <c r="N401" s="25"/>
      <c r="O401" s="25"/>
      <c r="P401" s="25"/>
      <c r="Q401" s="25"/>
    </row>
    <row r="402">
      <c r="A402" s="25"/>
      <c r="B402" s="25"/>
      <c r="C402" s="25"/>
      <c r="D402" s="25"/>
      <c r="E402" s="25"/>
      <c r="F402" s="26"/>
      <c r="G402" s="10"/>
      <c r="H402" s="10"/>
      <c r="I402" s="10"/>
      <c r="J402" s="25"/>
      <c r="K402" s="25"/>
      <c r="L402" s="25"/>
      <c r="M402" s="25"/>
      <c r="N402" s="25"/>
      <c r="O402" s="25"/>
      <c r="P402" s="25"/>
      <c r="Q402" s="25"/>
    </row>
    <row r="403">
      <c r="A403" s="25"/>
      <c r="B403" s="25"/>
      <c r="C403" s="25"/>
      <c r="D403" s="25"/>
      <c r="E403" s="25"/>
      <c r="F403" s="26"/>
      <c r="G403" s="10"/>
      <c r="H403" s="10"/>
      <c r="I403" s="10"/>
      <c r="J403" s="25"/>
      <c r="K403" s="25"/>
      <c r="L403" s="25"/>
      <c r="M403" s="25"/>
      <c r="N403" s="25"/>
      <c r="O403" s="25"/>
      <c r="P403" s="25"/>
      <c r="Q403" s="25"/>
    </row>
    <row r="404">
      <c r="A404" s="25"/>
      <c r="B404" s="25"/>
      <c r="C404" s="25"/>
      <c r="D404" s="25"/>
      <c r="E404" s="25"/>
      <c r="F404" s="26"/>
      <c r="G404" s="10"/>
      <c r="H404" s="10"/>
      <c r="I404" s="10"/>
      <c r="J404" s="25"/>
      <c r="K404" s="25"/>
      <c r="L404" s="25"/>
      <c r="M404" s="25"/>
      <c r="N404" s="25"/>
      <c r="O404" s="25"/>
      <c r="P404" s="25"/>
      <c r="Q404" s="25"/>
    </row>
    <row r="405">
      <c r="A405" s="25"/>
      <c r="B405" s="25"/>
      <c r="C405" s="25"/>
      <c r="D405" s="25"/>
      <c r="E405" s="25"/>
      <c r="F405" s="26"/>
      <c r="G405" s="10"/>
      <c r="H405" s="10"/>
      <c r="I405" s="10"/>
      <c r="J405" s="25"/>
      <c r="K405" s="25"/>
      <c r="L405" s="25"/>
      <c r="M405" s="25"/>
      <c r="N405" s="25"/>
      <c r="O405" s="25"/>
      <c r="P405" s="25"/>
      <c r="Q405" s="25"/>
    </row>
    <row r="406">
      <c r="A406" s="25"/>
      <c r="B406" s="25"/>
      <c r="C406" s="25"/>
      <c r="D406" s="25"/>
      <c r="E406" s="25"/>
      <c r="F406" s="26"/>
      <c r="G406" s="10"/>
      <c r="H406" s="10"/>
      <c r="I406" s="10"/>
      <c r="J406" s="25"/>
      <c r="K406" s="25"/>
      <c r="L406" s="25"/>
      <c r="M406" s="25"/>
      <c r="N406" s="25"/>
      <c r="O406" s="25"/>
      <c r="P406" s="25"/>
      <c r="Q406" s="25"/>
    </row>
    <row r="407">
      <c r="A407" s="25"/>
      <c r="B407" s="25"/>
      <c r="C407" s="25"/>
      <c r="D407" s="25"/>
      <c r="E407" s="25"/>
      <c r="F407" s="26"/>
      <c r="G407" s="10"/>
      <c r="H407" s="10"/>
      <c r="I407" s="10"/>
      <c r="J407" s="25"/>
      <c r="K407" s="25"/>
      <c r="L407" s="25"/>
      <c r="M407" s="25"/>
      <c r="N407" s="25"/>
      <c r="O407" s="25"/>
      <c r="P407" s="25"/>
      <c r="Q407" s="25"/>
    </row>
    <row r="408">
      <c r="A408" s="25"/>
      <c r="B408" s="25"/>
      <c r="C408" s="25"/>
      <c r="D408" s="25"/>
      <c r="E408" s="25"/>
      <c r="F408" s="26"/>
      <c r="G408" s="10"/>
      <c r="H408" s="10"/>
      <c r="I408" s="10"/>
      <c r="J408" s="25"/>
      <c r="K408" s="25"/>
      <c r="L408" s="25"/>
      <c r="M408" s="25"/>
      <c r="N408" s="25"/>
      <c r="O408" s="25"/>
      <c r="P408" s="25"/>
      <c r="Q408" s="25"/>
    </row>
    <row r="409">
      <c r="A409" s="25"/>
      <c r="B409" s="25"/>
      <c r="C409" s="25"/>
      <c r="D409" s="25"/>
      <c r="E409" s="25"/>
      <c r="F409" s="26"/>
      <c r="G409" s="10"/>
      <c r="H409" s="10"/>
      <c r="I409" s="10"/>
      <c r="J409" s="25"/>
      <c r="K409" s="25"/>
      <c r="L409" s="25"/>
      <c r="M409" s="25"/>
      <c r="N409" s="25"/>
      <c r="O409" s="25"/>
      <c r="P409" s="25"/>
      <c r="Q409" s="25"/>
    </row>
    <row r="410">
      <c r="A410" s="25"/>
      <c r="B410" s="25"/>
      <c r="C410" s="25"/>
      <c r="D410" s="25"/>
      <c r="E410" s="25"/>
      <c r="F410" s="26"/>
      <c r="G410" s="10"/>
      <c r="H410" s="10"/>
      <c r="I410" s="10"/>
      <c r="J410" s="25"/>
      <c r="K410" s="25"/>
      <c r="L410" s="25"/>
      <c r="M410" s="25"/>
      <c r="N410" s="25"/>
      <c r="O410" s="25"/>
      <c r="P410" s="25"/>
      <c r="Q410" s="25"/>
    </row>
    <row r="411">
      <c r="A411" s="25"/>
      <c r="B411" s="25"/>
      <c r="C411" s="25"/>
      <c r="D411" s="25"/>
      <c r="E411" s="25"/>
      <c r="F411" s="26"/>
      <c r="G411" s="10"/>
      <c r="H411" s="10"/>
      <c r="I411" s="10"/>
      <c r="J411" s="25"/>
      <c r="K411" s="25"/>
      <c r="L411" s="25"/>
      <c r="M411" s="25"/>
      <c r="N411" s="25"/>
      <c r="O411" s="25"/>
      <c r="P411" s="25"/>
      <c r="Q411" s="25"/>
    </row>
    <row r="412">
      <c r="A412" s="25"/>
      <c r="B412" s="25"/>
      <c r="C412" s="25"/>
      <c r="D412" s="25"/>
      <c r="E412" s="25"/>
      <c r="F412" s="26"/>
      <c r="G412" s="10"/>
      <c r="H412" s="10"/>
      <c r="I412" s="10"/>
      <c r="J412" s="25"/>
      <c r="K412" s="25"/>
      <c r="L412" s="25"/>
      <c r="M412" s="25"/>
      <c r="N412" s="25"/>
      <c r="O412" s="25"/>
      <c r="P412" s="25"/>
      <c r="Q412" s="25"/>
    </row>
    <row r="413">
      <c r="A413" s="25"/>
      <c r="B413" s="25"/>
      <c r="C413" s="25"/>
      <c r="D413" s="25"/>
      <c r="E413" s="25"/>
      <c r="F413" s="26"/>
      <c r="G413" s="10"/>
      <c r="H413" s="10"/>
      <c r="I413" s="10"/>
      <c r="J413" s="25"/>
      <c r="K413" s="25"/>
      <c r="L413" s="25"/>
      <c r="M413" s="25"/>
      <c r="N413" s="25"/>
      <c r="O413" s="25"/>
      <c r="P413" s="25"/>
      <c r="Q413" s="25"/>
    </row>
    <row r="414">
      <c r="A414" s="25"/>
      <c r="B414" s="25"/>
      <c r="C414" s="25"/>
      <c r="D414" s="25"/>
      <c r="E414" s="25"/>
      <c r="F414" s="26"/>
      <c r="G414" s="10"/>
      <c r="H414" s="10"/>
      <c r="I414" s="10"/>
      <c r="J414" s="25"/>
      <c r="K414" s="25"/>
      <c r="L414" s="25"/>
      <c r="M414" s="25"/>
      <c r="N414" s="25"/>
      <c r="O414" s="25"/>
      <c r="P414" s="25"/>
      <c r="Q414" s="25"/>
    </row>
    <row r="415">
      <c r="A415" s="25"/>
      <c r="B415" s="25"/>
      <c r="C415" s="25"/>
      <c r="D415" s="25"/>
      <c r="E415" s="25"/>
      <c r="F415" s="26"/>
      <c r="G415" s="10"/>
      <c r="H415" s="10"/>
      <c r="I415" s="10"/>
      <c r="J415" s="25"/>
      <c r="K415" s="25"/>
      <c r="L415" s="25"/>
      <c r="M415" s="25"/>
      <c r="N415" s="25"/>
      <c r="O415" s="25"/>
      <c r="P415" s="25"/>
      <c r="Q415" s="25"/>
    </row>
    <row r="416">
      <c r="A416" s="25"/>
      <c r="B416" s="25"/>
      <c r="C416" s="25"/>
      <c r="D416" s="25"/>
      <c r="E416" s="25"/>
      <c r="F416" s="26"/>
      <c r="G416" s="10"/>
      <c r="H416" s="10"/>
      <c r="I416" s="10"/>
      <c r="J416" s="25"/>
      <c r="K416" s="25"/>
      <c r="L416" s="25"/>
      <c r="M416" s="25"/>
      <c r="N416" s="25"/>
      <c r="O416" s="25"/>
      <c r="P416" s="25"/>
      <c r="Q416" s="25"/>
    </row>
    <row r="417">
      <c r="A417" s="25"/>
      <c r="B417" s="25"/>
      <c r="C417" s="25"/>
      <c r="D417" s="25"/>
      <c r="E417" s="25"/>
      <c r="F417" s="26"/>
      <c r="G417" s="10"/>
      <c r="H417" s="10"/>
      <c r="I417" s="10"/>
      <c r="J417" s="25"/>
      <c r="K417" s="25"/>
      <c r="L417" s="25"/>
      <c r="M417" s="25"/>
      <c r="N417" s="25"/>
      <c r="O417" s="25"/>
      <c r="P417" s="25"/>
      <c r="Q417" s="25"/>
    </row>
    <row r="418">
      <c r="A418" s="25"/>
      <c r="B418" s="25"/>
      <c r="C418" s="25"/>
      <c r="D418" s="25"/>
      <c r="E418" s="25"/>
      <c r="F418" s="26"/>
      <c r="G418" s="10"/>
      <c r="H418" s="10"/>
      <c r="I418" s="10"/>
      <c r="J418" s="25"/>
      <c r="K418" s="25"/>
      <c r="L418" s="25"/>
      <c r="M418" s="25"/>
      <c r="N418" s="25"/>
      <c r="O418" s="25"/>
      <c r="P418" s="25"/>
      <c r="Q418" s="25"/>
    </row>
    <row r="419">
      <c r="A419" s="25"/>
      <c r="B419" s="25"/>
      <c r="C419" s="25"/>
      <c r="D419" s="25"/>
      <c r="E419" s="25"/>
      <c r="F419" s="26"/>
      <c r="G419" s="10"/>
      <c r="H419" s="10"/>
      <c r="I419" s="10"/>
      <c r="J419" s="25"/>
      <c r="K419" s="25"/>
      <c r="L419" s="25"/>
      <c r="M419" s="25"/>
      <c r="N419" s="25"/>
      <c r="O419" s="25"/>
      <c r="P419" s="25"/>
      <c r="Q419" s="25"/>
    </row>
    <row r="420">
      <c r="A420" s="25"/>
      <c r="B420" s="25"/>
      <c r="C420" s="25"/>
      <c r="D420" s="25"/>
      <c r="E420" s="25"/>
      <c r="F420" s="26"/>
      <c r="G420" s="10"/>
      <c r="H420" s="10"/>
      <c r="I420" s="10"/>
      <c r="J420" s="25"/>
      <c r="K420" s="25"/>
      <c r="L420" s="25"/>
      <c r="M420" s="25"/>
      <c r="N420" s="25"/>
      <c r="O420" s="25"/>
      <c r="P420" s="25"/>
      <c r="Q420" s="25"/>
    </row>
    <row r="421">
      <c r="A421" s="25"/>
      <c r="B421" s="25"/>
      <c r="C421" s="25"/>
      <c r="D421" s="25"/>
      <c r="E421" s="25"/>
      <c r="F421" s="26"/>
      <c r="G421" s="10"/>
      <c r="H421" s="10"/>
      <c r="I421" s="10"/>
      <c r="J421" s="25"/>
      <c r="K421" s="25"/>
      <c r="L421" s="25"/>
      <c r="M421" s="25"/>
      <c r="N421" s="25"/>
      <c r="O421" s="25"/>
      <c r="P421" s="25"/>
      <c r="Q421" s="25"/>
    </row>
    <row r="422">
      <c r="A422" s="25"/>
      <c r="B422" s="25"/>
      <c r="C422" s="25"/>
      <c r="D422" s="25"/>
      <c r="E422" s="25"/>
      <c r="F422" s="26"/>
      <c r="G422" s="10"/>
      <c r="H422" s="10"/>
      <c r="I422" s="10"/>
      <c r="J422" s="25"/>
      <c r="K422" s="25"/>
      <c r="L422" s="25"/>
      <c r="M422" s="25"/>
      <c r="N422" s="25"/>
      <c r="O422" s="25"/>
      <c r="P422" s="25"/>
      <c r="Q422" s="25"/>
    </row>
    <row r="423">
      <c r="A423" s="25"/>
      <c r="B423" s="25"/>
      <c r="C423" s="25"/>
      <c r="D423" s="25"/>
      <c r="E423" s="25"/>
      <c r="F423" s="26"/>
      <c r="G423" s="10"/>
      <c r="H423" s="10"/>
      <c r="I423" s="10"/>
      <c r="J423" s="25"/>
      <c r="K423" s="25"/>
      <c r="L423" s="25"/>
      <c r="M423" s="25"/>
      <c r="N423" s="25"/>
      <c r="O423" s="25"/>
      <c r="P423" s="25"/>
      <c r="Q423" s="25"/>
    </row>
    <row r="424">
      <c r="A424" s="25"/>
      <c r="B424" s="25"/>
      <c r="C424" s="25"/>
      <c r="D424" s="25"/>
      <c r="E424" s="25"/>
      <c r="F424" s="26"/>
      <c r="G424" s="10"/>
      <c r="H424" s="10"/>
      <c r="I424" s="10"/>
      <c r="J424" s="25"/>
      <c r="K424" s="25"/>
      <c r="L424" s="25"/>
      <c r="M424" s="25"/>
      <c r="N424" s="25"/>
      <c r="O424" s="25"/>
      <c r="P424" s="25"/>
      <c r="Q424" s="25"/>
    </row>
    <row r="425">
      <c r="A425" s="25"/>
      <c r="B425" s="25"/>
      <c r="C425" s="25"/>
      <c r="D425" s="25"/>
      <c r="E425" s="25"/>
      <c r="F425" s="26"/>
      <c r="G425" s="10"/>
      <c r="H425" s="10"/>
      <c r="I425" s="10"/>
      <c r="J425" s="25"/>
      <c r="K425" s="25"/>
      <c r="L425" s="25"/>
      <c r="M425" s="25"/>
      <c r="N425" s="25"/>
      <c r="O425" s="25"/>
      <c r="P425" s="25"/>
      <c r="Q425" s="25"/>
    </row>
    <row r="426">
      <c r="A426" s="25"/>
      <c r="B426" s="25"/>
      <c r="C426" s="25"/>
      <c r="D426" s="25"/>
      <c r="E426" s="25"/>
      <c r="F426" s="26"/>
      <c r="G426" s="10"/>
      <c r="H426" s="10"/>
      <c r="I426" s="10"/>
      <c r="J426" s="25"/>
      <c r="K426" s="25"/>
      <c r="L426" s="25"/>
      <c r="M426" s="25"/>
      <c r="N426" s="25"/>
      <c r="O426" s="25"/>
      <c r="P426" s="25"/>
      <c r="Q426" s="25"/>
    </row>
    <row r="427">
      <c r="A427" s="25"/>
      <c r="B427" s="25"/>
      <c r="C427" s="25"/>
      <c r="D427" s="25"/>
      <c r="E427" s="25"/>
      <c r="F427" s="26"/>
      <c r="G427" s="10"/>
      <c r="H427" s="10"/>
      <c r="I427" s="10"/>
      <c r="J427" s="25"/>
      <c r="K427" s="25"/>
      <c r="L427" s="25"/>
      <c r="M427" s="25"/>
      <c r="N427" s="25"/>
      <c r="O427" s="25"/>
      <c r="P427" s="25"/>
      <c r="Q427" s="25"/>
    </row>
    <row r="428">
      <c r="A428" s="25"/>
      <c r="B428" s="25"/>
      <c r="C428" s="25"/>
      <c r="D428" s="25"/>
      <c r="E428" s="25"/>
      <c r="F428" s="26"/>
      <c r="G428" s="10"/>
      <c r="H428" s="10"/>
      <c r="I428" s="10"/>
      <c r="J428" s="25"/>
      <c r="K428" s="25"/>
      <c r="L428" s="25"/>
      <c r="M428" s="25"/>
      <c r="N428" s="25"/>
      <c r="O428" s="25"/>
      <c r="P428" s="25"/>
      <c r="Q428" s="25"/>
    </row>
    <row r="429">
      <c r="A429" s="25"/>
      <c r="B429" s="25"/>
      <c r="C429" s="25"/>
      <c r="D429" s="25"/>
      <c r="E429" s="25"/>
      <c r="F429" s="26"/>
      <c r="G429" s="10"/>
      <c r="H429" s="10"/>
      <c r="I429" s="10"/>
      <c r="J429" s="25"/>
      <c r="K429" s="25"/>
      <c r="L429" s="25"/>
      <c r="M429" s="25"/>
      <c r="N429" s="25"/>
      <c r="O429" s="25"/>
      <c r="P429" s="25"/>
      <c r="Q429" s="25"/>
    </row>
    <row r="430">
      <c r="A430" s="25"/>
      <c r="B430" s="25"/>
      <c r="C430" s="25"/>
      <c r="D430" s="25"/>
      <c r="E430" s="25"/>
      <c r="F430" s="26"/>
      <c r="G430" s="10"/>
      <c r="H430" s="10"/>
      <c r="I430" s="10"/>
      <c r="J430" s="25"/>
      <c r="K430" s="25"/>
      <c r="L430" s="25"/>
      <c r="M430" s="25"/>
      <c r="N430" s="25"/>
      <c r="O430" s="25"/>
      <c r="P430" s="25"/>
      <c r="Q430" s="25"/>
    </row>
    <row r="431">
      <c r="A431" s="25"/>
      <c r="B431" s="25"/>
      <c r="C431" s="25"/>
      <c r="D431" s="25"/>
      <c r="E431" s="25"/>
      <c r="F431" s="26"/>
      <c r="G431" s="10"/>
      <c r="H431" s="10"/>
      <c r="I431" s="10"/>
      <c r="J431" s="25"/>
      <c r="K431" s="25"/>
      <c r="L431" s="25"/>
      <c r="M431" s="25"/>
      <c r="N431" s="25"/>
      <c r="O431" s="25"/>
      <c r="P431" s="25"/>
      <c r="Q431" s="25"/>
    </row>
    <row r="432">
      <c r="A432" s="25"/>
      <c r="B432" s="25"/>
      <c r="C432" s="25"/>
      <c r="D432" s="25"/>
      <c r="E432" s="25"/>
      <c r="F432" s="26"/>
      <c r="G432" s="10"/>
      <c r="H432" s="10"/>
      <c r="I432" s="10"/>
      <c r="J432" s="25"/>
      <c r="K432" s="25"/>
      <c r="L432" s="25"/>
      <c r="M432" s="25"/>
      <c r="N432" s="25"/>
      <c r="O432" s="25"/>
      <c r="P432" s="25"/>
      <c r="Q432" s="25"/>
    </row>
    <row r="433">
      <c r="A433" s="25"/>
      <c r="B433" s="25"/>
      <c r="C433" s="25"/>
      <c r="D433" s="25"/>
      <c r="E433" s="25"/>
      <c r="F433" s="26"/>
      <c r="G433" s="10"/>
      <c r="H433" s="10"/>
      <c r="I433" s="10"/>
      <c r="J433" s="25"/>
      <c r="K433" s="25"/>
      <c r="L433" s="25"/>
      <c r="M433" s="25"/>
      <c r="N433" s="25"/>
      <c r="O433" s="25"/>
      <c r="P433" s="25"/>
      <c r="Q433" s="25"/>
    </row>
    <row r="434">
      <c r="A434" s="25"/>
      <c r="B434" s="25"/>
      <c r="C434" s="25"/>
      <c r="D434" s="25"/>
      <c r="E434" s="25"/>
      <c r="F434" s="26"/>
      <c r="G434" s="10"/>
      <c r="H434" s="10"/>
      <c r="I434" s="10"/>
      <c r="J434" s="25"/>
      <c r="K434" s="25"/>
      <c r="L434" s="25"/>
      <c r="M434" s="25"/>
      <c r="N434" s="25"/>
      <c r="O434" s="25"/>
      <c r="P434" s="25"/>
      <c r="Q434" s="25"/>
    </row>
    <row r="435">
      <c r="A435" s="25"/>
      <c r="B435" s="25"/>
      <c r="C435" s="25"/>
      <c r="D435" s="25"/>
      <c r="E435" s="25"/>
      <c r="F435" s="26"/>
      <c r="G435" s="10"/>
      <c r="H435" s="10"/>
      <c r="I435" s="10"/>
      <c r="J435" s="25"/>
      <c r="K435" s="25"/>
      <c r="L435" s="25"/>
      <c r="M435" s="25"/>
      <c r="N435" s="25"/>
      <c r="O435" s="25"/>
      <c r="P435" s="25"/>
      <c r="Q435" s="25"/>
    </row>
    <row r="436">
      <c r="A436" s="25"/>
      <c r="B436" s="25"/>
      <c r="C436" s="25"/>
      <c r="D436" s="25"/>
      <c r="E436" s="25"/>
      <c r="F436" s="26"/>
      <c r="G436" s="10"/>
      <c r="H436" s="10"/>
      <c r="I436" s="10"/>
      <c r="J436" s="25"/>
      <c r="K436" s="25"/>
      <c r="L436" s="25"/>
      <c r="M436" s="25"/>
      <c r="N436" s="25"/>
      <c r="O436" s="25"/>
      <c r="P436" s="25"/>
      <c r="Q436" s="25"/>
    </row>
    <row r="437">
      <c r="A437" s="25"/>
      <c r="B437" s="25"/>
      <c r="C437" s="25"/>
      <c r="D437" s="25"/>
      <c r="E437" s="25"/>
      <c r="F437" s="26"/>
      <c r="G437" s="10"/>
      <c r="H437" s="10"/>
      <c r="I437" s="10"/>
      <c r="J437" s="25"/>
      <c r="K437" s="25"/>
      <c r="L437" s="25"/>
      <c r="M437" s="25"/>
      <c r="N437" s="25"/>
      <c r="O437" s="25"/>
      <c r="P437" s="25"/>
      <c r="Q437" s="25"/>
    </row>
    <row r="438">
      <c r="A438" s="25"/>
      <c r="B438" s="25"/>
      <c r="C438" s="25"/>
      <c r="D438" s="25"/>
      <c r="E438" s="25"/>
      <c r="F438" s="26"/>
      <c r="G438" s="10"/>
      <c r="H438" s="10"/>
      <c r="I438" s="10"/>
      <c r="J438" s="25"/>
      <c r="K438" s="25"/>
      <c r="L438" s="25"/>
      <c r="M438" s="25"/>
      <c r="N438" s="25"/>
      <c r="O438" s="25"/>
      <c r="P438" s="25"/>
      <c r="Q438" s="25"/>
    </row>
    <row r="439">
      <c r="A439" s="25"/>
      <c r="B439" s="25"/>
      <c r="C439" s="25"/>
      <c r="D439" s="25"/>
      <c r="E439" s="25"/>
      <c r="F439" s="26"/>
      <c r="G439" s="10"/>
      <c r="H439" s="10"/>
      <c r="I439" s="10"/>
      <c r="J439" s="25"/>
      <c r="K439" s="25"/>
      <c r="L439" s="25"/>
      <c r="M439" s="25"/>
      <c r="N439" s="25"/>
      <c r="O439" s="25"/>
      <c r="P439" s="25"/>
      <c r="Q439" s="25"/>
    </row>
    <row r="440">
      <c r="A440" s="25"/>
      <c r="B440" s="25"/>
      <c r="C440" s="25"/>
      <c r="D440" s="25"/>
      <c r="E440" s="25"/>
      <c r="F440" s="26"/>
      <c r="G440" s="10"/>
      <c r="H440" s="10"/>
      <c r="I440" s="10"/>
      <c r="J440" s="25"/>
      <c r="K440" s="25"/>
      <c r="L440" s="25"/>
      <c r="M440" s="25"/>
      <c r="N440" s="25"/>
      <c r="O440" s="25"/>
      <c r="P440" s="25"/>
      <c r="Q440" s="25"/>
    </row>
    <row r="441">
      <c r="A441" s="25"/>
      <c r="B441" s="25"/>
      <c r="C441" s="25"/>
      <c r="D441" s="25"/>
      <c r="E441" s="25"/>
      <c r="F441" s="26"/>
      <c r="G441" s="10"/>
      <c r="H441" s="10"/>
      <c r="I441" s="10"/>
      <c r="J441" s="25"/>
      <c r="K441" s="25"/>
      <c r="L441" s="25"/>
      <c r="M441" s="25"/>
      <c r="N441" s="25"/>
      <c r="O441" s="25"/>
      <c r="P441" s="25"/>
      <c r="Q441" s="25"/>
    </row>
    <row r="442">
      <c r="A442" s="25"/>
      <c r="B442" s="25"/>
      <c r="C442" s="25"/>
      <c r="D442" s="25"/>
      <c r="E442" s="25"/>
      <c r="F442" s="26"/>
      <c r="G442" s="10"/>
      <c r="H442" s="10"/>
      <c r="I442" s="10"/>
      <c r="J442" s="25"/>
      <c r="K442" s="25"/>
      <c r="L442" s="25"/>
      <c r="M442" s="25"/>
      <c r="N442" s="25"/>
      <c r="O442" s="25"/>
      <c r="P442" s="25"/>
      <c r="Q442" s="25"/>
    </row>
    <row r="443">
      <c r="A443" s="25"/>
      <c r="B443" s="25"/>
      <c r="C443" s="25"/>
      <c r="D443" s="25"/>
      <c r="E443" s="25"/>
      <c r="F443" s="26"/>
      <c r="G443" s="10"/>
      <c r="H443" s="10"/>
      <c r="I443" s="10"/>
      <c r="J443" s="25"/>
      <c r="K443" s="25"/>
      <c r="L443" s="25"/>
      <c r="M443" s="25"/>
      <c r="N443" s="25"/>
      <c r="O443" s="25"/>
      <c r="P443" s="25"/>
      <c r="Q443" s="25"/>
    </row>
    <row r="444">
      <c r="A444" s="25"/>
      <c r="B444" s="25"/>
      <c r="C444" s="25"/>
      <c r="D444" s="25"/>
      <c r="E444" s="25"/>
      <c r="F444" s="26"/>
      <c r="G444" s="10"/>
      <c r="H444" s="10"/>
      <c r="I444" s="10"/>
      <c r="J444" s="25"/>
      <c r="K444" s="25"/>
      <c r="L444" s="25"/>
      <c r="M444" s="25"/>
      <c r="N444" s="25"/>
      <c r="O444" s="25"/>
      <c r="P444" s="25"/>
      <c r="Q444" s="25"/>
    </row>
    <row r="445">
      <c r="A445" s="25"/>
      <c r="B445" s="25"/>
      <c r="C445" s="25"/>
      <c r="D445" s="25"/>
      <c r="E445" s="25"/>
      <c r="F445" s="26"/>
      <c r="G445" s="10"/>
      <c r="H445" s="10"/>
      <c r="I445" s="10"/>
      <c r="J445" s="25"/>
      <c r="K445" s="25"/>
      <c r="L445" s="25"/>
      <c r="M445" s="25"/>
      <c r="N445" s="25"/>
      <c r="O445" s="25"/>
      <c r="P445" s="25"/>
      <c r="Q445" s="25"/>
    </row>
    <row r="446">
      <c r="A446" s="25"/>
      <c r="B446" s="25"/>
      <c r="C446" s="25"/>
      <c r="D446" s="25"/>
      <c r="E446" s="25"/>
      <c r="F446" s="26"/>
      <c r="G446" s="10"/>
      <c r="H446" s="10"/>
      <c r="I446" s="10"/>
      <c r="J446" s="25"/>
      <c r="K446" s="25"/>
      <c r="L446" s="25"/>
      <c r="M446" s="25"/>
      <c r="N446" s="25"/>
      <c r="O446" s="25"/>
      <c r="P446" s="25"/>
      <c r="Q446" s="25"/>
    </row>
    <row r="447">
      <c r="A447" s="25"/>
      <c r="B447" s="25"/>
      <c r="C447" s="25"/>
      <c r="D447" s="25"/>
      <c r="E447" s="25"/>
      <c r="F447" s="26"/>
      <c r="G447" s="10"/>
      <c r="H447" s="10"/>
      <c r="I447" s="10"/>
      <c r="J447" s="25"/>
      <c r="K447" s="25"/>
      <c r="L447" s="25"/>
      <c r="M447" s="25"/>
      <c r="N447" s="25"/>
      <c r="O447" s="25"/>
      <c r="P447" s="25"/>
      <c r="Q447" s="25"/>
    </row>
    <row r="448">
      <c r="A448" s="25"/>
      <c r="B448" s="25"/>
      <c r="C448" s="25"/>
      <c r="D448" s="25"/>
      <c r="E448" s="25"/>
      <c r="F448" s="26"/>
      <c r="G448" s="10"/>
      <c r="H448" s="10"/>
      <c r="I448" s="10"/>
      <c r="J448" s="25"/>
      <c r="K448" s="25"/>
      <c r="L448" s="25"/>
      <c r="M448" s="25"/>
      <c r="N448" s="25"/>
      <c r="O448" s="25"/>
      <c r="P448" s="25"/>
      <c r="Q448" s="25"/>
    </row>
    <row r="449">
      <c r="A449" s="25"/>
      <c r="B449" s="25"/>
      <c r="C449" s="25"/>
      <c r="D449" s="25"/>
      <c r="E449" s="25"/>
      <c r="F449" s="26"/>
      <c r="G449" s="10"/>
      <c r="H449" s="10"/>
      <c r="I449" s="10"/>
      <c r="J449" s="25"/>
      <c r="K449" s="25"/>
      <c r="L449" s="25"/>
      <c r="M449" s="25"/>
      <c r="N449" s="25"/>
      <c r="O449" s="25"/>
      <c r="P449" s="25"/>
      <c r="Q449" s="25"/>
    </row>
    <row r="450">
      <c r="A450" s="25"/>
      <c r="B450" s="25"/>
      <c r="C450" s="25"/>
      <c r="D450" s="25"/>
      <c r="E450" s="25"/>
      <c r="F450" s="26"/>
      <c r="G450" s="10"/>
      <c r="H450" s="10"/>
      <c r="I450" s="10"/>
      <c r="J450" s="25"/>
      <c r="K450" s="25"/>
      <c r="L450" s="25"/>
      <c r="M450" s="25"/>
      <c r="N450" s="25"/>
      <c r="O450" s="25"/>
      <c r="P450" s="25"/>
      <c r="Q450" s="25"/>
    </row>
    <row r="451">
      <c r="A451" s="25"/>
      <c r="B451" s="25"/>
      <c r="C451" s="25"/>
      <c r="D451" s="25"/>
      <c r="E451" s="25"/>
      <c r="F451" s="26"/>
      <c r="G451" s="10"/>
      <c r="H451" s="10"/>
      <c r="I451" s="10"/>
      <c r="J451" s="25"/>
      <c r="K451" s="25"/>
      <c r="L451" s="25"/>
      <c r="M451" s="25"/>
      <c r="N451" s="25"/>
      <c r="O451" s="25"/>
      <c r="P451" s="25"/>
      <c r="Q451" s="25"/>
    </row>
    <row r="452">
      <c r="A452" s="25"/>
      <c r="B452" s="25"/>
      <c r="C452" s="25"/>
      <c r="D452" s="25"/>
      <c r="E452" s="25"/>
      <c r="F452" s="26"/>
      <c r="G452" s="10"/>
      <c r="H452" s="10"/>
      <c r="I452" s="10"/>
      <c r="J452" s="25"/>
      <c r="K452" s="25"/>
      <c r="L452" s="25"/>
      <c r="M452" s="25"/>
      <c r="N452" s="25"/>
      <c r="O452" s="25"/>
      <c r="P452" s="25"/>
      <c r="Q452" s="25"/>
    </row>
    <row r="453">
      <c r="A453" s="25"/>
      <c r="B453" s="25"/>
      <c r="C453" s="25"/>
      <c r="D453" s="25"/>
      <c r="E453" s="25"/>
      <c r="F453" s="26"/>
      <c r="G453" s="10"/>
      <c r="H453" s="10"/>
      <c r="I453" s="10"/>
      <c r="J453" s="25"/>
      <c r="K453" s="25"/>
      <c r="L453" s="25"/>
      <c r="M453" s="25"/>
      <c r="N453" s="25"/>
      <c r="O453" s="25"/>
      <c r="P453" s="25"/>
      <c r="Q453" s="25"/>
    </row>
    <row r="454">
      <c r="A454" s="25"/>
      <c r="B454" s="25"/>
      <c r="C454" s="25"/>
      <c r="D454" s="25"/>
      <c r="E454" s="25"/>
      <c r="F454" s="26"/>
      <c r="G454" s="10"/>
      <c r="H454" s="10"/>
      <c r="I454" s="10"/>
      <c r="J454" s="25"/>
      <c r="K454" s="25"/>
      <c r="L454" s="25"/>
      <c r="M454" s="25"/>
      <c r="N454" s="25"/>
      <c r="O454" s="25"/>
      <c r="P454" s="25"/>
      <c r="Q454" s="25"/>
    </row>
    <row r="455">
      <c r="A455" s="25"/>
      <c r="B455" s="25"/>
      <c r="C455" s="25"/>
      <c r="D455" s="25"/>
      <c r="E455" s="25"/>
      <c r="F455" s="26"/>
      <c r="G455" s="10"/>
      <c r="H455" s="10"/>
      <c r="I455" s="10"/>
      <c r="J455" s="25"/>
      <c r="K455" s="25"/>
      <c r="L455" s="25"/>
      <c r="M455" s="25"/>
      <c r="N455" s="25"/>
      <c r="O455" s="25"/>
      <c r="P455" s="25"/>
      <c r="Q455" s="25"/>
    </row>
    <row r="456">
      <c r="A456" s="25"/>
      <c r="B456" s="25"/>
      <c r="C456" s="25"/>
      <c r="D456" s="25"/>
      <c r="E456" s="25"/>
      <c r="F456" s="26"/>
      <c r="G456" s="10"/>
      <c r="H456" s="10"/>
      <c r="I456" s="10"/>
      <c r="J456" s="25"/>
      <c r="K456" s="25"/>
      <c r="L456" s="25"/>
      <c r="M456" s="25"/>
      <c r="N456" s="25"/>
      <c r="O456" s="25"/>
      <c r="P456" s="25"/>
      <c r="Q456" s="25"/>
    </row>
    <row r="457">
      <c r="A457" s="25"/>
      <c r="B457" s="25"/>
      <c r="C457" s="25"/>
      <c r="D457" s="25"/>
      <c r="E457" s="25"/>
      <c r="F457" s="26"/>
      <c r="G457" s="10"/>
      <c r="H457" s="10"/>
      <c r="I457" s="10"/>
      <c r="J457" s="25"/>
      <c r="K457" s="25"/>
      <c r="L457" s="25"/>
      <c r="M457" s="25"/>
      <c r="N457" s="25"/>
      <c r="O457" s="25"/>
      <c r="P457" s="25"/>
      <c r="Q457" s="25"/>
    </row>
    <row r="458">
      <c r="A458" s="25"/>
      <c r="B458" s="25"/>
      <c r="C458" s="25"/>
      <c r="D458" s="25"/>
      <c r="E458" s="25"/>
      <c r="F458" s="26"/>
      <c r="G458" s="10"/>
      <c r="H458" s="10"/>
      <c r="I458" s="10"/>
      <c r="J458" s="25"/>
      <c r="K458" s="25"/>
      <c r="L458" s="25"/>
      <c r="M458" s="25"/>
      <c r="N458" s="25"/>
      <c r="O458" s="25"/>
      <c r="P458" s="25"/>
      <c r="Q458" s="25"/>
    </row>
    <row r="459">
      <c r="A459" s="25"/>
      <c r="B459" s="25"/>
      <c r="C459" s="25"/>
      <c r="D459" s="25"/>
      <c r="E459" s="25"/>
      <c r="F459" s="26"/>
      <c r="G459" s="10"/>
      <c r="H459" s="10"/>
      <c r="I459" s="10"/>
      <c r="J459" s="25"/>
      <c r="K459" s="25"/>
      <c r="L459" s="25"/>
      <c r="M459" s="25"/>
      <c r="N459" s="25"/>
      <c r="O459" s="25"/>
      <c r="P459" s="25"/>
      <c r="Q459" s="25"/>
    </row>
    <row r="460">
      <c r="A460" s="25"/>
      <c r="B460" s="25"/>
      <c r="C460" s="25"/>
      <c r="D460" s="25"/>
      <c r="E460" s="25"/>
      <c r="F460" s="26"/>
      <c r="G460" s="10"/>
      <c r="H460" s="10"/>
      <c r="I460" s="10"/>
      <c r="J460" s="25"/>
      <c r="K460" s="25"/>
      <c r="L460" s="25"/>
      <c r="M460" s="25"/>
      <c r="N460" s="25"/>
      <c r="O460" s="25"/>
      <c r="P460" s="25"/>
      <c r="Q460" s="25"/>
    </row>
    <row r="461">
      <c r="A461" s="25"/>
      <c r="B461" s="25"/>
      <c r="C461" s="25"/>
      <c r="D461" s="25"/>
      <c r="E461" s="25"/>
      <c r="F461" s="26"/>
      <c r="G461" s="10"/>
      <c r="H461" s="10"/>
      <c r="I461" s="10"/>
      <c r="J461" s="25"/>
      <c r="K461" s="25"/>
      <c r="L461" s="25"/>
      <c r="M461" s="25"/>
      <c r="N461" s="25"/>
      <c r="O461" s="25"/>
      <c r="P461" s="25"/>
      <c r="Q461" s="25"/>
    </row>
    <row r="462">
      <c r="A462" s="25"/>
      <c r="B462" s="25"/>
      <c r="C462" s="25"/>
      <c r="D462" s="25"/>
      <c r="E462" s="25"/>
      <c r="F462" s="26"/>
      <c r="G462" s="10"/>
      <c r="H462" s="10"/>
      <c r="I462" s="10"/>
      <c r="J462" s="25"/>
      <c r="K462" s="25"/>
      <c r="L462" s="25"/>
      <c r="M462" s="25"/>
      <c r="N462" s="25"/>
      <c r="O462" s="25"/>
      <c r="P462" s="25"/>
      <c r="Q462" s="25"/>
    </row>
    <row r="463">
      <c r="A463" s="25"/>
      <c r="B463" s="25"/>
      <c r="C463" s="25"/>
      <c r="D463" s="25"/>
      <c r="E463" s="25"/>
      <c r="F463" s="26"/>
      <c r="G463" s="10"/>
      <c r="H463" s="10"/>
      <c r="I463" s="10"/>
      <c r="J463" s="25"/>
      <c r="K463" s="25"/>
      <c r="L463" s="25"/>
      <c r="M463" s="25"/>
      <c r="N463" s="25"/>
      <c r="O463" s="25"/>
      <c r="P463" s="25"/>
      <c r="Q463" s="25"/>
    </row>
    <row r="464">
      <c r="A464" s="25"/>
      <c r="B464" s="25"/>
      <c r="C464" s="25"/>
      <c r="D464" s="25"/>
      <c r="E464" s="25"/>
      <c r="F464" s="26"/>
      <c r="G464" s="10"/>
      <c r="H464" s="10"/>
      <c r="I464" s="10"/>
      <c r="J464" s="25"/>
      <c r="K464" s="25"/>
      <c r="L464" s="25"/>
      <c r="M464" s="25"/>
      <c r="N464" s="25"/>
      <c r="O464" s="25"/>
      <c r="P464" s="25"/>
      <c r="Q464" s="25"/>
    </row>
    <row r="465">
      <c r="A465" s="25"/>
      <c r="B465" s="25"/>
      <c r="C465" s="25"/>
      <c r="D465" s="25"/>
      <c r="E465" s="25"/>
      <c r="F465" s="26"/>
      <c r="G465" s="10"/>
      <c r="H465" s="10"/>
      <c r="I465" s="10"/>
      <c r="J465" s="25"/>
      <c r="K465" s="25"/>
      <c r="L465" s="25"/>
      <c r="M465" s="25"/>
      <c r="N465" s="25"/>
      <c r="O465" s="25"/>
      <c r="P465" s="25"/>
      <c r="Q465" s="25"/>
    </row>
    <row r="466">
      <c r="A466" s="25"/>
      <c r="B466" s="25"/>
      <c r="C466" s="25"/>
      <c r="D466" s="25"/>
      <c r="E466" s="25"/>
      <c r="F466" s="26"/>
      <c r="G466" s="10"/>
      <c r="H466" s="10"/>
      <c r="I466" s="10"/>
      <c r="J466" s="25"/>
      <c r="K466" s="25"/>
      <c r="L466" s="25"/>
      <c r="M466" s="25"/>
      <c r="N466" s="25"/>
      <c r="O466" s="25"/>
      <c r="P466" s="25"/>
      <c r="Q466" s="25"/>
    </row>
    <row r="467">
      <c r="A467" s="25"/>
      <c r="B467" s="25"/>
      <c r="C467" s="25"/>
      <c r="D467" s="25"/>
      <c r="E467" s="25"/>
      <c r="F467" s="26"/>
      <c r="G467" s="10"/>
      <c r="H467" s="10"/>
      <c r="I467" s="10"/>
      <c r="J467" s="25"/>
      <c r="K467" s="25"/>
      <c r="L467" s="25"/>
      <c r="M467" s="25"/>
      <c r="N467" s="25"/>
      <c r="O467" s="25"/>
      <c r="P467" s="25"/>
      <c r="Q467" s="25"/>
    </row>
    <row r="468">
      <c r="A468" s="25"/>
      <c r="B468" s="25"/>
      <c r="C468" s="25"/>
      <c r="D468" s="25"/>
      <c r="E468" s="25"/>
      <c r="F468" s="26"/>
      <c r="G468" s="10"/>
      <c r="H468" s="10"/>
      <c r="I468" s="10"/>
      <c r="J468" s="25"/>
      <c r="K468" s="25"/>
      <c r="L468" s="25"/>
      <c r="M468" s="25"/>
      <c r="N468" s="25"/>
      <c r="O468" s="25"/>
      <c r="P468" s="25"/>
      <c r="Q468" s="25"/>
    </row>
    <row r="469">
      <c r="A469" s="25"/>
      <c r="B469" s="25"/>
      <c r="C469" s="25"/>
      <c r="D469" s="25"/>
      <c r="E469" s="25"/>
      <c r="F469" s="26"/>
      <c r="G469" s="10"/>
      <c r="H469" s="10"/>
      <c r="I469" s="10"/>
      <c r="J469" s="25"/>
      <c r="K469" s="25"/>
      <c r="L469" s="25"/>
      <c r="M469" s="25"/>
      <c r="N469" s="25"/>
      <c r="O469" s="25"/>
      <c r="P469" s="25"/>
      <c r="Q469" s="25"/>
    </row>
    <row r="470">
      <c r="A470" s="25"/>
      <c r="B470" s="25"/>
      <c r="C470" s="25"/>
      <c r="D470" s="25"/>
      <c r="E470" s="25"/>
      <c r="F470" s="26"/>
      <c r="G470" s="10"/>
      <c r="H470" s="10"/>
      <c r="I470" s="10"/>
      <c r="J470" s="25"/>
      <c r="K470" s="25"/>
      <c r="L470" s="25"/>
      <c r="M470" s="25"/>
      <c r="N470" s="25"/>
      <c r="O470" s="25"/>
      <c r="P470" s="25"/>
      <c r="Q470" s="25"/>
    </row>
    <row r="471">
      <c r="A471" s="25"/>
      <c r="B471" s="25"/>
      <c r="C471" s="25"/>
      <c r="D471" s="25"/>
      <c r="E471" s="25"/>
      <c r="F471" s="26"/>
      <c r="G471" s="10"/>
      <c r="H471" s="10"/>
      <c r="I471" s="10"/>
      <c r="J471" s="25"/>
      <c r="K471" s="25"/>
      <c r="L471" s="25"/>
      <c r="M471" s="25"/>
      <c r="N471" s="25"/>
      <c r="O471" s="25"/>
      <c r="P471" s="25"/>
      <c r="Q471" s="25"/>
    </row>
    <row r="472">
      <c r="A472" s="25"/>
      <c r="B472" s="25"/>
      <c r="C472" s="25"/>
      <c r="D472" s="25"/>
      <c r="E472" s="25"/>
      <c r="F472" s="26"/>
      <c r="G472" s="10"/>
      <c r="H472" s="10"/>
      <c r="I472" s="10"/>
      <c r="J472" s="25"/>
      <c r="K472" s="25"/>
      <c r="L472" s="25"/>
      <c r="M472" s="25"/>
      <c r="N472" s="25"/>
      <c r="O472" s="25"/>
      <c r="P472" s="25"/>
      <c r="Q472" s="25"/>
    </row>
    <row r="473">
      <c r="A473" s="25"/>
      <c r="B473" s="25"/>
      <c r="C473" s="25"/>
      <c r="D473" s="25"/>
      <c r="E473" s="25"/>
      <c r="F473" s="26"/>
      <c r="G473" s="10"/>
      <c r="H473" s="10"/>
      <c r="I473" s="10"/>
      <c r="J473" s="25"/>
      <c r="K473" s="25"/>
      <c r="L473" s="25"/>
      <c r="M473" s="25"/>
      <c r="N473" s="25"/>
      <c r="O473" s="25"/>
      <c r="P473" s="25"/>
      <c r="Q473" s="25"/>
    </row>
    <row r="474">
      <c r="A474" s="25"/>
      <c r="B474" s="25"/>
      <c r="C474" s="25"/>
      <c r="D474" s="25"/>
      <c r="E474" s="25"/>
      <c r="F474" s="26"/>
      <c r="G474" s="10"/>
      <c r="H474" s="10"/>
      <c r="I474" s="10"/>
      <c r="J474" s="25"/>
      <c r="K474" s="25"/>
      <c r="L474" s="25"/>
      <c r="M474" s="25"/>
      <c r="N474" s="25"/>
      <c r="O474" s="25"/>
      <c r="P474" s="25"/>
      <c r="Q474" s="25"/>
    </row>
    <row r="475">
      <c r="A475" s="25"/>
      <c r="B475" s="25"/>
      <c r="C475" s="25"/>
      <c r="D475" s="25"/>
      <c r="E475" s="25"/>
      <c r="F475" s="26"/>
      <c r="G475" s="10"/>
      <c r="H475" s="10"/>
      <c r="I475" s="10"/>
      <c r="J475" s="25"/>
      <c r="K475" s="25"/>
      <c r="L475" s="25"/>
      <c r="M475" s="25"/>
      <c r="N475" s="25"/>
      <c r="O475" s="25"/>
      <c r="P475" s="25"/>
      <c r="Q475" s="25"/>
    </row>
    <row r="476">
      <c r="A476" s="25"/>
      <c r="B476" s="25"/>
      <c r="C476" s="25"/>
      <c r="D476" s="25"/>
      <c r="E476" s="25"/>
      <c r="F476" s="26"/>
      <c r="G476" s="10"/>
      <c r="H476" s="10"/>
      <c r="I476" s="10"/>
      <c r="J476" s="25"/>
      <c r="K476" s="25"/>
      <c r="L476" s="25"/>
      <c r="M476" s="25"/>
      <c r="N476" s="25"/>
      <c r="O476" s="25"/>
      <c r="P476" s="25"/>
      <c r="Q476" s="25"/>
    </row>
    <row r="477">
      <c r="A477" s="25"/>
      <c r="B477" s="25"/>
      <c r="C477" s="25"/>
      <c r="D477" s="25"/>
      <c r="E477" s="25"/>
      <c r="F477" s="26"/>
      <c r="G477" s="10"/>
      <c r="H477" s="10"/>
      <c r="I477" s="10"/>
      <c r="J477" s="25"/>
      <c r="K477" s="25"/>
      <c r="L477" s="25"/>
      <c r="M477" s="25"/>
      <c r="N477" s="25"/>
      <c r="O477" s="25"/>
      <c r="P477" s="25"/>
      <c r="Q477" s="25"/>
    </row>
    <row r="478">
      <c r="A478" s="25"/>
      <c r="B478" s="25"/>
      <c r="C478" s="25"/>
      <c r="D478" s="25"/>
      <c r="E478" s="25"/>
      <c r="F478" s="26"/>
      <c r="G478" s="10"/>
      <c r="H478" s="10"/>
      <c r="I478" s="10"/>
      <c r="J478" s="25"/>
      <c r="K478" s="25"/>
      <c r="L478" s="25"/>
      <c r="M478" s="25"/>
      <c r="N478" s="25"/>
      <c r="O478" s="25"/>
      <c r="P478" s="25"/>
      <c r="Q478" s="25"/>
    </row>
    <row r="479">
      <c r="A479" s="25"/>
      <c r="B479" s="25"/>
      <c r="C479" s="25"/>
      <c r="D479" s="25"/>
      <c r="E479" s="25"/>
      <c r="F479" s="26"/>
      <c r="G479" s="10"/>
      <c r="H479" s="10"/>
      <c r="I479" s="10"/>
      <c r="J479" s="25"/>
      <c r="K479" s="25"/>
      <c r="L479" s="25"/>
      <c r="M479" s="25"/>
      <c r="N479" s="25"/>
      <c r="O479" s="25"/>
      <c r="P479" s="25"/>
      <c r="Q479" s="25"/>
    </row>
    <row r="480">
      <c r="A480" s="25"/>
      <c r="B480" s="25"/>
      <c r="C480" s="25"/>
      <c r="D480" s="25"/>
      <c r="E480" s="25"/>
      <c r="F480" s="26"/>
      <c r="G480" s="10"/>
      <c r="H480" s="10"/>
      <c r="I480" s="10"/>
      <c r="J480" s="25"/>
      <c r="K480" s="25"/>
      <c r="L480" s="25"/>
      <c r="M480" s="25"/>
      <c r="N480" s="25"/>
      <c r="O480" s="25"/>
      <c r="P480" s="25"/>
      <c r="Q480" s="25"/>
    </row>
    <row r="481">
      <c r="A481" s="25"/>
      <c r="B481" s="25"/>
      <c r="C481" s="25"/>
      <c r="D481" s="25"/>
      <c r="E481" s="25"/>
      <c r="F481" s="26"/>
      <c r="G481" s="10"/>
      <c r="H481" s="10"/>
      <c r="I481" s="10"/>
      <c r="J481" s="25"/>
      <c r="K481" s="25"/>
      <c r="L481" s="25"/>
      <c r="M481" s="25"/>
      <c r="N481" s="25"/>
      <c r="O481" s="25"/>
      <c r="P481" s="25"/>
      <c r="Q481" s="25"/>
    </row>
    <row r="482">
      <c r="A482" s="25"/>
      <c r="B482" s="25"/>
      <c r="C482" s="25"/>
      <c r="D482" s="25"/>
      <c r="E482" s="25"/>
      <c r="F482" s="26"/>
      <c r="G482" s="10"/>
      <c r="H482" s="10"/>
      <c r="I482" s="10"/>
      <c r="J482" s="25"/>
      <c r="K482" s="25"/>
      <c r="L482" s="25"/>
      <c r="M482" s="25"/>
      <c r="N482" s="25"/>
      <c r="O482" s="25"/>
      <c r="P482" s="25"/>
      <c r="Q482" s="25"/>
    </row>
    <row r="483">
      <c r="A483" s="25"/>
      <c r="B483" s="25"/>
      <c r="C483" s="25"/>
      <c r="D483" s="25"/>
      <c r="E483" s="25"/>
      <c r="F483" s="26"/>
      <c r="G483" s="10"/>
      <c r="H483" s="10"/>
      <c r="I483" s="10"/>
      <c r="J483" s="25"/>
      <c r="K483" s="25"/>
      <c r="L483" s="25"/>
      <c r="M483" s="25"/>
      <c r="N483" s="25"/>
      <c r="O483" s="25"/>
      <c r="P483" s="25"/>
      <c r="Q483" s="25"/>
    </row>
    <row r="484">
      <c r="A484" s="25"/>
      <c r="B484" s="25"/>
      <c r="C484" s="25"/>
      <c r="D484" s="25"/>
      <c r="E484" s="25"/>
      <c r="F484" s="26"/>
      <c r="G484" s="10"/>
      <c r="H484" s="10"/>
      <c r="I484" s="10"/>
      <c r="J484" s="25"/>
      <c r="K484" s="25"/>
      <c r="L484" s="25"/>
      <c r="M484" s="25"/>
      <c r="N484" s="25"/>
      <c r="O484" s="25"/>
      <c r="P484" s="25"/>
      <c r="Q484" s="25"/>
    </row>
    <row r="485">
      <c r="A485" s="25"/>
      <c r="B485" s="25"/>
      <c r="C485" s="25"/>
      <c r="D485" s="25"/>
      <c r="E485" s="25"/>
      <c r="F485" s="26"/>
      <c r="G485" s="10"/>
      <c r="H485" s="10"/>
      <c r="I485" s="10"/>
      <c r="J485" s="25"/>
      <c r="K485" s="25"/>
      <c r="L485" s="25"/>
      <c r="M485" s="25"/>
      <c r="N485" s="25"/>
      <c r="O485" s="25"/>
      <c r="P485" s="25"/>
      <c r="Q485" s="25"/>
    </row>
    <row r="486">
      <c r="A486" s="25"/>
      <c r="B486" s="25"/>
      <c r="C486" s="25"/>
      <c r="D486" s="25"/>
      <c r="E486" s="25"/>
      <c r="F486" s="26"/>
      <c r="G486" s="10"/>
      <c r="H486" s="10"/>
      <c r="I486" s="10"/>
      <c r="J486" s="25"/>
      <c r="K486" s="25"/>
      <c r="L486" s="25"/>
      <c r="M486" s="25"/>
      <c r="N486" s="25"/>
      <c r="O486" s="25"/>
      <c r="P486" s="25"/>
      <c r="Q486" s="25"/>
    </row>
    <row r="487">
      <c r="A487" s="25"/>
      <c r="B487" s="25"/>
      <c r="C487" s="25"/>
      <c r="D487" s="25"/>
      <c r="E487" s="25"/>
      <c r="F487" s="26"/>
      <c r="G487" s="10"/>
      <c r="H487" s="10"/>
      <c r="I487" s="10"/>
      <c r="J487" s="25"/>
      <c r="K487" s="25"/>
      <c r="L487" s="25"/>
      <c r="M487" s="25"/>
      <c r="N487" s="25"/>
      <c r="O487" s="25"/>
      <c r="P487" s="25"/>
      <c r="Q487" s="25"/>
    </row>
    <row r="488">
      <c r="A488" s="25"/>
      <c r="B488" s="25"/>
      <c r="C488" s="25"/>
      <c r="D488" s="25"/>
      <c r="E488" s="25"/>
      <c r="F488" s="26"/>
      <c r="G488" s="10"/>
      <c r="H488" s="10"/>
      <c r="I488" s="10"/>
      <c r="J488" s="25"/>
      <c r="K488" s="25"/>
      <c r="L488" s="25"/>
      <c r="M488" s="25"/>
      <c r="N488" s="25"/>
      <c r="O488" s="25"/>
      <c r="P488" s="25"/>
      <c r="Q488" s="25"/>
    </row>
    <row r="489">
      <c r="A489" s="25"/>
      <c r="B489" s="25"/>
      <c r="C489" s="25"/>
      <c r="D489" s="25"/>
      <c r="E489" s="25"/>
      <c r="F489" s="26"/>
      <c r="G489" s="10"/>
      <c r="H489" s="10"/>
      <c r="I489" s="10"/>
      <c r="J489" s="25"/>
      <c r="K489" s="25"/>
      <c r="L489" s="25"/>
      <c r="M489" s="25"/>
      <c r="N489" s="25"/>
      <c r="O489" s="25"/>
      <c r="P489" s="25"/>
      <c r="Q489" s="25"/>
    </row>
    <row r="490">
      <c r="A490" s="25"/>
      <c r="B490" s="25"/>
      <c r="C490" s="25"/>
      <c r="D490" s="25"/>
      <c r="E490" s="25"/>
      <c r="F490" s="26"/>
      <c r="G490" s="10"/>
      <c r="H490" s="10"/>
      <c r="I490" s="10"/>
      <c r="J490" s="25"/>
      <c r="K490" s="25"/>
      <c r="L490" s="25"/>
      <c r="M490" s="25"/>
      <c r="N490" s="25"/>
      <c r="O490" s="25"/>
      <c r="P490" s="25"/>
      <c r="Q490" s="25"/>
    </row>
    <row r="491">
      <c r="A491" s="25"/>
      <c r="B491" s="25"/>
      <c r="C491" s="25"/>
      <c r="D491" s="25"/>
      <c r="E491" s="25"/>
      <c r="F491" s="26"/>
      <c r="G491" s="10"/>
      <c r="H491" s="10"/>
      <c r="I491" s="10"/>
      <c r="J491" s="25"/>
      <c r="K491" s="25"/>
      <c r="L491" s="25"/>
      <c r="M491" s="25"/>
      <c r="N491" s="25"/>
      <c r="O491" s="25"/>
      <c r="P491" s="25"/>
      <c r="Q491" s="25"/>
    </row>
    <row r="492">
      <c r="A492" s="25"/>
      <c r="B492" s="25"/>
      <c r="C492" s="25"/>
      <c r="D492" s="25"/>
      <c r="E492" s="25"/>
      <c r="F492" s="26"/>
      <c r="G492" s="10"/>
      <c r="H492" s="10"/>
      <c r="I492" s="10"/>
      <c r="J492" s="25"/>
      <c r="K492" s="25"/>
      <c r="L492" s="25"/>
      <c r="M492" s="25"/>
      <c r="N492" s="25"/>
      <c r="O492" s="25"/>
      <c r="P492" s="25"/>
      <c r="Q492" s="25"/>
    </row>
    <row r="493">
      <c r="A493" s="25"/>
      <c r="B493" s="25"/>
      <c r="C493" s="25"/>
      <c r="D493" s="25"/>
      <c r="E493" s="25"/>
      <c r="F493" s="26"/>
      <c r="G493" s="10"/>
      <c r="H493" s="10"/>
      <c r="I493" s="10"/>
      <c r="J493" s="25"/>
      <c r="K493" s="25"/>
      <c r="L493" s="25"/>
      <c r="M493" s="25"/>
      <c r="N493" s="25"/>
      <c r="O493" s="25"/>
      <c r="P493" s="25"/>
      <c r="Q493" s="25"/>
    </row>
    <row r="494">
      <c r="A494" s="25"/>
      <c r="B494" s="25"/>
      <c r="C494" s="25"/>
      <c r="D494" s="25"/>
      <c r="E494" s="25"/>
      <c r="F494" s="26"/>
      <c r="G494" s="10"/>
      <c r="H494" s="10"/>
      <c r="I494" s="10"/>
      <c r="J494" s="25"/>
      <c r="K494" s="25"/>
      <c r="L494" s="25"/>
      <c r="M494" s="25"/>
      <c r="N494" s="25"/>
      <c r="O494" s="25"/>
      <c r="P494" s="25"/>
      <c r="Q494" s="25"/>
    </row>
    <row r="495">
      <c r="A495" s="25"/>
      <c r="B495" s="25"/>
      <c r="C495" s="25"/>
      <c r="D495" s="25"/>
      <c r="E495" s="25"/>
      <c r="F495" s="26"/>
      <c r="G495" s="10"/>
      <c r="H495" s="10"/>
      <c r="I495" s="10"/>
      <c r="J495" s="25"/>
      <c r="K495" s="25"/>
      <c r="L495" s="25"/>
      <c r="M495" s="25"/>
      <c r="N495" s="25"/>
      <c r="O495" s="25"/>
      <c r="P495" s="25"/>
      <c r="Q495" s="25"/>
    </row>
    <row r="496">
      <c r="A496" s="25"/>
      <c r="B496" s="25"/>
      <c r="C496" s="25"/>
      <c r="D496" s="25"/>
      <c r="E496" s="25"/>
      <c r="F496" s="26"/>
      <c r="G496" s="10"/>
      <c r="H496" s="10"/>
      <c r="I496" s="10"/>
      <c r="J496" s="25"/>
      <c r="K496" s="25"/>
      <c r="L496" s="25"/>
      <c r="M496" s="25"/>
      <c r="N496" s="25"/>
      <c r="O496" s="25"/>
      <c r="P496" s="25"/>
      <c r="Q496" s="25"/>
    </row>
    <row r="497">
      <c r="A497" s="25"/>
      <c r="B497" s="25"/>
      <c r="C497" s="25"/>
      <c r="D497" s="25"/>
      <c r="E497" s="25"/>
      <c r="F497" s="26"/>
      <c r="G497" s="10"/>
      <c r="H497" s="10"/>
      <c r="I497" s="10"/>
      <c r="J497" s="25"/>
      <c r="K497" s="25"/>
      <c r="L497" s="25"/>
      <c r="M497" s="25"/>
      <c r="N497" s="25"/>
      <c r="O497" s="25"/>
      <c r="P497" s="25"/>
      <c r="Q497" s="25"/>
    </row>
    <row r="498">
      <c r="A498" s="25"/>
      <c r="B498" s="25"/>
      <c r="C498" s="25"/>
      <c r="D498" s="25"/>
      <c r="E498" s="25"/>
      <c r="F498" s="26"/>
      <c r="G498" s="10"/>
      <c r="H498" s="10"/>
      <c r="I498" s="10"/>
      <c r="J498" s="25"/>
      <c r="K498" s="25"/>
      <c r="L498" s="25"/>
      <c r="M498" s="25"/>
      <c r="N498" s="25"/>
      <c r="O498" s="25"/>
      <c r="P498" s="25"/>
      <c r="Q498" s="25"/>
    </row>
    <row r="499">
      <c r="A499" s="25"/>
      <c r="B499" s="25"/>
      <c r="C499" s="25"/>
      <c r="D499" s="25"/>
      <c r="E499" s="25"/>
      <c r="F499" s="26"/>
      <c r="G499" s="10"/>
      <c r="H499" s="10"/>
      <c r="I499" s="10"/>
      <c r="J499" s="25"/>
      <c r="K499" s="25"/>
      <c r="L499" s="25"/>
      <c r="M499" s="25"/>
      <c r="N499" s="25"/>
      <c r="O499" s="25"/>
      <c r="P499" s="25"/>
      <c r="Q499" s="25"/>
    </row>
    <row r="500">
      <c r="A500" s="25"/>
      <c r="B500" s="25"/>
      <c r="C500" s="25"/>
      <c r="D500" s="25"/>
      <c r="E500" s="25"/>
      <c r="F500" s="26"/>
      <c r="G500" s="10"/>
      <c r="H500" s="10"/>
      <c r="I500" s="10"/>
      <c r="J500" s="25"/>
      <c r="K500" s="25"/>
      <c r="L500" s="25"/>
      <c r="M500" s="25"/>
      <c r="N500" s="25"/>
      <c r="O500" s="25"/>
      <c r="P500" s="25"/>
      <c r="Q500" s="25"/>
    </row>
    <row r="501">
      <c r="A501" s="25"/>
      <c r="B501" s="25"/>
      <c r="C501" s="25"/>
      <c r="D501" s="25"/>
      <c r="E501" s="25"/>
      <c r="F501" s="26"/>
      <c r="G501" s="10"/>
      <c r="H501" s="10"/>
      <c r="I501" s="10"/>
      <c r="J501" s="25"/>
      <c r="K501" s="25"/>
      <c r="L501" s="25"/>
      <c r="M501" s="25"/>
      <c r="N501" s="25"/>
      <c r="O501" s="25"/>
      <c r="P501" s="25"/>
      <c r="Q501" s="25"/>
    </row>
    <row r="502">
      <c r="A502" s="25"/>
      <c r="B502" s="25"/>
      <c r="C502" s="25"/>
      <c r="D502" s="25"/>
      <c r="E502" s="25"/>
      <c r="F502" s="26"/>
      <c r="G502" s="10"/>
      <c r="H502" s="10"/>
      <c r="I502" s="10"/>
      <c r="J502" s="25"/>
      <c r="K502" s="25"/>
      <c r="L502" s="25"/>
      <c r="M502" s="25"/>
      <c r="N502" s="25"/>
      <c r="O502" s="25"/>
      <c r="P502" s="25"/>
      <c r="Q502" s="25"/>
    </row>
    <row r="503">
      <c r="A503" s="25"/>
      <c r="B503" s="25"/>
      <c r="C503" s="25"/>
      <c r="D503" s="25"/>
      <c r="E503" s="25"/>
      <c r="F503" s="26"/>
      <c r="G503" s="10"/>
      <c r="H503" s="10"/>
      <c r="I503" s="10"/>
      <c r="J503" s="25"/>
      <c r="K503" s="25"/>
      <c r="L503" s="25"/>
      <c r="M503" s="25"/>
      <c r="N503" s="25"/>
      <c r="O503" s="25"/>
      <c r="P503" s="25"/>
      <c r="Q503" s="25"/>
    </row>
    <row r="504">
      <c r="A504" s="25"/>
      <c r="B504" s="25"/>
      <c r="C504" s="25"/>
      <c r="D504" s="25"/>
      <c r="E504" s="25"/>
      <c r="F504" s="26"/>
      <c r="G504" s="10"/>
      <c r="H504" s="10"/>
      <c r="I504" s="10"/>
      <c r="J504" s="25"/>
      <c r="K504" s="25"/>
      <c r="L504" s="25"/>
      <c r="M504" s="25"/>
      <c r="N504" s="25"/>
      <c r="O504" s="25"/>
      <c r="P504" s="25"/>
      <c r="Q504" s="25"/>
    </row>
    <row r="505">
      <c r="A505" s="25"/>
      <c r="B505" s="25"/>
      <c r="C505" s="25"/>
      <c r="D505" s="25"/>
      <c r="E505" s="25"/>
      <c r="F505" s="26"/>
      <c r="G505" s="10"/>
      <c r="H505" s="10"/>
      <c r="I505" s="10"/>
      <c r="J505" s="25"/>
      <c r="K505" s="25"/>
      <c r="L505" s="25"/>
      <c r="M505" s="25"/>
      <c r="N505" s="25"/>
      <c r="O505" s="25"/>
      <c r="P505" s="25"/>
      <c r="Q505" s="25"/>
    </row>
    <row r="506">
      <c r="A506" s="25"/>
      <c r="B506" s="25"/>
      <c r="C506" s="25"/>
      <c r="D506" s="25"/>
      <c r="E506" s="25"/>
      <c r="F506" s="26"/>
      <c r="G506" s="10"/>
      <c r="H506" s="10"/>
      <c r="I506" s="10"/>
      <c r="J506" s="25"/>
      <c r="K506" s="25"/>
      <c r="L506" s="25"/>
      <c r="M506" s="25"/>
      <c r="N506" s="25"/>
      <c r="O506" s="25"/>
      <c r="P506" s="25"/>
      <c r="Q506" s="25"/>
    </row>
    <row r="507">
      <c r="A507" s="25"/>
      <c r="B507" s="25"/>
      <c r="C507" s="25"/>
      <c r="D507" s="25"/>
      <c r="E507" s="25"/>
      <c r="F507" s="26"/>
      <c r="G507" s="10"/>
      <c r="H507" s="10"/>
      <c r="I507" s="10"/>
      <c r="J507" s="25"/>
      <c r="K507" s="25"/>
      <c r="L507" s="25"/>
      <c r="M507" s="25"/>
      <c r="N507" s="25"/>
      <c r="O507" s="25"/>
      <c r="P507" s="25"/>
      <c r="Q507" s="25"/>
    </row>
    <row r="508">
      <c r="A508" s="25"/>
      <c r="B508" s="25"/>
      <c r="C508" s="25"/>
      <c r="D508" s="25"/>
      <c r="E508" s="25"/>
      <c r="F508" s="26"/>
      <c r="G508" s="10"/>
      <c r="H508" s="10"/>
      <c r="I508" s="10"/>
      <c r="J508" s="25"/>
      <c r="K508" s="25"/>
      <c r="L508" s="25"/>
      <c r="M508" s="25"/>
      <c r="N508" s="25"/>
      <c r="O508" s="25"/>
      <c r="P508" s="25"/>
      <c r="Q508" s="25"/>
    </row>
    <row r="509">
      <c r="A509" s="25"/>
      <c r="B509" s="25"/>
      <c r="C509" s="25"/>
      <c r="D509" s="25"/>
      <c r="E509" s="25"/>
      <c r="F509" s="26"/>
      <c r="G509" s="10"/>
      <c r="H509" s="10"/>
      <c r="I509" s="10"/>
      <c r="J509" s="25"/>
      <c r="K509" s="25"/>
      <c r="L509" s="25"/>
      <c r="M509" s="25"/>
      <c r="N509" s="25"/>
      <c r="O509" s="25"/>
      <c r="P509" s="25"/>
      <c r="Q509" s="25"/>
    </row>
    <row r="510">
      <c r="A510" s="25"/>
      <c r="B510" s="25"/>
      <c r="C510" s="25"/>
      <c r="D510" s="25"/>
      <c r="E510" s="25"/>
      <c r="F510" s="26"/>
      <c r="G510" s="10"/>
      <c r="H510" s="10"/>
      <c r="I510" s="10"/>
      <c r="J510" s="25"/>
      <c r="K510" s="25"/>
      <c r="L510" s="25"/>
      <c r="M510" s="25"/>
      <c r="N510" s="25"/>
      <c r="O510" s="25"/>
      <c r="P510" s="25"/>
      <c r="Q510" s="25"/>
    </row>
    <row r="511">
      <c r="A511" s="25"/>
      <c r="B511" s="25"/>
      <c r="C511" s="25"/>
      <c r="D511" s="25"/>
      <c r="E511" s="25"/>
      <c r="F511" s="26"/>
      <c r="G511" s="10"/>
      <c r="H511" s="10"/>
      <c r="I511" s="10"/>
      <c r="J511" s="25"/>
      <c r="K511" s="25"/>
      <c r="L511" s="25"/>
      <c r="M511" s="25"/>
      <c r="N511" s="25"/>
      <c r="O511" s="25"/>
      <c r="P511" s="25"/>
      <c r="Q511" s="25"/>
    </row>
    <row r="512">
      <c r="A512" s="25"/>
      <c r="B512" s="25"/>
      <c r="C512" s="25"/>
      <c r="D512" s="25"/>
      <c r="E512" s="25"/>
      <c r="F512" s="26"/>
      <c r="G512" s="10"/>
      <c r="H512" s="10"/>
      <c r="I512" s="10"/>
      <c r="J512" s="25"/>
      <c r="K512" s="25"/>
      <c r="L512" s="25"/>
      <c r="M512" s="25"/>
      <c r="N512" s="25"/>
      <c r="O512" s="25"/>
      <c r="P512" s="25"/>
      <c r="Q512" s="25"/>
    </row>
    <row r="513">
      <c r="A513" s="25"/>
      <c r="B513" s="25"/>
      <c r="C513" s="25"/>
      <c r="D513" s="25"/>
      <c r="E513" s="25"/>
      <c r="F513" s="26"/>
      <c r="G513" s="10"/>
      <c r="H513" s="10"/>
      <c r="I513" s="10"/>
      <c r="J513" s="25"/>
      <c r="K513" s="25"/>
      <c r="L513" s="25"/>
      <c r="M513" s="25"/>
      <c r="N513" s="25"/>
      <c r="O513" s="25"/>
      <c r="P513" s="25"/>
      <c r="Q513" s="25"/>
    </row>
    <row r="514">
      <c r="A514" s="25"/>
      <c r="B514" s="25"/>
      <c r="C514" s="25"/>
      <c r="D514" s="25"/>
      <c r="E514" s="25"/>
      <c r="F514" s="26"/>
      <c r="G514" s="10"/>
      <c r="H514" s="10"/>
      <c r="I514" s="10"/>
      <c r="J514" s="25"/>
      <c r="K514" s="25"/>
      <c r="L514" s="25"/>
      <c r="M514" s="25"/>
      <c r="N514" s="25"/>
      <c r="O514" s="25"/>
      <c r="P514" s="25"/>
      <c r="Q514" s="25"/>
    </row>
    <row r="515">
      <c r="A515" s="25"/>
      <c r="B515" s="25"/>
      <c r="C515" s="25"/>
      <c r="D515" s="25"/>
      <c r="E515" s="25"/>
      <c r="F515" s="26"/>
      <c r="G515" s="10"/>
      <c r="H515" s="10"/>
      <c r="I515" s="10"/>
      <c r="J515" s="25"/>
      <c r="K515" s="25"/>
      <c r="L515" s="25"/>
      <c r="M515" s="25"/>
      <c r="N515" s="25"/>
      <c r="O515" s="25"/>
      <c r="P515" s="25"/>
      <c r="Q515" s="25"/>
    </row>
    <row r="516">
      <c r="A516" s="25"/>
      <c r="B516" s="25"/>
      <c r="C516" s="25"/>
      <c r="D516" s="25"/>
      <c r="E516" s="25"/>
      <c r="F516" s="26"/>
      <c r="G516" s="10"/>
      <c r="H516" s="10"/>
      <c r="I516" s="10"/>
      <c r="J516" s="25"/>
      <c r="K516" s="25"/>
      <c r="L516" s="25"/>
      <c r="M516" s="25"/>
      <c r="N516" s="25"/>
      <c r="O516" s="25"/>
      <c r="P516" s="25"/>
      <c r="Q516" s="25"/>
    </row>
    <row r="517">
      <c r="A517" s="25"/>
      <c r="B517" s="25"/>
      <c r="C517" s="25"/>
      <c r="D517" s="25"/>
      <c r="E517" s="25"/>
      <c r="F517" s="26"/>
      <c r="G517" s="10"/>
      <c r="H517" s="10"/>
      <c r="I517" s="10"/>
      <c r="J517" s="25"/>
      <c r="K517" s="25"/>
      <c r="L517" s="25"/>
      <c r="M517" s="25"/>
      <c r="N517" s="25"/>
      <c r="O517" s="25"/>
      <c r="P517" s="25"/>
      <c r="Q517" s="25"/>
    </row>
    <row r="518">
      <c r="A518" s="25"/>
      <c r="B518" s="25"/>
      <c r="C518" s="25"/>
      <c r="D518" s="25"/>
      <c r="E518" s="25"/>
      <c r="F518" s="26"/>
      <c r="G518" s="10"/>
      <c r="H518" s="10"/>
      <c r="I518" s="10"/>
      <c r="J518" s="25"/>
      <c r="K518" s="25"/>
      <c r="L518" s="25"/>
      <c r="M518" s="25"/>
      <c r="N518" s="25"/>
      <c r="O518" s="25"/>
      <c r="P518" s="25"/>
      <c r="Q518" s="25"/>
    </row>
    <row r="519">
      <c r="A519" s="25"/>
      <c r="B519" s="25"/>
      <c r="C519" s="25"/>
      <c r="D519" s="25"/>
      <c r="E519" s="25"/>
      <c r="F519" s="26"/>
      <c r="G519" s="10"/>
      <c r="H519" s="10"/>
      <c r="I519" s="10"/>
      <c r="J519" s="25"/>
      <c r="K519" s="25"/>
      <c r="L519" s="25"/>
      <c r="M519" s="25"/>
      <c r="N519" s="25"/>
      <c r="O519" s="25"/>
      <c r="P519" s="25"/>
      <c r="Q519" s="25"/>
    </row>
    <row r="520">
      <c r="A520" s="25"/>
      <c r="B520" s="25"/>
      <c r="C520" s="25"/>
      <c r="D520" s="25"/>
      <c r="E520" s="25"/>
      <c r="F520" s="26"/>
      <c r="G520" s="10"/>
      <c r="H520" s="10"/>
      <c r="I520" s="10"/>
      <c r="J520" s="25"/>
      <c r="K520" s="25"/>
      <c r="L520" s="25"/>
      <c r="M520" s="25"/>
      <c r="N520" s="25"/>
      <c r="O520" s="25"/>
      <c r="P520" s="25"/>
      <c r="Q520" s="25"/>
    </row>
    <row r="521">
      <c r="A521" s="25"/>
      <c r="B521" s="25"/>
      <c r="C521" s="25"/>
      <c r="D521" s="25"/>
      <c r="E521" s="25"/>
      <c r="F521" s="26"/>
      <c r="G521" s="10"/>
      <c r="H521" s="10"/>
      <c r="I521" s="10"/>
      <c r="J521" s="25"/>
      <c r="K521" s="25"/>
      <c r="L521" s="25"/>
      <c r="M521" s="25"/>
      <c r="N521" s="25"/>
      <c r="O521" s="25"/>
      <c r="P521" s="25"/>
      <c r="Q521" s="25"/>
    </row>
    <row r="522">
      <c r="A522" s="25"/>
      <c r="B522" s="25"/>
      <c r="C522" s="25"/>
      <c r="D522" s="25"/>
      <c r="E522" s="25"/>
      <c r="F522" s="26"/>
      <c r="G522" s="10"/>
      <c r="H522" s="10"/>
      <c r="I522" s="10"/>
      <c r="J522" s="25"/>
      <c r="K522" s="25"/>
      <c r="L522" s="25"/>
      <c r="M522" s="25"/>
      <c r="N522" s="25"/>
      <c r="O522" s="25"/>
      <c r="P522" s="25"/>
      <c r="Q522" s="25"/>
    </row>
    <row r="523">
      <c r="A523" s="25"/>
      <c r="B523" s="25"/>
      <c r="C523" s="25"/>
      <c r="D523" s="25"/>
      <c r="E523" s="25"/>
      <c r="F523" s="26"/>
      <c r="G523" s="10"/>
      <c r="H523" s="10"/>
      <c r="I523" s="10"/>
      <c r="J523" s="25"/>
      <c r="K523" s="25"/>
      <c r="L523" s="25"/>
      <c r="M523" s="25"/>
      <c r="N523" s="25"/>
      <c r="O523" s="25"/>
      <c r="P523" s="25"/>
      <c r="Q523" s="25"/>
    </row>
    <row r="524">
      <c r="A524" s="25"/>
      <c r="B524" s="25"/>
      <c r="C524" s="25"/>
      <c r="D524" s="25"/>
      <c r="E524" s="25"/>
      <c r="F524" s="26"/>
      <c r="G524" s="10"/>
      <c r="H524" s="10"/>
      <c r="I524" s="10"/>
      <c r="J524" s="25"/>
      <c r="K524" s="25"/>
      <c r="L524" s="25"/>
      <c r="M524" s="25"/>
      <c r="N524" s="25"/>
      <c r="O524" s="25"/>
      <c r="P524" s="25"/>
      <c r="Q524" s="25"/>
    </row>
    <row r="525">
      <c r="A525" s="25"/>
      <c r="B525" s="25"/>
      <c r="C525" s="25"/>
      <c r="D525" s="25"/>
      <c r="E525" s="25"/>
      <c r="F525" s="26"/>
      <c r="G525" s="10"/>
      <c r="H525" s="10"/>
      <c r="I525" s="10"/>
      <c r="J525" s="25"/>
      <c r="K525" s="25"/>
      <c r="L525" s="25"/>
      <c r="M525" s="25"/>
      <c r="N525" s="25"/>
      <c r="O525" s="25"/>
      <c r="P525" s="25"/>
      <c r="Q525" s="25"/>
    </row>
    <row r="526">
      <c r="A526" s="25"/>
      <c r="B526" s="25"/>
      <c r="C526" s="25"/>
      <c r="D526" s="25"/>
      <c r="E526" s="25"/>
      <c r="F526" s="26"/>
      <c r="G526" s="10"/>
      <c r="H526" s="10"/>
      <c r="I526" s="10"/>
      <c r="J526" s="25"/>
      <c r="K526" s="25"/>
      <c r="L526" s="25"/>
      <c r="M526" s="25"/>
      <c r="N526" s="25"/>
      <c r="O526" s="25"/>
      <c r="P526" s="25"/>
      <c r="Q526" s="25"/>
    </row>
    <row r="527">
      <c r="A527" s="25"/>
      <c r="B527" s="25"/>
      <c r="C527" s="25"/>
      <c r="D527" s="25"/>
      <c r="E527" s="25"/>
      <c r="F527" s="26"/>
      <c r="G527" s="10"/>
      <c r="H527" s="10"/>
      <c r="I527" s="10"/>
      <c r="J527" s="25"/>
      <c r="K527" s="25"/>
      <c r="L527" s="25"/>
      <c r="M527" s="25"/>
      <c r="N527" s="25"/>
      <c r="O527" s="25"/>
      <c r="P527" s="25"/>
      <c r="Q527" s="25"/>
    </row>
    <row r="528">
      <c r="A528" s="25"/>
      <c r="B528" s="25"/>
      <c r="C528" s="25"/>
      <c r="D528" s="25"/>
      <c r="E528" s="25"/>
      <c r="F528" s="26"/>
      <c r="G528" s="10"/>
      <c r="H528" s="10"/>
      <c r="I528" s="10"/>
      <c r="J528" s="25"/>
      <c r="K528" s="25"/>
      <c r="L528" s="25"/>
      <c r="M528" s="25"/>
      <c r="N528" s="25"/>
      <c r="O528" s="25"/>
      <c r="P528" s="25"/>
      <c r="Q528" s="25"/>
    </row>
    <row r="529">
      <c r="A529" s="25"/>
      <c r="B529" s="25"/>
      <c r="C529" s="25"/>
      <c r="D529" s="25"/>
      <c r="E529" s="25"/>
      <c r="F529" s="26"/>
      <c r="G529" s="10"/>
      <c r="H529" s="10"/>
      <c r="I529" s="10"/>
      <c r="J529" s="25"/>
      <c r="K529" s="25"/>
      <c r="L529" s="25"/>
      <c r="M529" s="25"/>
      <c r="N529" s="25"/>
      <c r="O529" s="25"/>
      <c r="P529" s="25"/>
      <c r="Q529" s="25"/>
    </row>
    <row r="530">
      <c r="A530" s="25"/>
      <c r="B530" s="25"/>
      <c r="C530" s="25"/>
      <c r="D530" s="25"/>
      <c r="E530" s="25"/>
      <c r="F530" s="26"/>
      <c r="G530" s="10"/>
      <c r="H530" s="10"/>
      <c r="I530" s="10"/>
      <c r="J530" s="25"/>
      <c r="K530" s="25"/>
      <c r="L530" s="25"/>
      <c r="M530" s="25"/>
      <c r="N530" s="25"/>
      <c r="O530" s="25"/>
      <c r="P530" s="25"/>
      <c r="Q530" s="25"/>
    </row>
    <row r="531">
      <c r="A531" s="25"/>
      <c r="B531" s="25"/>
      <c r="C531" s="25"/>
      <c r="D531" s="25"/>
      <c r="E531" s="25"/>
      <c r="F531" s="26"/>
      <c r="G531" s="10"/>
      <c r="H531" s="10"/>
      <c r="I531" s="10"/>
      <c r="J531" s="25"/>
      <c r="K531" s="25"/>
      <c r="L531" s="25"/>
      <c r="M531" s="25"/>
      <c r="N531" s="25"/>
      <c r="O531" s="25"/>
      <c r="P531" s="25"/>
      <c r="Q531" s="25"/>
    </row>
    <row r="532">
      <c r="A532" s="25"/>
      <c r="B532" s="25"/>
      <c r="C532" s="25"/>
      <c r="D532" s="25"/>
      <c r="E532" s="25"/>
      <c r="F532" s="26"/>
      <c r="G532" s="10"/>
      <c r="H532" s="10"/>
      <c r="I532" s="10"/>
      <c r="J532" s="25"/>
      <c r="K532" s="25"/>
      <c r="L532" s="25"/>
      <c r="M532" s="25"/>
      <c r="N532" s="25"/>
      <c r="O532" s="25"/>
      <c r="P532" s="25"/>
      <c r="Q532" s="25"/>
    </row>
    <row r="533">
      <c r="A533" s="25"/>
      <c r="B533" s="25"/>
      <c r="C533" s="25"/>
      <c r="D533" s="25"/>
      <c r="E533" s="25"/>
      <c r="F533" s="26"/>
      <c r="G533" s="10"/>
      <c r="H533" s="10"/>
      <c r="I533" s="10"/>
      <c r="J533" s="25"/>
      <c r="K533" s="25"/>
      <c r="L533" s="25"/>
      <c r="M533" s="25"/>
      <c r="N533" s="25"/>
      <c r="O533" s="25"/>
      <c r="P533" s="25"/>
      <c r="Q533" s="25"/>
    </row>
    <row r="534">
      <c r="A534" s="25"/>
      <c r="B534" s="25"/>
      <c r="C534" s="25"/>
      <c r="D534" s="25"/>
      <c r="E534" s="25"/>
      <c r="F534" s="26"/>
      <c r="G534" s="10"/>
      <c r="H534" s="10"/>
      <c r="I534" s="10"/>
      <c r="J534" s="25"/>
      <c r="K534" s="25"/>
      <c r="L534" s="25"/>
      <c r="M534" s="25"/>
      <c r="N534" s="25"/>
      <c r="O534" s="25"/>
      <c r="P534" s="25"/>
      <c r="Q534" s="25"/>
    </row>
    <row r="535">
      <c r="A535" s="25"/>
      <c r="B535" s="25"/>
      <c r="C535" s="25"/>
      <c r="D535" s="25"/>
      <c r="E535" s="25"/>
      <c r="F535" s="26"/>
      <c r="G535" s="10"/>
      <c r="H535" s="10"/>
      <c r="I535" s="10"/>
      <c r="J535" s="25"/>
      <c r="K535" s="25"/>
      <c r="L535" s="25"/>
      <c r="M535" s="25"/>
      <c r="N535" s="25"/>
      <c r="O535" s="25"/>
      <c r="P535" s="25"/>
      <c r="Q535" s="25"/>
    </row>
    <row r="536">
      <c r="A536" s="25"/>
      <c r="B536" s="25"/>
      <c r="C536" s="25"/>
      <c r="D536" s="25"/>
      <c r="E536" s="25"/>
      <c r="F536" s="26"/>
      <c r="G536" s="10"/>
      <c r="H536" s="10"/>
      <c r="I536" s="10"/>
      <c r="J536" s="25"/>
      <c r="K536" s="25"/>
      <c r="L536" s="25"/>
      <c r="M536" s="25"/>
      <c r="N536" s="25"/>
      <c r="O536" s="25"/>
      <c r="P536" s="25"/>
      <c r="Q536" s="25"/>
    </row>
    <row r="537">
      <c r="A537" s="25"/>
      <c r="B537" s="25"/>
      <c r="C537" s="25"/>
      <c r="D537" s="25"/>
      <c r="E537" s="25"/>
      <c r="F537" s="26"/>
      <c r="G537" s="10"/>
      <c r="H537" s="10"/>
      <c r="I537" s="10"/>
      <c r="J537" s="25"/>
      <c r="K537" s="25"/>
      <c r="L537" s="25"/>
      <c r="M537" s="25"/>
      <c r="N537" s="25"/>
      <c r="O537" s="25"/>
      <c r="P537" s="25"/>
      <c r="Q537" s="25"/>
    </row>
    <row r="538">
      <c r="A538" s="25"/>
      <c r="B538" s="25"/>
      <c r="C538" s="25"/>
      <c r="D538" s="25"/>
      <c r="E538" s="25"/>
      <c r="F538" s="26"/>
      <c r="G538" s="10"/>
      <c r="H538" s="10"/>
      <c r="I538" s="10"/>
      <c r="J538" s="25"/>
      <c r="K538" s="25"/>
      <c r="L538" s="25"/>
      <c r="M538" s="25"/>
      <c r="N538" s="25"/>
      <c r="O538" s="25"/>
      <c r="P538" s="25"/>
      <c r="Q538" s="25"/>
    </row>
    <row r="539">
      <c r="A539" s="25"/>
      <c r="B539" s="25"/>
      <c r="C539" s="25"/>
      <c r="D539" s="25"/>
      <c r="E539" s="25"/>
      <c r="F539" s="26"/>
      <c r="G539" s="10"/>
      <c r="H539" s="10"/>
      <c r="I539" s="10"/>
      <c r="J539" s="25"/>
      <c r="K539" s="25"/>
      <c r="L539" s="25"/>
      <c r="M539" s="25"/>
      <c r="N539" s="25"/>
      <c r="O539" s="25"/>
      <c r="P539" s="25"/>
      <c r="Q539" s="25"/>
    </row>
    <row r="540">
      <c r="A540" s="25"/>
      <c r="B540" s="25"/>
      <c r="C540" s="25"/>
      <c r="D540" s="25"/>
      <c r="E540" s="25"/>
      <c r="F540" s="26"/>
      <c r="G540" s="10"/>
      <c r="H540" s="10"/>
      <c r="I540" s="10"/>
      <c r="J540" s="25"/>
      <c r="K540" s="25"/>
      <c r="L540" s="25"/>
      <c r="M540" s="25"/>
      <c r="N540" s="25"/>
      <c r="O540" s="25"/>
      <c r="P540" s="25"/>
      <c r="Q540" s="25"/>
    </row>
    <row r="541">
      <c r="A541" s="25"/>
      <c r="B541" s="25"/>
      <c r="C541" s="25"/>
      <c r="D541" s="25"/>
      <c r="E541" s="25"/>
      <c r="F541" s="26"/>
      <c r="G541" s="10"/>
      <c r="H541" s="10"/>
      <c r="I541" s="10"/>
      <c r="J541" s="25"/>
      <c r="K541" s="25"/>
      <c r="L541" s="25"/>
      <c r="M541" s="25"/>
      <c r="N541" s="25"/>
      <c r="O541" s="25"/>
      <c r="P541" s="25"/>
      <c r="Q541" s="25"/>
    </row>
    <row r="542">
      <c r="A542" s="25"/>
      <c r="B542" s="25"/>
      <c r="C542" s="25"/>
      <c r="D542" s="25"/>
      <c r="E542" s="25"/>
      <c r="F542" s="26"/>
      <c r="G542" s="10"/>
      <c r="H542" s="10"/>
      <c r="I542" s="10"/>
      <c r="J542" s="25"/>
      <c r="K542" s="25"/>
      <c r="L542" s="25"/>
      <c r="M542" s="25"/>
      <c r="N542" s="25"/>
      <c r="O542" s="25"/>
      <c r="P542" s="25"/>
      <c r="Q542" s="25"/>
    </row>
    <row r="543">
      <c r="A543" s="25"/>
      <c r="B543" s="25"/>
      <c r="C543" s="25"/>
      <c r="D543" s="25"/>
      <c r="E543" s="25"/>
      <c r="F543" s="26"/>
      <c r="G543" s="10"/>
      <c r="H543" s="10"/>
      <c r="I543" s="10"/>
      <c r="J543" s="25"/>
      <c r="K543" s="25"/>
      <c r="L543" s="25"/>
      <c r="M543" s="25"/>
      <c r="N543" s="25"/>
      <c r="O543" s="25"/>
      <c r="P543" s="25"/>
      <c r="Q543" s="25"/>
    </row>
    <row r="544">
      <c r="A544" s="25"/>
      <c r="B544" s="25"/>
      <c r="C544" s="25"/>
      <c r="D544" s="25"/>
      <c r="E544" s="25"/>
      <c r="F544" s="26"/>
      <c r="G544" s="10"/>
      <c r="H544" s="10"/>
      <c r="I544" s="10"/>
      <c r="J544" s="25"/>
      <c r="K544" s="25"/>
      <c r="L544" s="25"/>
      <c r="M544" s="25"/>
      <c r="N544" s="25"/>
      <c r="O544" s="25"/>
      <c r="P544" s="25"/>
      <c r="Q544" s="25"/>
    </row>
    <row r="545">
      <c r="A545" s="25"/>
      <c r="B545" s="25"/>
      <c r="C545" s="25"/>
      <c r="D545" s="25"/>
      <c r="E545" s="25"/>
      <c r="F545" s="26"/>
      <c r="G545" s="10"/>
      <c r="H545" s="10"/>
      <c r="I545" s="10"/>
      <c r="J545" s="25"/>
      <c r="K545" s="25"/>
      <c r="L545" s="25"/>
      <c r="M545" s="25"/>
      <c r="N545" s="25"/>
      <c r="O545" s="25"/>
      <c r="P545" s="25"/>
      <c r="Q545" s="25"/>
    </row>
    <row r="546">
      <c r="A546" s="25"/>
      <c r="B546" s="25"/>
      <c r="C546" s="25"/>
      <c r="D546" s="25"/>
      <c r="E546" s="25"/>
      <c r="F546" s="26"/>
      <c r="G546" s="10"/>
      <c r="H546" s="10"/>
      <c r="I546" s="10"/>
      <c r="J546" s="25"/>
      <c r="K546" s="25"/>
      <c r="L546" s="25"/>
      <c r="M546" s="25"/>
      <c r="N546" s="25"/>
      <c r="O546" s="25"/>
      <c r="P546" s="25"/>
      <c r="Q546" s="25"/>
    </row>
    <row r="547">
      <c r="A547" s="25"/>
      <c r="B547" s="25"/>
      <c r="C547" s="25"/>
      <c r="D547" s="25"/>
      <c r="E547" s="25"/>
      <c r="F547" s="26"/>
      <c r="G547" s="10"/>
      <c r="H547" s="10"/>
      <c r="I547" s="10"/>
      <c r="J547" s="25"/>
      <c r="K547" s="25"/>
      <c r="L547" s="25"/>
      <c r="M547" s="25"/>
      <c r="N547" s="25"/>
      <c r="O547" s="25"/>
      <c r="P547" s="25"/>
      <c r="Q547" s="25"/>
    </row>
    <row r="548">
      <c r="A548" s="25"/>
      <c r="B548" s="25"/>
      <c r="C548" s="25"/>
      <c r="D548" s="25"/>
      <c r="E548" s="25"/>
      <c r="F548" s="26"/>
      <c r="G548" s="10"/>
      <c r="H548" s="10"/>
      <c r="I548" s="10"/>
      <c r="J548" s="25"/>
      <c r="K548" s="25"/>
      <c r="L548" s="25"/>
      <c r="M548" s="25"/>
      <c r="N548" s="25"/>
      <c r="O548" s="25"/>
      <c r="P548" s="25"/>
      <c r="Q548" s="25"/>
    </row>
    <row r="549">
      <c r="A549" s="25"/>
      <c r="B549" s="25"/>
      <c r="C549" s="25"/>
      <c r="D549" s="25"/>
      <c r="E549" s="25"/>
      <c r="F549" s="26"/>
      <c r="G549" s="10"/>
      <c r="H549" s="10"/>
      <c r="I549" s="10"/>
      <c r="J549" s="25"/>
      <c r="K549" s="25"/>
      <c r="L549" s="25"/>
      <c r="M549" s="25"/>
      <c r="N549" s="25"/>
      <c r="O549" s="25"/>
      <c r="P549" s="25"/>
      <c r="Q549" s="25"/>
    </row>
    <row r="550">
      <c r="A550" s="25"/>
      <c r="B550" s="25"/>
      <c r="C550" s="25"/>
      <c r="D550" s="25"/>
      <c r="E550" s="25"/>
      <c r="F550" s="26"/>
      <c r="G550" s="10"/>
      <c r="H550" s="10"/>
      <c r="I550" s="10"/>
      <c r="J550" s="25"/>
      <c r="K550" s="25"/>
      <c r="L550" s="25"/>
      <c r="M550" s="25"/>
      <c r="N550" s="25"/>
      <c r="O550" s="25"/>
      <c r="P550" s="25"/>
      <c r="Q550" s="25"/>
    </row>
    <row r="551">
      <c r="A551" s="25"/>
      <c r="B551" s="25"/>
      <c r="C551" s="25"/>
      <c r="D551" s="25"/>
      <c r="E551" s="25"/>
      <c r="F551" s="26"/>
      <c r="G551" s="10"/>
      <c r="H551" s="10"/>
      <c r="I551" s="10"/>
      <c r="J551" s="25"/>
      <c r="K551" s="25"/>
      <c r="L551" s="25"/>
      <c r="M551" s="25"/>
      <c r="N551" s="25"/>
      <c r="O551" s="25"/>
      <c r="P551" s="25"/>
      <c r="Q551" s="25"/>
    </row>
    <row r="552">
      <c r="A552" s="25"/>
      <c r="B552" s="25"/>
      <c r="C552" s="25"/>
      <c r="D552" s="25"/>
      <c r="E552" s="25"/>
      <c r="F552" s="26"/>
      <c r="G552" s="10"/>
      <c r="H552" s="10"/>
      <c r="I552" s="10"/>
      <c r="J552" s="25"/>
      <c r="K552" s="25"/>
      <c r="L552" s="25"/>
      <c r="M552" s="25"/>
      <c r="N552" s="25"/>
      <c r="O552" s="25"/>
      <c r="P552" s="25"/>
      <c r="Q552" s="25"/>
    </row>
    <row r="553">
      <c r="A553" s="25"/>
      <c r="B553" s="25"/>
      <c r="C553" s="25"/>
      <c r="D553" s="25"/>
      <c r="E553" s="25"/>
      <c r="F553" s="26"/>
      <c r="G553" s="10"/>
      <c r="H553" s="10"/>
      <c r="I553" s="10"/>
      <c r="J553" s="25"/>
      <c r="K553" s="25"/>
      <c r="L553" s="25"/>
      <c r="M553" s="25"/>
      <c r="N553" s="25"/>
      <c r="O553" s="25"/>
      <c r="P553" s="25"/>
      <c r="Q553" s="25"/>
    </row>
    <row r="554">
      <c r="A554" s="25"/>
      <c r="B554" s="25"/>
      <c r="C554" s="25"/>
      <c r="D554" s="25"/>
      <c r="E554" s="25"/>
      <c r="F554" s="26"/>
      <c r="G554" s="10"/>
      <c r="H554" s="10"/>
      <c r="I554" s="10"/>
      <c r="J554" s="25"/>
      <c r="K554" s="25"/>
      <c r="L554" s="25"/>
      <c r="M554" s="25"/>
      <c r="N554" s="25"/>
      <c r="O554" s="25"/>
      <c r="P554" s="25"/>
      <c r="Q554" s="25"/>
    </row>
    <row r="555">
      <c r="A555" s="25"/>
      <c r="B555" s="25"/>
      <c r="C555" s="25"/>
      <c r="D555" s="25"/>
      <c r="E555" s="25"/>
      <c r="F555" s="26"/>
      <c r="G555" s="10"/>
      <c r="H555" s="10"/>
      <c r="I555" s="10"/>
      <c r="J555" s="25"/>
      <c r="K555" s="25"/>
      <c r="L555" s="25"/>
      <c r="M555" s="25"/>
      <c r="N555" s="25"/>
      <c r="O555" s="25"/>
      <c r="P555" s="25"/>
      <c r="Q555" s="25"/>
    </row>
    <row r="556">
      <c r="A556" s="25"/>
      <c r="B556" s="25"/>
      <c r="C556" s="25"/>
      <c r="D556" s="25"/>
      <c r="E556" s="25"/>
      <c r="F556" s="26"/>
      <c r="G556" s="10"/>
      <c r="H556" s="10"/>
      <c r="I556" s="10"/>
      <c r="J556" s="25"/>
      <c r="K556" s="25"/>
      <c r="L556" s="25"/>
      <c r="M556" s="25"/>
      <c r="N556" s="25"/>
      <c r="O556" s="25"/>
      <c r="P556" s="25"/>
      <c r="Q556" s="25"/>
    </row>
    <row r="557">
      <c r="A557" s="25"/>
      <c r="B557" s="25"/>
      <c r="C557" s="25"/>
      <c r="D557" s="25"/>
      <c r="E557" s="25"/>
      <c r="F557" s="26"/>
      <c r="G557" s="10"/>
      <c r="H557" s="10"/>
      <c r="I557" s="10"/>
      <c r="J557" s="25"/>
      <c r="K557" s="25"/>
      <c r="L557" s="25"/>
      <c r="M557" s="25"/>
      <c r="N557" s="25"/>
      <c r="O557" s="25"/>
      <c r="P557" s="25"/>
      <c r="Q557" s="25"/>
    </row>
    <row r="558">
      <c r="A558" s="25"/>
      <c r="B558" s="25"/>
      <c r="C558" s="25"/>
      <c r="D558" s="25"/>
      <c r="E558" s="25"/>
      <c r="F558" s="26"/>
      <c r="G558" s="10"/>
      <c r="H558" s="10"/>
      <c r="I558" s="10"/>
      <c r="J558" s="25"/>
      <c r="K558" s="25"/>
      <c r="L558" s="25"/>
      <c r="M558" s="25"/>
      <c r="N558" s="25"/>
      <c r="O558" s="25"/>
      <c r="P558" s="25"/>
      <c r="Q558" s="25"/>
    </row>
    <row r="559">
      <c r="A559" s="25"/>
      <c r="B559" s="25"/>
      <c r="C559" s="25"/>
      <c r="D559" s="25"/>
      <c r="E559" s="25"/>
      <c r="F559" s="26"/>
      <c r="G559" s="10"/>
      <c r="H559" s="10"/>
      <c r="I559" s="10"/>
      <c r="J559" s="25"/>
      <c r="K559" s="25"/>
      <c r="L559" s="25"/>
      <c r="M559" s="25"/>
      <c r="N559" s="25"/>
      <c r="O559" s="25"/>
      <c r="P559" s="25"/>
      <c r="Q559" s="25"/>
    </row>
    <row r="560">
      <c r="A560" s="25"/>
      <c r="B560" s="25"/>
      <c r="C560" s="25"/>
      <c r="D560" s="25"/>
      <c r="E560" s="25"/>
      <c r="F560" s="26"/>
      <c r="G560" s="10"/>
      <c r="H560" s="10"/>
      <c r="I560" s="10"/>
      <c r="J560" s="25"/>
      <c r="K560" s="25"/>
      <c r="L560" s="25"/>
      <c r="M560" s="25"/>
      <c r="N560" s="25"/>
      <c r="O560" s="25"/>
      <c r="P560" s="25"/>
      <c r="Q560" s="25"/>
    </row>
    <row r="561">
      <c r="A561" s="25"/>
      <c r="B561" s="25"/>
      <c r="C561" s="25"/>
      <c r="D561" s="25"/>
      <c r="E561" s="25"/>
      <c r="F561" s="26"/>
      <c r="G561" s="10"/>
      <c r="H561" s="10"/>
      <c r="I561" s="10"/>
      <c r="J561" s="25"/>
      <c r="K561" s="25"/>
      <c r="L561" s="25"/>
      <c r="M561" s="25"/>
      <c r="N561" s="25"/>
      <c r="O561" s="25"/>
      <c r="P561" s="25"/>
      <c r="Q561" s="25"/>
    </row>
    <row r="562">
      <c r="A562" s="25"/>
      <c r="B562" s="25"/>
      <c r="C562" s="25"/>
      <c r="D562" s="25"/>
      <c r="E562" s="25"/>
      <c r="F562" s="26"/>
      <c r="G562" s="10"/>
      <c r="H562" s="10"/>
      <c r="I562" s="10"/>
      <c r="J562" s="25"/>
      <c r="K562" s="25"/>
      <c r="L562" s="25"/>
      <c r="M562" s="25"/>
      <c r="N562" s="25"/>
      <c r="O562" s="25"/>
      <c r="P562" s="25"/>
      <c r="Q562" s="25"/>
    </row>
    <row r="563">
      <c r="A563" s="25"/>
      <c r="B563" s="25"/>
      <c r="C563" s="25"/>
      <c r="D563" s="25"/>
      <c r="E563" s="25"/>
      <c r="F563" s="26"/>
      <c r="G563" s="10"/>
      <c r="H563" s="10"/>
      <c r="I563" s="10"/>
      <c r="J563" s="25"/>
      <c r="K563" s="25"/>
      <c r="L563" s="25"/>
      <c r="M563" s="25"/>
      <c r="N563" s="25"/>
      <c r="O563" s="25"/>
      <c r="P563" s="25"/>
      <c r="Q563" s="25"/>
    </row>
    <row r="564">
      <c r="A564" s="25"/>
      <c r="B564" s="25"/>
      <c r="C564" s="25"/>
      <c r="D564" s="25"/>
      <c r="E564" s="25"/>
      <c r="F564" s="26"/>
      <c r="G564" s="10"/>
      <c r="H564" s="10"/>
      <c r="I564" s="10"/>
      <c r="J564" s="25"/>
      <c r="K564" s="25"/>
      <c r="L564" s="25"/>
      <c r="M564" s="25"/>
      <c r="N564" s="25"/>
      <c r="O564" s="25"/>
      <c r="P564" s="25"/>
      <c r="Q564" s="25"/>
    </row>
    <row r="565">
      <c r="A565" s="25"/>
      <c r="B565" s="25"/>
      <c r="C565" s="25"/>
      <c r="D565" s="25"/>
      <c r="E565" s="25"/>
      <c r="F565" s="26"/>
      <c r="G565" s="10"/>
      <c r="H565" s="10"/>
      <c r="I565" s="10"/>
      <c r="J565" s="25"/>
      <c r="K565" s="25"/>
      <c r="L565" s="25"/>
      <c r="M565" s="25"/>
      <c r="N565" s="25"/>
      <c r="O565" s="25"/>
      <c r="P565" s="25"/>
      <c r="Q565" s="25"/>
    </row>
    <row r="566">
      <c r="A566" s="25"/>
      <c r="B566" s="25"/>
      <c r="C566" s="25"/>
      <c r="D566" s="25"/>
      <c r="E566" s="25"/>
      <c r="F566" s="26"/>
      <c r="G566" s="10"/>
      <c r="H566" s="10"/>
      <c r="I566" s="10"/>
      <c r="J566" s="25"/>
      <c r="K566" s="25"/>
      <c r="L566" s="25"/>
      <c r="M566" s="25"/>
      <c r="N566" s="25"/>
      <c r="O566" s="25"/>
      <c r="P566" s="25"/>
      <c r="Q566" s="25"/>
    </row>
    <row r="567">
      <c r="A567" s="25"/>
      <c r="B567" s="25"/>
      <c r="C567" s="25"/>
      <c r="D567" s="25"/>
      <c r="E567" s="25"/>
      <c r="F567" s="26"/>
      <c r="G567" s="10"/>
      <c r="H567" s="10"/>
      <c r="I567" s="10"/>
      <c r="J567" s="25"/>
      <c r="K567" s="25"/>
      <c r="L567" s="25"/>
      <c r="M567" s="25"/>
      <c r="N567" s="25"/>
      <c r="O567" s="25"/>
      <c r="P567" s="25"/>
      <c r="Q567" s="25"/>
    </row>
    <row r="568">
      <c r="A568" s="25"/>
      <c r="B568" s="25"/>
      <c r="C568" s="25"/>
      <c r="D568" s="25"/>
      <c r="E568" s="25"/>
      <c r="F568" s="26"/>
      <c r="G568" s="10"/>
      <c r="H568" s="10"/>
      <c r="I568" s="10"/>
      <c r="J568" s="25"/>
      <c r="K568" s="25"/>
      <c r="L568" s="25"/>
      <c r="M568" s="25"/>
      <c r="N568" s="25"/>
      <c r="O568" s="25"/>
      <c r="P568" s="25"/>
      <c r="Q568" s="25"/>
    </row>
    <row r="569">
      <c r="A569" s="25"/>
      <c r="B569" s="25"/>
      <c r="C569" s="25"/>
      <c r="D569" s="25"/>
      <c r="E569" s="25"/>
      <c r="F569" s="26"/>
      <c r="G569" s="10"/>
      <c r="H569" s="10"/>
      <c r="I569" s="10"/>
      <c r="J569" s="25"/>
      <c r="K569" s="25"/>
      <c r="L569" s="25"/>
      <c r="M569" s="25"/>
      <c r="N569" s="25"/>
      <c r="O569" s="25"/>
      <c r="P569" s="25"/>
      <c r="Q569" s="25"/>
    </row>
    <row r="570">
      <c r="A570" s="25"/>
      <c r="B570" s="25"/>
      <c r="C570" s="25"/>
      <c r="D570" s="25"/>
      <c r="E570" s="25"/>
      <c r="F570" s="26"/>
      <c r="G570" s="10"/>
      <c r="H570" s="10"/>
      <c r="I570" s="10"/>
      <c r="J570" s="25"/>
      <c r="K570" s="25"/>
      <c r="L570" s="25"/>
      <c r="M570" s="25"/>
      <c r="N570" s="25"/>
      <c r="O570" s="25"/>
      <c r="P570" s="25"/>
      <c r="Q570" s="25"/>
    </row>
    <row r="571">
      <c r="A571" s="25"/>
      <c r="B571" s="25"/>
      <c r="C571" s="25"/>
      <c r="D571" s="25"/>
      <c r="E571" s="25"/>
      <c r="F571" s="26"/>
      <c r="G571" s="10"/>
      <c r="H571" s="10"/>
      <c r="I571" s="10"/>
      <c r="J571" s="25"/>
      <c r="K571" s="25"/>
      <c r="L571" s="25"/>
      <c r="M571" s="25"/>
      <c r="N571" s="25"/>
      <c r="O571" s="25"/>
      <c r="P571" s="25"/>
      <c r="Q571" s="25"/>
    </row>
    <row r="572">
      <c r="A572" s="25"/>
      <c r="B572" s="25"/>
      <c r="C572" s="25"/>
      <c r="D572" s="25"/>
      <c r="E572" s="25"/>
      <c r="F572" s="26"/>
      <c r="G572" s="10"/>
      <c r="H572" s="10"/>
      <c r="I572" s="10"/>
      <c r="J572" s="25"/>
      <c r="K572" s="25"/>
      <c r="L572" s="25"/>
      <c r="M572" s="25"/>
      <c r="N572" s="25"/>
      <c r="O572" s="25"/>
      <c r="P572" s="25"/>
      <c r="Q572" s="25"/>
    </row>
    <row r="573">
      <c r="A573" s="25"/>
      <c r="B573" s="25"/>
      <c r="C573" s="25"/>
      <c r="D573" s="25"/>
      <c r="E573" s="25"/>
      <c r="F573" s="26"/>
      <c r="G573" s="10"/>
      <c r="H573" s="10"/>
      <c r="I573" s="10"/>
      <c r="J573" s="25"/>
      <c r="K573" s="25"/>
      <c r="L573" s="25"/>
      <c r="M573" s="25"/>
      <c r="N573" s="25"/>
      <c r="O573" s="25"/>
      <c r="P573" s="25"/>
      <c r="Q573" s="25"/>
    </row>
    <row r="574">
      <c r="A574" s="25"/>
      <c r="B574" s="25"/>
      <c r="C574" s="25"/>
      <c r="D574" s="25"/>
      <c r="E574" s="25"/>
      <c r="F574" s="26"/>
      <c r="G574" s="10"/>
      <c r="H574" s="10"/>
      <c r="I574" s="10"/>
      <c r="J574" s="25"/>
      <c r="K574" s="25"/>
      <c r="L574" s="25"/>
      <c r="M574" s="25"/>
      <c r="N574" s="25"/>
      <c r="O574" s="25"/>
      <c r="P574" s="25"/>
      <c r="Q574" s="25"/>
    </row>
    <row r="575">
      <c r="A575" s="25"/>
      <c r="B575" s="25"/>
      <c r="C575" s="25"/>
      <c r="D575" s="25"/>
      <c r="E575" s="25"/>
      <c r="F575" s="26"/>
      <c r="G575" s="10"/>
      <c r="H575" s="10"/>
      <c r="I575" s="10"/>
      <c r="J575" s="25"/>
      <c r="K575" s="25"/>
      <c r="L575" s="25"/>
      <c r="M575" s="25"/>
      <c r="N575" s="25"/>
      <c r="O575" s="25"/>
      <c r="P575" s="25"/>
      <c r="Q575" s="25"/>
    </row>
    <row r="576">
      <c r="A576" s="25"/>
      <c r="B576" s="25"/>
      <c r="C576" s="25"/>
      <c r="D576" s="25"/>
      <c r="E576" s="25"/>
      <c r="F576" s="26"/>
      <c r="G576" s="10"/>
      <c r="H576" s="10"/>
      <c r="I576" s="10"/>
      <c r="J576" s="25"/>
      <c r="K576" s="25"/>
      <c r="L576" s="25"/>
      <c r="M576" s="25"/>
      <c r="N576" s="25"/>
      <c r="O576" s="25"/>
      <c r="P576" s="25"/>
      <c r="Q576" s="25"/>
    </row>
    <row r="577">
      <c r="A577" s="25"/>
      <c r="B577" s="25"/>
      <c r="C577" s="25"/>
      <c r="D577" s="25"/>
      <c r="E577" s="25"/>
      <c r="F577" s="26"/>
      <c r="G577" s="10"/>
      <c r="H577" s="10"/>
      <c r="I577" s="10"/>
      <c r="J577" s="25"/>
      <c r="K577" s="25"/>
      <c r="L577" s="25"/>
      <c r="M577" s="25"/>
      <c r="N577" s="25"/>
      <c r="O577" s="25"/>
      <c r="P577" s="25"/>
      <c r="Q577" s="25"/>
    </row>
    <row r="578">
      <c r="A578" s="25"/>
      <c r="B578" s="25"/>
      <c r="C578" s="25"/>
      <c r="D578" s="25"/>
      <c r="E578" s="25"/>
      <c r="F578" s="26"/>
      <c r="G578" s="10"/>
      <c r="H578" s="10"/>
      <c r="I578" s="10"/>
      <c r="J578" s="25"/>
      <c r="K578" s="25"/>
      <c r="L578" s="25"/>
      <c r="M578" s="25"/>
      <c r="N578" s="25"/>
      <c r="O578" s="25"/>
      <c r="P578" s="25"/>
      <c r="Q578" s="25"/>
    </row>
    <row r="579">
      <c r="A579" s="25"/>
      <c r="B579" s="25"/>
      <c r="C579" s="25"/>
      <c r="D579" s="25"/>
      <c r="E579" s="25"/>
      <c r="F579" s="26"/>
      <c r="G579" s="10"/>
      <c r="H579" s="10"/>
      <c r="I579" s="10"/>
      <c r="J579" s="25"/>
      <c r="K579" s="25"/>
      <c r="L579" s="25"/>
      <c r="M579" s="25"/>
      <c r="N579" s="25"/>
      <c r="O579" s="25"/>
      <c r="P579" s="25"/>
      <c r="Q579" s="25"/>
    </row>
    <row r="580">
      <c r="A580" s="25"/>
      <c r="B580" s="25"/>
      <c r="C580" s="25"/>
      <c r="D580" s="25"/>
      <c r="E580" s="25"/>
      <c r="F580" s="26"/>
      <c r="G580" s="10"/>
      <c r="H580" s="10"/>
      <c r="I580" s="10"/>
      <c r="J580" s="25"/>
      <c r="K580" s="25"/>
      <c r="L580" s="25"/>
      <c r="M580" s="25"/>
      <c r="N580" s="25"/>
      <c r="O580" s="25"/>
      <c r="P580" s="25"/>
      <c r="Q580" s="25"/>
    </row>
    <row r="581">
      <c r="A581" s="25"/>
      <c r="B581" s="25"/>
      <c r="C581" s="25"/>
      <c r="D581" s="25"/>
      <c r="E581" s="25"/>
      <c r="F581" s="26"/>
      <c r="G581" s="10"/>
      <c r="H581" s="10"/>
      <c r="I581" s="10"/>
      <c r="J581" s="25"/>
      <c r="K581" s="25"/>
      <c r="L581" s="25"/>
      <c r="M581" s="25"/>
      <c r="N581" s="25"/>
      <c r="O581" s="25"/>
      <c r="P581" s="25"/>
      <c r="Q581" s="25"/>
    </row>
    <row r="582">
      <c r="A582" s="25"/>
      <c r="B582" s="25"/>
      <c r="C582" s="25"/>
      <c r="D582" s="25"/>
      <c r="E582" s="25"/>
      <c r="F582" s="26"/>
      <c r="G582" s="10"/>
      <c r="H582" s="10"/>
      <c r="I582" s="10"/>
      <c r="J582" s="25"/>
      <c r="K582" s="25"/>
      <c r="L582" s="25"/>
      <c r="M582" s="25"/>
      <c r="N582" s="25"/>
      <c r="O582" s="25"/>
      <c r="P582" s="25"/>
      <c r="Q582" s="25"/>
    </row>
    <row r="583">
      <c r="A583" s="25"/>
      <c r="B583" s="25"/>
      <c r="C583" s="25"/>
      <c r="D583" s="25"/>
      <c r="E583" s="25"/>
      <c r="F583" s="26"/>
      <c r="G583" s="10"/>
      <c r="H583" s="10"/>
      <c r="I583" s="10"/>
      <c r="J583" s="25"/>
      <c r="K583" s="25"/>
      <c r="L583" s="25"/>
      <c r="M583" s="25"/>
      <c r="N583" s="25"/>
      <c r="O583" s="25"/>
      <c r="P583" s="25"/>
      <c r="Q583" s="25"/>
    </row>
    <row r="584">
      <c r="A584" s="25"/>
      <c r="B584" s="25"/>
      <c r="C584" s="25"/>
      <c r="D584" s="25"/>
      <c r="E584" s="25"/>
      <c r="F584" s="26"/>
      <c r="G584" s="10"/>
      <c r="H584" s="10"/>
      <c r="I584" s="10"/>
      <c r="J584" s="25"/>
      <c r="K584" s="25"/>
      <c r="L584" s="25"/>
      <c r="M584" s="25"/>
      <c r="N584" s="25"/>
      <c r="O584" s="25"/>
      <c r="P584" s="25"/>
      <c r="Q584" s="25"/>
    </row>
    <row r="585">
      <c r="A585" s="25"/>
      <c r="B585" s="25"/>
      <c r="C585" s="25"/>
      <c r="D585" s="25"/>
      <c r="E585" s="25"/>
      <c r="F585" s="26"/>
      <c r="G585" s="10"/>
      <c r="H585" s="10"/>
      <c r="I585" s="10"/>
      <c r="J585" s="25"/>
      <c r="K585" s="25"/>
      <c r="L585" s="25"/>
      <c r="M585" s="25"/>
      <c r="N585" s="25"/>
      <c r="O585" s="25"/>
      <c r="P585" s="25"/>
      <c r="Q585" s="25"/>
    </row>
    <row r="586">
      <c r="A586" s="25"/>
      <c r="B586" s="25"/>
      <c r="C586" s="25"/>
      <c r="D586" s="25"/>
      <c r="E586" s="25"/>
      <c r="F586" s="26"/>
      <c r="G586" s="10"/>
      <c r="H586" s="10"/>
      <c r="I586" s="10"/>
      <c r="J586" s="25"/>
      <c r="K586" s="25"/>
      <c r="L586" s="25"/>
      <c r="M586" s="25"/>
      <c r="N586" s="25"/>
      <c r="O586" s="25"/>
      <c r="P586" s="25"/>
      <c r="Q586" s="25"/>
    </row>
    <row r="587">
      <c r="A587" s="25"/>
      <c r="B587" s="25"/>
      <c r="C587" s="25"/>
      <c r="D587" s="25"/>
      <c r="E587" s="25"/>
      <c r="F587" s="26"/>
      <c r="G587" s="10"/>
      <c r="H587" s="10"/>
      <c r="I587" s="10"/>
      <c r="J587" s="25"/>
      <c r="K587" s="25"/>
      <c r="L587" s="25"/>
      <c r="M587" s="25"/>
      <c r="N587" s="25"/>
      <c r="O587" s="25"/>
      <c r="P587" s="25"/>
      <c r="Q587" s="25"/>
    </row>
    <row r="588">
      <c r="A588" s="25"/>
      <c r="B588" s="25"/>
      <c r="C588" s="25"/>
      <c r="D588" s="25"/>
      <c r="E588" s="25"/>
      <c r="F588" s="26"/>
      <c r="G588" s="10"/>
      <c r="H588" s="10"/>
      <c r="I588" s="10"/>
      <c r="J588" s="25"/>
      <c r="K588" s="25"/>
      <c r="L588" s="25"/>
      <c r="M588" s="25"/>
      <c r="N588" s="25"/>
      <c r="O588" s="25"/>
      <c r="P588" s="25"/>
      <c r="Q588" s="25"/>
    </row>
    <row r="589">
      <c r="A589" s="25"/>
      <c r="B589" s="25"/>
      <c r="C589" s="25"/>
      <c r="D589" s="25"/>
      <c r="E589" s="25"/>
      <c r="F589" s="26"/>
      <c r="G589" s="10"/>
      <c r="H589" s="10"/>
      <c r="I589" s="10"/>
      <c r="J589" s="25"/>
      <c r="K589" s="25"/>
      <c r="L589" s="25"/>
      <c r="M589" s="25"/>
      <c r="N589" s="25"/>
      <c r="O589" s="25"/>
      <c r="P589" s="25"/>
      <c r="Q589" s="25"/>
    </row>
    <row r="590">
      <c r="A590" s="25"/>
      <c r="B590" s="25"/>
      <c r="C590" s="25"/>
      <c r="D590" s="25"/>
      <c r="E590" s="25"/>
      <c r="F590" s="26"/>
      <c r="G590" s="10"/>
      <c r="H590" s="10"/>
      <c r="I590" s="10"/>
      <c r="J590" s="25"/>
      <c r="K590" s="25"/>
      <c r="L590" s="25"/>
      <c r="M590" s="25"/>
      <c r="N590" s="25"/>
      <c r="O590" s="25"/>
      <c r="P590" s="25"/>
      <c r="Q590" s="25"/>
    </row>
    <row r="591">
      <c r="A591" s="25"/>
      <c r="B591" s="25"/>
      <c r="C591" s="25"/>
      <c r="D591" s="25"/>
      <c r="E591" s="25"/>
      <c r="F591" s="26"/>
      <c r="G591" s="10"/>
      <c r="H591" s="10"/>
      <c r="I591" s="10"/>
      <c r="J591" s="25"/>
      <c r="K591" s="25"/>
      <c r="L591" s="25"/>
      <c r="M591" s="25"/>
      <c r="N591" s="25"/>
      <c r="O591" s="25"/>
      <c r="P591" s="25"/>
      <c r="Q591" s="25"/>
    </row>
    <row r="592">
      <c r="A592" s="25"/>
      <c r="B592" s="25"/>
      <c r="C592" s="25"/>
      <c r="D592" s="25"/>
      <c r="E592" s="25"/>
      <c r="F592" s="26"/>
      <c r="G592" s="10"/>
      <c r="H592" s="10"/>
      <c r="I592" s="10"/>
      <c r="J592" s="25"/>
      <c r="K592" s="25"/>
      <c r="L592" s="25"/>
      <c r="M592" s="25"/>
      <c r="N592" s="25"/>
      <c r="O592" s="25"/>
      <c r="P592" s="25"/>
      <c r="Q592" s="25"/>
    </row>
    <row r="593">
      <c r="A593" s="25"/>
      <c r="B593" s="25"/>
      <c r="C593" s="25"/>
      <c r="D593" s="25"/>
      <c r="E593" s="25"/>
      <c r="F593" s="26"/>
      <c r="G593" s="10"/>
      <c r="H593" s="10"/>
      <c r="I593" s="10"/>
      <c r="J593" s="25"/>
      <c r="K593" s="25"/>
      <c r="L593" s="25"/>
      <c r="M593" s="25"/>
      <c r="N593" s="25"/>
      <c r="O593" s="25"/>
      <c r="P593" s="25"/>
      <c r="Q593" s="25"/>
    </row>
    <row r="594">
      <c r="A594" s="25"/>
      <c r="B594" s="25"/>
      <c r="C594" s="25"/>
      <c r="D594" s="25"/>
      <c r="E594" s="25"/>
      <c r="F594" s="26"/>
      <c r="G594" s="10"/>
      <c r="H594" s="10"/>
      <c r="I594" s="10"/>
      <c r="J594" s="25"/>
      <c r="K594" s="25"/>
      <c r="L594" s="25"/>
      <c r="M594" s="25"/>
      <c r="N594" s="25"/>
      <c r="O594" s="25"/>
      <c r="P594" s="25"/>
      <c r="Q594" s="25"/>
    </row>
    <row r="595">
      <c r="A595" s="25"/>
      <c r="B595" s="25"/>
      <c r="C595" s="25"/>
      <c r="D595" s="25"/>
      <c r="E595" s="25"/>
      <c r="F595" s="26"/>
      <c r="G595" s="10"/>
      <c r="H595" s="10"/>
      <c r="I595" s="10"/>
      <c r="J595" s="25"/>
      <c r="K595" s="25"/>
      <c r="L595" s="25"/>
      <c r="M595" s="25"/>
      <c r="N595" s="25"/>
      <c r="O595" s="25"/>
      <c r="P595" s="25"/>
      <c r="Q595" s="25"/>
    </row>
    <row r="596">
      <c r="A596" s="25"/>
      <c r="B596" s="25"/>
      <c r="C596" s="25"/>
      <c r="D596" s="25"/>
      <c r="E596" s="25"/>
      <c r="F596" s="26"/>
      <c r="G596" s="10"/>
      <c r="H596" s="10"/>
      <c r="I596" s="10"/>
      <c r="J596" s="25"/>
      <c r="K596" s="25"/>
      <c r="L596" s="25"/>
      <c r="M596" s="25"/>
      <c r="N596" s="25"/>
      <c r="O596" s="25"/>
      <c r="P596" s="25"/>
      <c r="Q596" s="25"/>
    </row>
    <row r="597">
      <c r="A597" s="25"/>
      <c r="B597" s="25"/>
      <c r="C597" s="25"/>
      <c r="D597" s="25"/>
      <c r="E597" s="25"/>
      <c r="F597" s="26"/>
      <c r="G597" s="10"/>
      <c r="H597" s="10"/>
      <c r="I597" s="10"/>
      <c r="J597" s="25"/>
      <c r="K597" s="25"/>
      <c r="L597" s="25"/>
      <c r="M597" s="25"/>
      <c r="N597" s="25"/>
      <c r="O597" s="25"/>
      <c r="P597" s="25"/>
      <c r="Q597" s="25"/>
    </row>
    <row r="598">
      <c r="A598" s="25"/>
      <c r="B598" s="25"/>
      <c r="C598" s="25"/>
      <c r="D598" s="25"/>
      <c r="E598" s="25"/>
      <c r="F598" s="26"/>
      <c r="G598" s="10"/>
      <c r="H598" s="10"/>
      <c r="I598" s="10"/>
      <c r="J598" s="25"/>
      <c r="K598" s="25"/>
      <c r="L598" s="25"/>
      <c r="M598" s="25"/>
      <c r="N598" s="25"/>
      <c r="O598" s="25"/>
      <c r="P598" s="25"/>
      <c r="Q598" s="25"/>
    </row>
    <row r="599">
      <c r="A599" s="25"/>
      <c r="B599" s="25"/>
      <c r="C599" s="25"/>
      <c r="D599" s="25"/>
      <c r="E599" s="25"/>
      <c r="F599" s="26"/>
      <c r="G599" s="10"/>
      <c r="H599" s="10"/>
      <c r="I599" s="10"/>
      <c r="J599" s="25"/>
      <c r="K599" s="25"/>
      <c r="L599" s="25"/>
      <c r="M599" s="25"/>
      <c r="N599" s="25"/>
      <c r="O599" s="25"/>
      <c r="P599" s="25"/>
      <c r="Q599" s="25"/>
    </row>
    <row r="600">
      <c r="A600" s="25"/>
      <c r="B600" s="25"/>
      <c r="C600" s="25"/>
      <c r="D600" s="25"/>
      <c r="E600" s="25"/>
      <c r="F600" s="26"/>
      <c r="G600" s="10"/>
      <c r="H600" s="10"/>
      <c r="I600" s="10"/>
      <c r="J600" s="25"/>
      <c r="K600" s="25"/>
      <c r="L600" s="25"/>
      <c r="M600" s="25"/>
      <c r="N600" s="25"/>
      <c r="O600" s="25"/>
      <c r="P600" s="25"/>
      <c r="Q600" s="25"/>
    </row>
    <row r="601">
      <c r="A601" s="25"/>
      <c r="B601" s="25"/>
      <c r="C601" s="25"/>
      <c r="D601" s="25"/>
      <c r="E601" s="25"/>
      <c r="F601" s="26"/>
      <c r="G601" s="10"/>
      <c r="H601" s="10"/>
      <c r="I601" s="10"/>
      <c r="J601" s="25"/>
      <c r="K601" s="25"/>
      <c r="L601" s="25"/>
      <c r="M601" s="25"/>
      <c r="N601" s="25"/>
      <c r="O601" s="25"/>
      <c r="P601" s="25"/>
      <c r="Q601" s="25"/>
    </row>
    <row r="602">
      <c r="A602" s="25"/>
      <c r="B602" s="25"/>
      <c r="C602" s="25"/>
      <c r="D602" s="25"/>
      <c r="E602" s="25"/>
      <c r="F602" s="26"/>
      <c r="G602" s="10"/>
      <c r="H602" s="10"/>
      <c r="I602" s="10"/>
      <c r="J602" s="25"/>
      <c r="K602" s="25"/>
      <c r="L602" s="25"/>
      <c r="M602" s="25"/>
      <c r="N602" s="25"/>
      <c r="O602" s="25"/>
      <c r="P602" s="25"/>
      <c r="Q602" s="25"/>
    </row>
    <row r="603">
      <c r="A603" s="25"/>
      <c r="B603" s="25"/>
      <c r="C603" s="25"/>
      <c r="D603" s="25"/>
      <c r="E603" s="25"/>
      <c r="F603" s="26"/>
      <c r="G603" s="10"/>
      <c r="H603" s="10"/>
      <c r="I603" s="10"/>
      <c r="J603" s="25"/>
      <c r="K603" s="25"/>
      <c r="L603" s="25"/>
      <c r="M603" s="25"/>
      <c r="N603" s="25"/>
      <c r="O603" s="25"/>
      <c r="P603" s="25"/>
      <c r="Q603" s="25"/>
    </row>
    <row r="604">
      <c r="A604" s="25"/>
      <c r="B604" s="25"/>
      <c r="C604" s="25"/>
      <c r="D604" s="25"/>
      <c r="E604" s="25"/>
      <c r="F604" s="26"/>
      <c r="G604" s="10"/>
      <c r="H604" s="10"/>
      <c r="I604" s="10"/>
      <c r="J604" s="25"/>
      <c r="K604" s="25"/>
      <c r="L604" s="25"/>
      <c r="M604" s="25"/>
      <c r="N604" s="25"/>
      <c r="O604" s="25"/>
      <c r="P604" s="25"/>
      <c r="Q604" s="25"/>
    </row>
    <row r="605">
      <c r="A605" s="25"/>
      <c r="B605" s="25"/>
      <c r="C605" s="25"/>
      <c r="D605" s="25"/>
      <c r="E605" s="25"/>
      <c r="F605" s="26"/>
      <c r="G605" s="10"/>
      <c r="H605" s="10"/>
      <c r="I605" s="10"/>
      <c r="J605" s="25"/>
      <c r="K605" s="25"/>
      <c r="L605" s="25"/>
      <c r="M605" s="25"/>
      <c r="N605" s="25"/>
      <c r="O605" s="25"/>
      <c r="P605" s="25"/>
      <c r="Q605" s="25"/>
    </row>
    <row r="606">
      <c r="A606" s="25"/>
      <c r="B606" s="25"/>
      <c r="C606" s="25"/>
      <c r="D606" s="25"/>
      <c r="E606" s="25"/>
      <c r="F606" s="26"/>
      <c r="G606" s="10"/>
      <c r="H606" s="10"/>
      <c r="I606" s="10"/>
      <c r="J606" s="25"/>
      <c r="K606" s="25"/>
      <c r="L606" s="25"/>
      <c r="M606" s="25"/>
      <c r="N606" s="25"/>
      <c r="O606" s="25"/>
      <c r="P606" s="25"/>
      <c r="Q606" s="25"/>
    </row>
    <row r="607">
      <c r="A607" s="25"/>
      <c r="B607" s="25"/>
      <c r="C607" s="25"/>
      <c r="D607" s="25"/>
      <c r="E607" s="25"/>
      <c r="F607" s="26"/>
      <c r="G607" s="10"/>
      <c r="H607" s="10"/>
      <c r="I607" s="10"/>
      <c r="J607" s="25"/>
      <c r="K607" s="25"/>
      <c r="L607" s="25"/>
      <c r="M607" s="25"/>
      <c r="N607" s="25"/>
      <c r="O607" s="25"/>
      <c r="P607" s="25"/>
      <c r="Q607" s="25"/>
    </row>
    <row r="608">
      <c r="A608" s="25"/>
      <c r="B608" s="25"/>
      <c r="C608" s="25"/>
      <c r="D608" s="25"/>
      <c r="E608" s="25"/>
      <c r="F608" s="26"/>
      <c r="G608" s="10"/>
      <c r="H608" s="10"/>
      <c r="I608" s="10"/>
      <c r="J608" s="25"/>
      <c r="K608" s="25"/>
      <c r="L608" s="25"/>
      <c r="M608" s="25"/>
      <c r="N608" s="25"/>
      <c r="O608" s="25"/>
      <c r="P608" s="25"/>
      <c r="Q608" s="25"/>
    </row>
    <row r="609">
      <c r="A609" s="25"/>
      <c r="B609" s="25"/>
      <c r="C609" s="25"/>
      <c r="D609" s="25"/>
      <c r="E609" s="25"/>
      <c r="F609" s="26"/>
      <c r="G609" s="10"/>
      <c r="H609" s="10"/>
      <c r="I609" s="10"/>
      <c r="J609" s="25"/>
      <c r="K609" s="25"/>
      <c r="L609" s="25"/>
      <c r="M609" s="25"/>
      <c r="N609" s="25"/>
      <c r="O609" s="25"/>
      <c r="P609" s="25"/>
      <c r="Q609" s="25"/>
    </row>
    <row r="610">
      <c r="A610" s="25"/>
      <c r="B610" s="25"/>
      <c r="C610" s="25"/>
      <c r="D610" s="25"/>
      <c r="E610" s="25"/>
      <c r="F610" s="26"/>
      <c r="G610" s="10"/>
      <c r="H610" s="10"/>
      <c r="I610" s="10"/>
      <c r="J610" s="25"/>
      <c r="K610" s="25"/>
      <c r="L610" s="25"/>
      <c r="M610" s="25"/>
      <c r="N610" s="25"/>
      <c r="O610" s="25"/>
      <c r="P610" s="25"/>
      <c r="Q610" s="25"/>
    </row>
    <row r="611">
      <c r="A611" s="25"/>
      <c r="B611" s="25"/>
      <c r="C611" s="25"/>
      <c r="D611" s="25"/>
      <c r="E611" s="25"/>
      <c r="F611" s="26"/>
      <c r="G611" s="10"/>
      <c r="H611" s="10"/>
      <c r="I611" s="10"/>
      <c r="J611" s="25"/>
      <c r="K611" s="25"/>
      <c r="L611" s="25"/>
      <c r="M611" s="25"/>
      <c r="N611" s="25"/>
      <c r="O611" s="25"/>
      <c r="P611" s="25"/>
      <c r="Q611" s="25"/>
    </row>
    <row r="612">
      <c r="A612" s="25"/>
      <c r="B612" s="25"/>
      <c r="C612" s="25"/>
      <c r="D612" s="25"/>
      <c r="E612" s="25"/>
      <c r="F612" s="26"/>
      <c r="G612" s="10"/>
      <c r="H612" s="10"/>
      <c r="I612" s="10"/>
      <c r="J612" s="25"/>
      <c r="K612" s="25"/>
      <c r="L612" s="25"/>
      <c r="M612" s="25"/>
      <c r="N612" s="25"/>
      <c r="O612" s="25"/>
      <c r="P612" s="25"/>
      <c r="Q612" s="25"/>
    </row>
    <row r="613">
      <c r="A613" s="25"/>
      <c r="B613" s="25"/>
      <c r="C613" s="25"/>
      <c r="D613" s="25"/>
      <c r="E613" s="25"/>
      <c r="F613" s="26"/>
      <c r="G613" s="10"/>
      <c r="H613" s="10"/>
      <c r="I613" s="10"/>
      <c r="J613" s="25"/>
      <c r="K613" s="25"/>
      <c r="L613" s="25"/>
      <c r="M613" s="25"/>
      <c r="N613" s="25"/>
      <c r="O613" s="25"/>
      <c r="P613" s="25"/>
      <c r="Q613" s="25"/>
    </row>
    <row r="614">
      <c r="A614" s="25"/>
      <c r="B614" s="25"/>
      <c r="C614" s="25"/>
      <c r="D614" s="25"/>
      <c r="E614" s="25"/>
      <c r="F614" s="26"/>
      <c r="G614" s="10"/>
      <c r="H614" s="10"/>
      <c r="I614" s="10"/>
      <c r="J614" s="25"/>
      <c r="K614" s="25"/>
      <c r="L614" s="25"/>
      <c r="M614" s="25"/>
      <c r="N614" s="25"/>
      <c r="O614" s="25"/>
      <c r="P614" s="25"/>
      <c r="Q614" s="25"/>
    </row>
    <row r="615">
      <c r="A615" s="25"/>
      <c r="B615" s="25"/>
      <c r="C615" s="25"/>
      <c r="D615" s="25"/>
      <c r="E615" s="25"/>
      <c r="F615" s="26"/>
      <c r="G615" s="10"/>
      <c r="H615" s="10"/>
      <c r="I615" s="10"/>
      <c r="J615" s="25"/>
      <c r="K615" s="25"/>
      <c r="L615" s="25"/>
      <c r="M615" s="25"/>
      <c r="N615" s="25"/>
      <c r="O615" s="25"/>
      <c r="P615" s="25"/>
      <c r="Q615" s="25"/>
    </row>
    <row r="616">
      <c r="A616" s="25"/>
      <c r="B616" s="25"/>
      <c r="C616" s="25"/>
      <c r="D616" s="25"/>
      <c r="E616" s="25"/>
      <c r="F616" s="26"/>
      <c r="G616" s="10"/>
      <c r="H616" s="10"/>
      <c r="I616" s="10"/>
      <c r="J616" s="25"/>
      <c r="K616" s="25"/>
      <c r="L616" s="25"/>
      <c r="M616" s="25"/>
      <c r="N616" s="25"/>
      <c r="O616" s="25"/>
      <c r="P616" s="25"/>
      <c r="Q616" s="25"/>
    </row>
    <row r="617">
      <c r="A617" s="25"/>
      <c r="B617" s="25"/>
      <c r="C617" s="25"/>
      <c r="D617" s="25"/>
      <c r="E617" s="25"/>
      <c r="F617" s="26"/>
      <c r="G617" s="10"/>
      <c r="H617" s="10"/>
      <c r="I617" s="10"/>
      <c r="J617" s="25"/>
      <c r="K617" s="25"/>
      <c r="L617" s="25"/>
      <c r="M617" s="25"/>
      <c r="N617" s="25"/>
      <c r="O617" s="25"/>
      <c r="P617" s="25"/>
      <c r="Q617" s="25"/>
    </row>
    <row r="618">
      <c r="A618" s="25"/>
      <c r="B618" s="25"/>
      <c r="C618" s="25"/>
      <c r="D618" s="25"/>
      <c r="E618" s="25"/>
      <c r="F618" s="26"/>
      <c r="G618" s="10"/>
      <c r="H618" s="10"/>
      <c r="I618" s="10"/>
      <c r="J618" s="25"/>
      <c r="K618" s="25"/>
      <c r="L618" s="25"/>
      <c r="M618" s="25"/>
      <c r="N618" s="25"/>
      <c r="O618" s="25"/>
      <c r="P618" s="25"/>
      <c r="Q618" s="25"/>
    </row>
    <row r="619">
      <c r="A619" s="25"/>
      <c r="B619" s="25"/>
      <c r="C619" s="25"/>
      <c r="D619" s="25"/>
      <c r="E619" s="25"/>
      <c r="F619" s="26"/>
      <c r="G619" s="10"/>
      <c r="H619" s="10"/>
      <c r="I619" s="10"/>
      <c r="J619" s="25"/>
      <c r="K619" s="25"/>
      <c r="L619" s="25"/>
      <c r="M619" s="25"/>
      <c r="N619" s="25"/>
      <c r="O619" s="25"/>
      <c r="P619" s="25"/>
      <c r="Q619" s="25"/>
    </row>
    <row r="620">
      <c r="A620" s="25"/>
      <c r="B620" s="25"/>
      <c r="C620" s="25"/>
      <c r="D620" s="25"/>
      <c r="E620" s="25"/>
      <c r="F620" s="26"/>
      <c r="G620" s="10"/>
      <c r="H620" s="10"/>
      <c r="I620" s="10"/>
      <c r="J620" s="25"/>
      <c r="K620" s="25"/>
      <c r="L620" s="25"/>
      <c r="M620" s="25"/>
      <c r="N620" s="25"/>
      <c r="O620" s="25"/>
      <c r="P620" s="25"/>
      <c r="Q620" s="25"/>
    </row>
    <row r="621">
      <c r="A621" s="25"/>
      <c r="B621" s="25"/>
      <c r="C621" s="25"/>
      <c r="D621" s="25"/>
      <c r="E621" s="25"/>
      <c r="F621" s="26"/>
      <c r="G621" s="10"/>
      <c r="H621" s="10"/>
      <c r="I621" s="10"/>
      <c r="J621" s="25"/>
      <c r="K621" s="25"/>
      <c r="L621" s="25"/>
      <c r="M621" s="25"/>
      <c r="N621" s="25"/>
      <c r="O621" s="25"/>
      <c r="P621" s="25"/>
      <c r="Q621" s="25"/>
    </row>
    <row r="622">
      <c r="A622" s="25"/>
      <c r="B622" s="25"/>
      <c r="C622" s="25"/>
      <c r="D622" s="25"/>
      <c r="E622" s="25"/>
      <c r="F622" s="26"/>
      <c r="G622" s="10"/>
      <c r="H622" s="10"/>
      <c r="I622" s="10"/>
      <c r="J622" s="25"/>
      <c r="K622" s="25"/>
      <c r="L622" s="25"/>
      <c r="M622" s="25"/>
      <c r="N622" s="25"/>
      <c r="O622" s="25"/>
      <c r="P622" s="25"/>
      <c r="Q622" s="25"/>
    </row>
    <row r="623">
      <c r="A623" s="25"/>
      <c r="B623" s="25"/>
      <c r="C623" s="25"/>
      <c r="D623" s="25"/>
      <c r="E623" s="25"/>
      <c r="F623" s="26"/>
      <c r="G623" s="10"/>
      <c r="H623" s="10"/>
      <c r="I623" s="10"/>
      <c r="J623" s="25"/>
      <c r="K623" s="25"/>
      <c r="L623" s="25"/>
      <c r="M623" s="25"/>
      <c r="N623" s="25"/>
      <c r="O623" s="25"/>
      <c r="P623" s="25"/>
      <c r="Q623" s="25"/>
    </row>
    <row r="624">
      <c r="A624" s="25"/>
      <c r="B624" s="25"/>
      <c r="C624" s="25"/>
      <c r="D624" s="25"/>
      <c r="E624" s="25"/>
      <c r="F624" s="26"/>
      <c r="G624" s="10"/>
      <c r="H624" s="10"/>
      <c r="I624" s="10"/>
      <c r="J624" s="25"/>
      <c r="K624" s="25"/>
      <c r="L624" s="25"/>
      <c r="M624" s="25"/>
      <c r="N624" s="25"/>
      <c r="O624" s="25"/>
      <c r="P624" s="25"/>
      <c r="Q624" s="25"/>
    </row>
    <row r="625">
      <c r="A625" s="25"/>
      <c r="B625" s="25"/>
      <c r="C625" s="25"/>
      <c r="D625" s="25"/>
      <c r="E625" s="25"/>
      <c r="F625" s="26"/>
      <c r="G625" s="10"/>
      <c r="H625" s="10"/>
      <c r="I625" s="10"/>
      <c r="J625" s="25"/>
      <c r="K625" s="25"/>
      <c r="L625" s="25"/>
      <c r="M625" s="25"/>
      <c r="N625" s="25"/>
      <c r="O625" s="25"/>
      <c r="P625" s="25"/>
      <c r="Q625" s="25"/>
    </row>
    <row r="626">
      <c r="A626" s="25"/>
      <c r="B626" s="25"/>
      <c r="C626" s="25"/>
      <c r="D626" s="25"/>
      <c r="E626" s="25"/>
      <c r="F626" s="26"/>
      <c r="G626" s="10"/>
      <c r="H626" s="10"/>
      <c r="I626" s="10"/>
      <c r="J626" s="25"/>
      <c r="K626" s="25"/>
      <c r="L626" s="25"/>
      <c r="M626" s="25"/>
      <c r="N626" s="25"/>
      <c r="O626" s="25"/>
      <c r="P626" s="25"/>
      <c r="Q626" s="25"/>
    </row>
    <row r="627">
      <c r="A627" s="25"/>
      <c r="B627" s="25"/>
      <c r="C627" s="25"/>
      <c r="D627" s="25"/>
      <c r="E627" s="25"/>
      <c r="F627" s="26"/>
      <c r="G627" s="10"/>
      <c r="H627" s="10"/>
      <c r="I627" s="10"/>
      <c r="J627" s="25"/>
      <c r="K627" s="25"/>
      <c r="L627" s="25"/>
      <c r="M627" s="25"/>
      <c r="N627" s="25"/>
      <c r="O627" s="25"/>
      <c r="P627" s="25"/>
      <c r="Q627" s="25"/>
    </row>
    <row r="628">
      <c r="A628" s="25"/>
      <c r="B628" s="25"/>
      <c r="C628" s="25"/>
      <c r="D628" s="25"/>
      <c r="E628" s="25"/>
      <c r="F628" s="26"/>
      <c r="G628" s="10"/>
      <c r="H628" s="10"/>
      <c r="I628" s="10"/>
      <c r="J628" s="25"/>
      <c r="K628" s="25"/>
      <c r="L628" s="25"/>
      <c r="M628" s="25"/>
      <c r="N628" s="25"/>
      <c r="O628" s="25"/>
      <c r="P628" s="25"/>
      <c r="Q628" s="25"/>
    </row>
    <row r="629">
      <c r="A629" s="25"/>
      <c r="B629" s="25"/>
      <c r="C629" s="25"/>
      <c r="D629" s="25"/>
      <c r="E629" s="25"/>
      <c r="F629" s="26"/>
      <c r="G629" s="10"/>
      <c r="H629" s="10"/>
      <c r="I629" s="10"/>
      <c r="J629" s="25"/>
      <c r="K629" s="25"/>
      <c r="L629" s="25"/>
      <c r="M629" s="25"/>
      <c r="N629" s="25"/>
      <c r="O629" s="25"/>
      <c r="P629" s="25"/>
      <c r="Q629" s="25"/>
    </row>
    <row r="630">
      <c r="A630" s="25"/>
      <c r="B630" s="25"/>
      <c r="C630" s="25"/>
      <c r="D630" s="25"/>
      <c r="E630" s="25"/>
      <c r="F630" s="26"/>
      <c r="G630" s="10"/>
      <c r="H630" s="10"/>
      <c r="I630" s="10"/>
      <c r="J630" s="25"/>
      <c r="K630" s="25"/>
      <c r="L630" s="25"/>
      <c r="M630" s="25"/>
      <c r="N630" s="25"/>
      <c r="O630" s="25"/>
      <c r="P630" s="25"/>
      <c r="Q630" s="25"/>
    </row>
    <row r="631">
      <c r="A631" s="25"/>
      <c r="B631" s="25"/>
      <c r="C631" s="25"/>
      <c r="D631" s="25"/>
      <c r="E631" s="25"/>
      <c r="F631" s="26"/>
      <c r="G631" s="10"/>
      <c r="H631" s="10"/>
      <c r="I631" s="10"/>
      <c r="J631" s="25"/>
      <c r="K631" s="25"/>
      <c r="L631" s="25"/>
      <c r="M631" s="25"/>
      <c r="N631" s="25"/>
      <c r="O631" s="25"/>
      <c r="P631" s="25"/>
      <c r="Q631" s="25"/>
    </row>
    <row r="632">
      <c r="A632" s="25"/>
      <c r="B632" s="25"/>
      <c r="C632" s="25"/>
      <c r="D632" s="25"/>
      <c r="E632" s="25"/>
      <c r="F632" s="26"/>
      <c r="G632" s="10"/>
      <c r="H632" s="10"/>
      <c r="I632" s="10"/>
      <c r="J632" s="25"/>
      <c r="K632" s="25"/>
      <c r="L632" s="25"/>
      <c r="M632" s="25"/>
      <c r="N632" s="25"/>
      <c r="O632" s="25"/>
      <c r="P632" s="25"/>
      <c r="Q632" s="25"/>
    </row>
    <row r="633">
      <c r="A633" s="25"/>
      <c r="B633" s="25"/>
      <c r="C633" s="25"/>
      <c r="D633" s="25"/>
      <c r="E633" s="25"/>
      <c r="F633" s="26"/>
      <c r="G633" s="10"/>
      <c r="H633" s="10"/>
      <c r="I633" s="10"/>
      <c r="J633" s="25"/>
      <c r="K633" s="25"/>
      <c r="L633" s="25"/>
      <c r="M633" s="25"/>
      <c r="N633" s="25"/>
      <c r="O633" s="25"/>
      <c r="P633" s="25"/>
      <c r="Q633" s="25"/>
    </row>
    <row r="634">
      <c r="A634" s="25"/>
      <c r="B634" s="25"/>
      <c r="C634" s="25"/>
      <c r="D634" s="25"/>
      <c r="E634" s="25"/>
      <c r="F634" s="26"/>
      <c r="G634" s="10"/>
      <c r="H634" s="10"/>
      <c r="I634" s="10"/>
      <c r="J634" s="25"/>
      <c r="K634" s="25"/>
      <c r="L634" s="25"/>
      <c r="M634" s="25"/>
      <c r="N634" s="25"/>
      <c r="O634" s="25"/>
      <c r="P634" s="25"/>
      <c r="Q634" s="25"/>
    </row>
    <row r="635">
      <c r="A635" s="25"/>
      <c r="B635" s="25"/>
      <c r="C635" s="25"/>
      <c r="D635" s="25"/>
      <c r="E635" s="25"/>
      <c r="F635" s="26"/>
      <c r="G635" s="10"/>
      <c r="H635" s="10"/>
      <c r="I635" s="10"/>
      <c r="J635" s="25"/>
      <c r="K635" s="25"/>
      <c r="L635" s="25"/>
      <c r="M635" s="25"/>
      <c r="N635" s="25"/>
      <c r="O635" s="25"/>
      <c r="P635" s="25"/>
      <c r="Q635" s="25"/>
    </row>
    <row r="636">
      <c r="A636" s="25"/>
      <c r="B636" s="25"/>
      <c r="C636" s="25"/>
      <c r="D636" s="25"/>
      <c r="E636" s="25"/>
      <c r="F636" s="26"/>
      <c r="G636" s="10"/>
      <c r="H636" s="10"/>
      <c r="I636" s="10"/>
      <c r="J636" s="25"/>
      <c r="K636" s="25"/>
      <c r="L636" s="25"/>
      <c r="M636" s="25"/>
      <c r="N636" s="25"/>
      <c r="O636" s="25"/>
      <c r="P636" s="25"/>
      <c r="Q636" s="25"/>
    </row>
    <row r="637">
      <c r="A637" s="25"/>
      <c r="B637" s="25"/>
      <c r="C637" s="25"/>
      <c r="D637" s="25"/>
      <c r="E637" s="25"/>
      <c r="F637" s="26"/>
      <c r="G637" s="10"/>
      <c r="H637" s="10"/>
      <c r="I637" s="10"/>
      <c r="J637" s="25"/>
      <c r="K637" s="25"/>
      <c r="L637" s="25"/>
      <c r="M637" s="25"/>
      <c r="N637" s="25"/>
      <c r="O637" s="25"/>
      <c r="P637" s="25"/>
      <c r="Q637" s="25"/>
    </row>
    <row r="638">
      <c r="A638" s="25"/>
      <c r="B638" s="25"/>
      <c r="C638" s="25"/>
      <c r="D638" s="25"/>
      <c r="E638" s="25"/>
      <c r="F638" s="26"/>
      <c r="G638" s="10"/>
      <c r="H638" s="10"/>
      <c r="I638" s="10"/>
      <c r="J638" s="25"/>
      <c r="K638" s="25"/>
      <c r="L638" s="25"/>
      <c r="M638" s="25"/>
      <c r="N638" s="25"/>
      <c r="O638" s="25"/>
      <c r="P638" s="25"/>
      <c r="Q638" s="25"/>
    </row>
    <row r="639">
      <c r="A639" s="25"/>
      <c r="B639" s="25"/>
      <c r="C639" s="25"/>
      <c r="D639" s="25"/>
      <c r="E639" s="25"/>
      <c r="F639" s="26"/>
      <c r="G639" s="10"/>
      <c r="H639" s="10"/>
      <c r="I639" s="10"/>
      <c r="J639" s="25"/>
      <c r="K639" s="25"/>
      <c r="L639" s="25"/>
      <c r="M639" s="25"/>
      <c r="N639" s="25"/>
      <c r="O639" s="25"/>
      <c r="P639" s="25"/>
      <c r="Q639" s="25"/>
    </row>
    <row r="640">
      <c r="A640" s="25"/>
      <c r="B640" s="25"/>
      <c r="C640" s="25"/>
      <c r="D640" s="25"/>
      <c r="E640" s="25"/>
      <c r="F640" s="26"/>
      <c r="G640" s="10"/>
      <c r="H640" s="10"/>
      <c r="I640" s="10"/>
      <c r="J640" s="25"/>
      <c r="K640" s="25"/>
      <c r="L640" s="25"/>
      <c r="M640" s="25"/>
      <c r="N640" s="25"/>
      <c r="O640" s="25"/>
      <c r="P640" s="25"/>
      <c r="Q640" s="25"/>
    </row>
    <row r="641">
      <c r="A641" s="25"/>
      <c r="B641" s="25"/>
      <c r="C641" s="25"/>
      <c r="D641" s="25"/>
      <c r="E641" s="25"/>
      <c r="F641" s="26"/>
      <c r="G641" s="10"/>
      <c r="H641" s="10"/>
      <c r="I641" s="10"/>
      <c r="J641" s="25"/>
      <c r="K641" s="25"/>
      <c r="L641" s="25"/>
      <c r="M641" s="25"/>
      <c r="N641" s="25"/>
      <c r="O641" s="25"/>
      <c r="P641" s="25"/>
      <c r="Q641" s="25"/>
    </row>
    <row r="642">
      <c r="A642" s="25"/>
      <c r="B642" s="25"/>
      <c r="C642" s="25"/>
      <c r="D642" s="25"/>
      <c r="E642" s="25"/>
      <c r="F642" s="26"/>
      <c r="G642" s="10"/>
      <c r="H642" s="10"/>
      <c r="I642" s="10"/>
      <c r="J642" s="25"/>
      <c r="K642" s="25"/>
      <c r="L642" s="25"/>
      <c r="M642" s="25"/>
      <c r="N642" s="25"/>
      <c r="O642" s="25"/>
      <c r="P642" s="25"/>
      <c r="Q642" s="25"/>
    </row>
    <row r="643">
      <c r="A643" s="25"/>
      <c r="B643" s="25"/>
      <c r="C643" s="25"/>
      <c r="D643" s="25"/>
      <c r="E643" s="25"/>
      <c r="F643" s="26"/>
      <c r="G643" s="10"/>
      <c r="H643" s="10"/>
      <c r="I643" s="10"/>
      <c r="J643" s="25"/>
      <c r="K643" s="25"/>
      <c r="L643" s="25"/>
      <c r="M643" s="25"/>
      <c r="N643" s="25"/>
      <c r="O643" s="25"/>
      <c r="P643" s="25"/>
      <c r="Q643" s="25"/>
    </row>
    <row r="644">
      <c r="A644" s="25"/>
      <c r="B644" s="25"/>
      <c r="C644" s="25"/>
      <c r="D644" s="25"/>
      <c r="E644" s="25"/>
      <c r="F644" s="26"/>
      <c r="G644" s="10"/>
      <c r="H644" s="10"/>
      <c r="I644" s="10"/>
      <c r="J644" s="25"/>
      <c r="K644" s="25"/>
      <c r="L644" s="25"/>
      <c r="M644" s="25"/>
      <c r="N644" s="25"/>
      <c r="O644" s="25"/>
      <c r="P644" s="25"/>
      <c r="Q644" s="25"/>
    </row>
    <row r="645">
      <c r="A645" s="25"/>
      <c r="B645" s="25"/>
      <c r="C645" s="25"/>
      <c r="D645" s="25"/>
      <c r="E645" s="25"/>
      <c r="F645" s="26"/>
      <c r="G645" s="10"/>
      <c r="H645" s="10"/>
      <c r="I645" s="10"/>
      <c r="J645" s="25"/>
      <c r="K645" s="25"/>
      <c r="L645" s="25"/>
      <c r="M645" s="25"/>
      <c r="N645" s="25"/>
      <c r="O645" s="25"/>
      <c r="P645" s="25"/>
      <c r="Q645" s="25"/>
    </row>
    <row r="646">
      <c r="A646" s="25"/>
      <c r="B646" s="25"/>
      <c r="C646" s="25"/>
      <c r="D646" s="25"/>
      <c r="E646" s="25"/>
      <c r="F646" s="26"/>
      <c r="G646" s="10"/>
      <c r="H646" s="10"/>
      <c r="I646" s="10"/>
      <c r="J646" s="25"/>
      <c r="K646" s="25"/>
      <c r="L646" s="25"/>
      <c r="M646" s="25"/>
      <c r="N646" s="25"/>
      <c r="O646" s="25"/>
      <c r="P646" s="25"/>
      <c r="Q646" s="25"/>
    </row>
    <row r="647">
      <c r="A647" s="25"/>
      <c r="B647" s="25"/>
      <c r="C647" s="25"/>
      <c r="D647" s="25"/>
      <c r="E647" s="25"/>
      <c r="F647" s="26"/>
      <c r="G647" s="10"/>
      <c r="H647" s="10"/>
      <c r="I647" s="10"/>
      <c r="J647" s="25"/>
      <c r="K647" s="25"/>
      <c r="L647" s="25"/>
      <c r="M647" s="25"/>
      <c r="N647" s="25"/>
      <c r="O647" s="25"/>
      <c r="P647" s="25"/>
      <c r="Q647" s="25"/>
    </row>
    <row r="648">
      <c r="A648" s="25"/>
      <c r="B648" s="25"/>
      <c r="C648" s="25"/>
      <c r="D648" s="25"/>
      <c r="E648" s="25"/>
      <c r="F648" s="26"/>
      <c r="G648" s="10"/>
      <c r="H648" s="10"/>
      <c r="I648" s="10"/>
      <c r="J648" s="25"/>
      <c r="K648" s="25"/>
      <c r="L648" s="25"/>
      <c r="M648" s="25"/>
      <c r="N648" s="25"/>
      <c r="O648" s="25"/>
      <c r="P648" s="25"/>
      <c r="Q648" s="25"/>
    </row>
    <row r="649">
      <c r="A649" s="25"/>
      <c r="B649" s="25"/>
      <c r="C649" s="25"/>
      <c r="D649" s="25"/>
      <c r="E649" s="25"/>
      <c r="F649" s="26"/>
      <c r="G649" s="10"/>
      <c r="H649" s="10"/>
      <c r="I649" s="10"/>
      <c r="J649" s="25"/>
      <c r="K649" s="25"/>
      <c r="L649" s="25"/>
      <c r="M649" s="25"/>
      <c r="N649" s="25"/>
      <c r="O649" s="25"/>
      <c r="P649" s="25"/>
      <c r="Q649" s="25"/>
    </row>
    <row r="650">
      <c r="A650" s="25"/>
      <c r="B650" s="25"/>
      <c r="C650" s="25"/>
      <c r="D650" s="25"/>
      <c r="E650" s="25"/>
      <c r="F650" s="26"/>
      <c r="G650" s="10"/>
      <c r="H650" s="10"/>
      <c r="I650" s="10"/>
      <c r="J650" s="25"/>
      <c r="K650" s="25"/>
      <c r="L650" s="25"/>
      <c r="M650" s="25"/>
      <c r="N650" s="25"/>
      <c r="O650" s="25"/>
      <c r="P650" s="25"/>
      <c r="Q650" s="25"/>
    </row>
    <row r="651">
      <c r="A651" s="25"/>
      <c r="B651" s="25"/>
      <c r="C651" s="25"/>
      <c r="D651" s="25"/>
      <c r="E651" s="25"/>
      <c r="F651" s="26"/>
      <c r="G651" s="10"/>
      <c r="H651" s="10"/>
      <c r="I651" s="10"/>
      <c r="J651" s="25"/>
      <c r="K651" s="25"/>
      <c r="L651" s="25"/>
      <c r="M651" s="25"/>
      <c r="N651" s="25"/>
      <c r="O651" s="25"/>
      <c r="P651" s="25"/>
      <c r="Q651" s="25"/>
    </row>
    <row r="652">
      <c r="A652" s="25"/>
      <c r="B652" s="25"/>
      <c r="C652" s="25"/>
      <c r="D652" s="25"/>
      <c r="E652" s="25"/>
      <c r="F652" s="26"/>
      <c r="G652" s="10"/>
      <c r="H652" s="10"/>
      <c r="I652" s="10"/>
      <c r="J652" s="25"/>
      <c r="K652" s="25"/>
      <c r="L652" s="25"/>
      <c r="M652" s="25"/>
      <c r="N652" s="25"/>
      <c r="O652" s="25"/>
      <c r="P652" s="25"/>
      <c r="Q652" s="25"/>
    </row>
    <row r="653">
      <c r="A653" s="25"/>
      <c r="B653" s="25"/>
      <c r="C653" s="25"/>
      <c r="D653" s="25"/>
      <c r="E653" s="25"/>
      <c r="F653" s="26"/>
      <c r="G653" s="10"/>
      <c r="H653" s="10"/>
      <c r="I653" s="10"/>
      <c r="J653" s="25"/>
      <c r="K653" s="25"/>
      <c r="L653" s="25"/>
      <c r="M653" s="25"/>
      <c r="N653" s="25"/>
      <c r="O653" s="25"/>
      <c r="P653" s="25"/>
      <c r="Q653" s="25"/>
    </row>
    <row r="654">
      <c r="A654" s="25"/>
      <c r="B654" s="25"/>
      <c r="C654" s="25"/>
      <c r="D654" s="25"/>
      <c r="E654" s="25"/>
      <c r="F654" s="26"/>
      <c r="G654" s="10"/>
      <c r="H654" s="10"/>
      <c r="I654" s="10"/>
      <c r="J654" s="25"/>
      <c r="K654" s="25"/>
      <c r="L654" s="25"/>
      <c r="M654" s="25"/>
      <c r="N654" s="25"/>
      <c r="O654" s="25"/>
      <c r="P654" s="25"/>
      <c r="Q654" s="25"/>
    </row>
    <row r="655">
      <c r="A655" s="25"/>
      <c r="B655" s="25"/>
      <c r="C655" s="25"/>
      <c r="D655" s="25"/>
      <c r="E655" s="25"/>
      <c r="F655" s="26"/>
      <c r="G655" s="10"/>
      <c r="H655" s="10"/>
      <c r="I655" s="10"/>
      <c r="J655" s="25"/>
      <c r="K655" s="25"/>
      <c r="L655" s="25"/>
      <c r="M655" s="25"/>
      <c r="N655" s="25"/>
      <c r="O655" s="25"/>
      <c r="P655" s="25"/>
      <c r="Q655" s="25"/>
    </row>
    <row r="656">
      <c r="A656" s="25"/>
      <c r="B656" s="25"/>
      <c r="C656" s="25"/>
      <c r="D656" s="25"/>
      <c r="E656" s="25"/>
      <c r="F656" s="26"/>
      <c r="G656" s="10"/>
      <c r="H656" s="10"/>
      <c r="I656" s="10"/>
      <c r="J656" s="25"/>
      <c r="K656" s="25"/>
      <c r="L656" s="25"/>
      <c r="M656" s="25"/>
      <c r="N656" s="25"/>
      <c r="O656" s="25"/>
      <c r="P656" s="25"/>
      <c r="Q656" s="25"/>
    </row>
    <row r="657">
      <c r="A657" s="25"/>
      <c r="B657" s="25"/>
      <c r="C657" s="25"/>
      <c r="D657" s="25"/>
      <c r="E657" s="25"/>
      <c r="F657" s="26"/>
      <c r="G657" s="10"/>
      <c r="H657" s="10"/>
      <c r="I657" s="10"/>
      <c r="J657" s="25"/>
      <c r="K657" s="25"/>
      <c r="L657" s="25"/>
      <c r="M657" s="25"/>
      <c r="N657" s="25"/>
      <c r="O657" s="25"/>
      <c r="P657" s="25"/>
      <c r="Q657" s="25"/>
    </row>
    <row r="658">
      <c r="A658" s="25"/>
      <c r="B658" s="25"/>
      <c r="C658" s="25"/>
      <c r="D658" s="25"/>
      <c r="E658" s="25"/>
      <c r="F658" s="26"/>
      <c r="G658" s="10"/>
      <c r="H658" s="10"/>
      <c r="I658" s="10"/>
      <c r="J658" s="25"/>
      <c r="K658" s="25"/>
      <c r="L658" s="25"/>
      <c r="M658" s="25"/>
      <c r="N658" s="25"/>
      <c r="O658" s="25"/>
      <c r="P658" s="25"/>
      <c r="Q658" s="25"/>
    </row>
    <row r="659">
      <c r="A659" s="25"/>
      <c r="B659" s="25"/>
      <c r="C659" s="25"/>
      <c r="D659" s="25"/>
      <c r="E659" s="25"/>
      <c r="F659" s="26"/>
      <c r="G659" s="10"/>
      <c r="H659" s="10"/>
      <c r="I659" s="10"/>
      <c r="J659" s="25"/>
      <c r="K659" s="25"/>
      <c r="L659" s="25"/>
      <c r="M659" s="25"/>
      <c r="N659" s="25"/>
      <c r="O659" s="25"/>
      <c r="P659" s="25"/>
      <c r="Q659" s="25"/>
    </row>
    <row r="660">
      <c r="A660" s="25"/>
      <c r="B660" s="25"/>
      <c r="C660" s="25"/>
      <c r="D660" s="25"/>
      <c r="E660" s="25"/>
      <c r="F660" s="26"/>
      <c r="G660" s="10"/>
      <c r="H660" s="10"/>
      <c r="I660" s="10"/>
      <c r="J660" s="25"/>
      <c r="K660" s="25"/>
      <c r="L660" s="25"/>
      <c r="M660" s="25"/>
      <c r="N660" s="25"/>
      <c r="O660" s="25"/>
      <c r="P660" s="25"/>
      <c r="Q660" s="25"/>
    </row>
    <row r="661">
      <c r="A661" s="25"/>
      <c r="B661" s="25"/>
      <c r="C661" s="25"/>
      <c r="D661" s="25"/>
      <c r="E661" s="25"/>
      <c r="F661" s="26"/>
      <c r="G661" s="10"/>
      <c r="H661" s="10"/>
      <c r="I661" s="10"/>
      <c r="J661" s="25"/>
      <c r="K661" s="25"/>
      <c r="L661" s="25"/>
      <c r="M661" s="25"/>
      <c r="N661" s="25"/>
      <c r="O661" s="25"/>
      <c r="P661" s="25"/>
      <c r="Q661" s="25"/>
    </row>
    <row r="662">
      <c r="A662" s="25"/>
      <c r="B662" s="25"/>
      <c r="C662" s="25"/>
      <c r="D662" s="25"/>
      <c r="E662" s="25"/>
      <c r="F662" s="26"/>
      <c r="G662" s="10"/>
      <c r="H662" s="10"/>
      <c r="I662" s="10"/>
      <c r="J662" s="25"/>
      <c r="K662" s="25"/>
      <c r="L662" s="25"/>
      <c r="M662" s="25"/>
      <c r="N662" s="25"/>
      <c r="O662" s="25"/>
      <c r="P662" s="25"/>
      <c r="Q662" s="25"/>
    </row>
    <row r="663">
      <c r="A663" s="25"/>
      <c r="B663" s="25"/>
      <c r="C663" s="25"/>
      <c r="D663" s="25"/>
      <c r="E663" s="25"/>
      <c r="F663" s="26"/>
      <c r="G663" s="10"/>
      <c r="H663" s="10"/>
      <c r="I663" s="10"/>
      <c r="J663" s="25"/>
      <c r="K663" s="25"/>
      <c r="L663" s="25"/>
      <c r="M663" s="25"/>
      <c r="N663" s="25"/>
      <c r="O663" s="25"/>
      <c r="P663" s="25"/>
      <c r="Q663" s="25"/>
    </row>
    <row r="664">
      <c r="A664" s="25"/>
      <c r="B664" s="25"/>
      <c r="C664" s="25"/>
      <c r="D664" s="25"/>
      <c r="E664" s="25"/>
      <c r="F664" s="26"/>
      <c r="G664" s="10"/>
      <c r="H664" s="10"/>
      <c r="I664" s="10"/>
      <c r="J664" s="25"/>
      <c r="K664" s="25"/>
      <c r="L664" s="25"/>
      <c r="M664" s="25"/>
      <c r="N664" s="25"/>
      <c r="O664" s="25"/>
      <c r="P664" s="25"/>
      <c r="Q664" s="25"/>
    </row>
    <row r="665">
      <c r="A665" s="25"/>
      <c r="B665" s="25"/>
      <c r="C665" s="25"/>
      <c r="D665" s="25"/>
      <c r="E665" s="25"/>
      <c r="F665" s="26"/>
      <c r="G665" s="10"/>
      <c r="H665" s="10"/>
      <c r="I665" s="10"/>
      <c r="J665" s="25"/>
      <c r="K665" s="25"/>
      <c r="L665" s="25"/>
      <c r="M665" s="25"/>
      <c r="N665" s="25"/>
      <c r="O665" s="25"/>
      <c r="P665" s="25"/>
      <c r="Q665" s="25"/>
    </row>
    <row r="666">
      <c r="A666" s="25"/>
      <c r="B666" s="25"/>
      <c r="C666" s="25"/>
      <c r="D666" s="25"/>
      <c r="E666" s="25"/>
      <c r="F666" s="26"/>
      <c r="G666" s="10"/>
      <c r="H666" s="10"/>
      <c r="I666" s="10"/>
      <c r="J666" s="25"/>
      <c r="K666" s="25"/>
      <c r="L666" s="25"/>
      <c r="M666" s="25"/>
      <c r="N666" s="25"/>
      <c r="O666" s="25"/>
      <c r="P666" s="25"/>
      <c r="Q666" s="25"/>
    </row>
    <row r="667">
      <c r="A667" s="25"/>
      <c r="B667" s="25"/>
      <c r="C667" s="25"/>
      <c r="D667" s="25"/>
      <c r="E667" s="25"/>
      <c r="F667" s="26"/>
      <c r="G667" s="10"/>
      <c r="H667" s="10"/>
      <c r="I667" s="10"/>
      <c r="J667" s="25"/>
      <c r="K667" s="25"/>
      <c r="L667" s="25"/>
      <c r="M667" s="25"/>
      <c r="N667" s="25"/>
      <c r="O667" s="25"/>
      <c r="P667" s="25"/>
      <c r="Q667" s="25"/>
    </row>
    <row r="668">
      <c r="A668" s="25"/>
      <c r="B668" s="25"/>
      <c r="C668" s="25"/>
      <c r="D668" s="25"/>
      <c r="E668" s="25"/>
      <c r="F668" s="26"/>
      <c r="G668" s="10"/>
      <c r="H668" s="10"/>
      <c r="I668" s="10"/>
      <c r="J668" s="25"/>
      <c r="K668" s="25"/>
      <c r="L668" s="25"/>
      <c r="M668" s="25"/>
      <c r="N668" s="25"/>
      <c r="O668" s="25"/>
      <c r="P668" s="25"/>
      <c r="Q668" s="25"/>
    </row>
    <row r="669">
      <c r="A669" s="25"/>
      <c r="B669" s="25"/>
      <c r="C669" s="25"/>
      <c r="D669" s="25"/>
      <c r="E669" s="25"/>
      <c r="F669" s="26"/>
      <c r="G669" s="10"/>
      <c r="H669" s="10"/>
      <c r="I669" s="10"/>
      <c r="J669" s="25"/>
      <c r="K669" s="25"/>
      <c r="L669" s="25"/>
      <c r="M669" s="25"/>
      <c r="N669" s="25"/>
      <c r="O669" s="25"/>
      <c r="P669" s="25"/>
      <c r="Q669" s="25"/>
    </row>
    <row r="670">
      <c r="A670" s="25"/>
      <c r="B670" s="25"/>
      <c r="C670" s="25"/>
      <c r="D670" s="25"/>
      <c r="E670" s="25"/>
      <c r="F670" s="26"/>
      <c r="G670" s="10"/>
      <c r="H670" s="10"/>
      <c r="I670" s="10"/>
      <c r="J670" s="25"/>
      <c r="K670" s="25"/>
      <c r="L670" s="25"/>
      <c r="M670" s="25"/>
      <c r="N670" s="25"/>
      <c r="O670" s="25"/>
      <c r="P670" s="25"/>
      <c r="Q670" s="25"/>
    </row>
    <row r="671">
      <c r="A671" s="25"/>
      <c r="B671" s="25"/>
      <c r="C671" s="25"/>
      <c r="D671" s="25"/>
      <c r="E671" s="25"/>
      <c r="F671" s="26"/>
      <c r="G671" s="10"/>
      <c r="H671" s="10"/>
      <c r="I671" s="10"/>
      <c r="J671" s="25"/>
      <c r="K671" s="25"/>
      <c r="L671" s="25"/>
      <c r="M671" s="25"/>
      <c r="N671" s="25"/>
      <c r="O671" s="25"/>
      <c r="P671" s="25"/>
      <c r="Q671" s="25"/>
    </row>
    <row r="672">
      <c r="A672" s="25"/>
      <c r="B672" s="25"/>
      <c r="C672" s="25"/>
      <c r="D672" s="25"/>
      <c r="E672" s="25"/>
      <c r="F672" s="26"/>
      <c r="G672" s="10"/>
      <c r="H672" s="10"/>
      <c r="I672" s="10"/>
      <c r="J672" s="25"/>
      <c r="K672" s="25"/>
      <c r="L672" s="25"/>
      <c r="M672" s="25"/>
      <c r="N672" s="25"/>
      <c r="O672" s="25"/>
      <c r="P672" s="25"/>
      <c r="Q672" s="25"/>
    </row>
    <row r="673">
      <c r="A673" s="25"/>
      <c r="B673" s="25"/>
      <c r="C673" s="25"/>
      <c r="D673" s="25"/>
      <c r="E673" s="25"/>
      <c r="F673" s="26"/>
      <c r="G673" s="10"/>
      <c r="H673" s="10"/>
      <c r="I673" s="10"/>
      <c r="J673" s="25"/>
      <c r="K673" s="25"/>
      <c r="L673" s="25"/>
      <c r="M673" s="25"/>
      <c r="N673" s="25"/>
      <c r="O673" s="25"/>
      <c r="P673" s="25"/>
      <c r="Q673" s="25"/>
    </row>
    <row r="674">
      <c r="A674" s="25"/>
      <c r="B674" s="25"/>
      <c r="C674" s="25"/>
      <c r="D674" s="25"/>
      <c r="E674" s="25"/>
      <c r="F674" s="26"/>
      <c r="G674" s="10"/>
      <c r="H674" s="10"/>
      <c r="I674" s="10"/>
      <c r="J674" s="25"/>
      <c r="K674" s="25"/>
      <c r="L674" s="25"/>
      <c r="M674" s="25"/>
      <c r="N674" s="25"/>
      <c r="O674" s="25"/>
      <c r="P674" s="25"/>
      <c r="Q674" s="25"/>
    </row>
    <row r="675">
      <c r="A675" s="25"/>
      <c r="B675" s="25"/>
      <c r="C675" s="25"/>
      <c r="D675" s="25"/>
      <c r="E675" s="25"/>
      <c r="F675" s="26"/>
      <c r="G675" s="10"/>
      <c r="H675" s="10"/>
      <c r="I675" s="10"/>
      <c r="J675" s="25"/>
      <c r="K675" s="25"/>
      <c r="L675" s="25"/>
      <c r="M675" s="25"/>
      <c r="N675" s="25"/>
      <c r="O675" s="25"/>
      <c r="P675" s="25"/>
      <c r="Q675" s="25"/>
    </row>
    <row r="676">
      <c r="A676" s="25"/>
      <c r="B676" s="25"/>
      <c r="C676" s="25"/>
      <c r="D676" s="25"/>
      <c r="E676" s="25"/>
      <c r="F676" s="26"/>
      <c r="G676" s="10"/>
      <c r="H676" s="10"/>
      <c r="I676" s="10"/>
      <c r="J676" s="25"/>
      <c r="K676" s="25"/>
      <c r="L676" s="25"/>
      <c r="M676" s="25"/>
      <c r="N676" s="25"/>
      <c r="O676" s="25"/>
      <c r="P676" s="25"/>
      <c r="Q676" s="25"/>
    </row>
    <row r="677">
      <c r="A677" s="25"/>
      <c r="B677" s="25"/>
      <c r="C677" s="25"/>
      <c r="D677" s="25"/>
      <c r="E677" s="25"/>
      <c r="F677" s="26"/>
      <c r="G677" s="10"/>
      <c r="H677" s="10"/>
      <c r="I677" s="10"/>
      <c r="J677" s="25"/>
      <c r="K677" s="25"/>
      <c r="L677" s="25"/>
      <c r="M677" s="25"/>
      <c r="N677" s="25"/>
      <c r="O677" s="25"/>
      <c r="P677" s="25"/>
      <c r="Q677" s="25"/>
    </row>
    <row r="678">
      <c r="A678" s="25"/>
      <c r="B678" s="25"/>
      <c r="C678" s="25"/>
      <c r="D678" s="25"/>
      <c r="E678" s="25"/>
      <c r="F678" s="26"/>
      <c r="G678" s="10"/>
      <c r="H678" s="10"/>
      <c r="I678" s="10"/>
      <c r="J678" s="25"/>
      <c r="K678" s="25"/>
      <c r="L678" s="25"/>
      <c r="M678" s="25"/>
      <c r="N678" s="25"/>
      <c r="O678" s="25"/>
      <c r="P678" s="25"/>
      <c r="Q678" s="25"/>
    </row>
    <row r="679">
      <c r="A679" s="25"/>
      <c r="B679" s="25"/>
      <c r="C679" s="25"/>
      <c r="D679" s="25"/>
      <c r="E679" s="25"/>
      <c r="F679" s="26"/>
      <c r="G679" s="10"/>
      <c r="H679" s="10"/>
      <c r="I679" s="10"/>
      <c r="J679" s="25"/>
      <c r="K679" s="25"/>
      <c r="L679" s="25"/>
      <c r="M679" s="25"/>
      <c r="N679" s="25"/>
      <c r="O679" s="25"/>
      <c r="P679" s="25"/>
      <c r="Q679" s="25"/>
    </row>
    <row r="680">
      <c r="A680" s="25"/>
      <c r="B680" s="25"/>
      <c r="C680" s="25"/>
      <c r="D680" s="25"/>
      <c r="E680" s="25"/>
      <c r="F680" s="26"/>
      <c r="G680" s="10"/>
      <c r="H680" s="10"/>
      <c r="I680" s="10"/>
      <c r="J680" s="25"/>
      <c r="K680" s="25"/>
      <c r="L680" s="25"/>
      <c r="M680" s="25"/>
      <c r="N680" s="25"/>
      <c r="O680" s="25"/>
      <c r="P680" s="25"/>
      <c r="Q680" s="25"/>
    </row>
    <row r="681">
      <c r="A681" s="25"/>
      <c r="B681" s="25"/>
      <c r="C681" s="25"/>
      <c r="D681" s="25"/>
      <c r="E681" s="25"/>
      <c r="F681" s="26"/>
      <c r="G681" s="10"/>
      <c r="H681" s="10"/>
      <c r="I681" s="10"/>
      <c r="J681" s="25"/>
      <c r="K681" s="25"/>
      <c r="L681" s="25"/>
      <c r="M681" s="25"/>
      <c r="N681" s="25"/>
      <c r="O681" s="25"/>
      <c r="P681" s="25"/>
      <c r="Q681" s="25"/>
    </row>
    <row r="682">
      <c r="A682" s="25"/>
      <c r="B682" s="25"/>
      <c r="C682" s="25"/>
      <c r="D682" s="25"/>
      <c r="E682" s="25"/>
      <c r="F682" s="26"/>
      <c r="G682" s="10"/>
      <c r="H682" s="10"/>
      <c r="I682" s="10"/>
      <c r="J682" s="25"/>
      <c r="K682" s="25"/>
      <c r="L682" s="25"/>
      <c r="M682" s="25"/>
      <c r="N682" s="25"/>
      <c r="O682" s="25"/>
      <c r="P682" s="25"/>
      <c r="Q682" s="25"/>
    </row>
    <row r="683">
      <c r="A683" s="25"/>
      <c r="B683" s="25"/>
      <c r="C683" s="25"/>
      <c r="D683" s="25"/>
      <c r="E683" s="25"/>
      <c r="F683" s="26"/>
      <c r="G683" s="10"/>
      <c r="H683" s="10"/>
      <c r="I683" s="10"/>
      <c r="J683" s="25"/>
      <c r="K683" s="25"/>
      <c r="L683" s="25"/>
      <c r="M683" s="25"/>
      <c r="N683" s="25"/>
      <c r="O683" s="25"/>
      <c r="P683" s="25"/>
      <c r="Q683" s="25"/>
    </row>
    <row r="684">
      <c r="A684" s="25"/>
      <c r="B684" s="25"/>
      <c r="C684" s="25"/>
      <c r="D684" s="25"/>
      <c r="E684" s="25"/>
      <c r="F684" s="26"/>
      <c r="G684" s="10"/>
      <c r="H684" s="10"/>
      <c r="I684" s="10"/>
      <c r="J684" s="25"/>
      <c r="K684" s="25"/>
      <c r="L684" s="25"/>
      <c r="M684" s="25"/>
      <c r="N684" s="25"/>
      <c r="O684" s="25"/>
      <c r="P684" s="25"/>
      <c r="Q684" s="25"/>
    </row>
    <row r="685">
      <c r="A685" s="25"/>
      <c r="B685" s="25"/>
      <c r="C685" s="25"/>
      <c r="D685" s="25"/>
      <c r="E685" s="25"/>
      <c r="F685" s="26"/>
      <c r="G685" s="10"/>
      <c r="H685" s="10"/>
      <c r="I685" s="10"/>
      <c r="J685" s="25"/>
      <c r="K685" s="25"/>
      <c r="L685" s="25"/>
      <c r="M685" s="25"/>
      <c r="N685" s="25"/>
      <c r="O685" s="25"/>
      <c r="P685" s="25"/>
      <c r="Q685" s="25"/>
    </row>
    <row r="686">
      <c r="A686" s="25"/>
      <c r="B686" s="25"/>
      <c r="C686" s="25"/>
      <c r="D686" s="25"/>
      <c r="E686" s="25"/>
      <c r="F686" s="26"/>
      <c r="G686" s="10"/>
      <c r="H686" s="10"/>
      <c r="I686" s="10"/>
      <c r="J686" s="25"/>
      <c r="K686" s="25"/>
      <c r="L686" s="25"/>
      <c r="M686" s="25"/>
      <c r="N686" s="25"/>
      <c r="O686" s="25"/>
      <c r="P686" s="25"/>
      <c r="Q686" s="25"/>
    </row>
    <row r="687">
      <c r="A687" s="25"/>
      <c r="B687" s="25"/>
      <c r="C687" s="25"/>
      <c r="D687" s="25"/>
      <c r="E687" s="25"/>
      <c r="F687" s="26"/>
      <c r="G687" s="10"/>
      <c r="H687" s="10"/>
      <c r="I687" s="10"/>
      <c r="J687" s="25"/>
      <c r="K687" s="25"/>
      <c r="L687" s="25"/>
      <c r="M687" s="25"/>
      <c r="N687" s="25"/>
      <c r="O687" s="25"/>
      <c r="P687" s="25"/>
      <c r="Q687" s="25"/>
    </row>
    <row r="688">
      <c r="A688" s="25"/>
      <c r="B688" s="25"/>
      <c r="C688" s="25"/>
      <c r="D688" s="25"/>
      <c r="E688" s="25"/>
      <c r="F688" s="26"/>
      <c r="G688" s="10"/>
      <c r="H688" s="10"/>
      <c r="I688" s="10"/>
      <c r="J688" s="25"/>
      <c r="K688" s="25"/>
      <c r="L688" s="25"/>
      <c r="M688" s="25"/>
      <c r="N688" s="25"/>
      <c r="O688" s="25"/>
      <c r="P688" s="25"/>
      <c r="Q688" s="25"/>
    </row>
    <row r="689">
      <c r="A689" s="25"/>
      <c r="B689" s="25"/>
      <c r="C689" s="25"/>
      <c r="D689" s="25"/>
      <c r="E689" s="25"/>
      <c r="F689" s="26"/>
      <c r="G689" s="10"/>
      <c r="H689" s="10"/>
      <c r="I689" s="10"/>
      <c r="J689" s="25"/>
      <c r="K689" s="25"/>
      <c r="L689" s="25"/>
      <c r="M689" s="25"/>
      <c r="N689" s="25"/>
      <c r="O689" s="25"/>
      <c r="P689" s="25"/>
      <c r="Q689" s="25"/>
    </row>
    <row r="690">
      <c r="A690" s="25"/>
      <c r="B690" s="25"/>
      <c r="C690" s="25"/>
      <c r="D690" s="25"/>
      <c r="E690" s="25"/>
      <c r="F690" s="26"/>
      <c r="G690" s="10"/>
      <c r="H690" s="10"/>
      <c r="I690" s="10"/>
      <c r="J690" s="25"/>
      <c r="K690" s="25"/>
      <c r="L690" s="25"/>
      <c r="M690" s="25"/>
      <c r="N690" s="25"/>
      <c r="O690" s="25"/>
      <c r="P690" s="25"/>
      <c r="Q690" s="25"/>
    </row>
    <row r="691">
      <c r="A691" s="25"/>
      <c r="B691" s="25"/>
      <c r="C691" s="25"/>
      <c r="D691" s="25"/>
      <c r="E691" s="25"/>
      <c r="F691" s="26"/>
      <c r="G691" s="10"/>
      <c r="H691" s="10"/>
      <c r="I691" s="10"/>
      <c r="J691" s="25"/>
      <c r="K691" s="25"/>
      <c r="L691" s="25"/>
      <c r="M691" s="25"/>
      <c r="N691" s="25"/>
      <c r="O691" s="25"/>
      <c r="P691" s="25"/>
      <c r="Q691" s="25"/>
    </row>
    <row r="692">
      <c r="A692" s="25"/>
      <c r="B692" s="25"/>
      <c r="C692" s="25"/>
      <c r="D692" s="25"/>
      <c r="E692" s="25"/>
      <c r="F692" s="26"/>
      <c r="G692" s="10"/>
      <c r="H692" s="10"/>
      <c r="I692" s="10"/>
      <c r="J692" s="25"/>
      <c r="K692" s="25"/>
      <c r="L692" s="25"/>
      <c r="M692" s="25"/>
      <c r="N692" s="25"/>
      <c r="O692" s="25"/>
      <c r="P692" s="25"/>
      <c r="Q692" s="25"/>
    </row>
    <row r="693">
      <c r="A693" s="25"/>
      <c r="B693" s="25"/>
      <c r="C693" s="25"/>
      <c r="D693" s="25"/>
      <c r="E693" s="25"/>
      <c r="F693" s="26"/>
      <c r="G693" s="10"/>
      <c r="H693" s="10"/>
      <c r="I693" s="10"/>
      <c r="J693" s="25"/>
      <c r="K693" s="25"/>
      <c r="L693" s="25"/>
      <c r="M693" s="25"/>
      <c r="N693" s="25"/>
      <c r="O693" s="25"/>
      <c r="P693" s="25"/>
      <c r="Q693" s="25"/>
    </row>
    <row r="694">
      <c r="A694" s="25"/>
      <c r="B694" s="25"/>
      <c r="C694" s="25"/>
      <c r="D694" s="25"/>
      <c r="E694" s="25"/>
      <c r="F694" s="26"/>
      <c r="G694" s="10"/>
      <c r="H694" s="10"/>
      <c r="I694" s="10"/>
      <c r="J694" s="25"/>
      <c r="K694" s="25"/>
      <c r="L694" s="25"/>
      <c r="M694" s="25"/>
      <c r="N694" s="25"/>
      <c r="O694" s="25"/>
      <c r="P694" s="25"/>
      <c r="Q694" s="25"/>
    </row>
    <row r="695">
      <c r="A695" s="25"/>
      <c r="B695" s="25"/>
      <c r="C695" s="25"/>
      <c r="D695" s="25"/>
      <c r="E695" s="25"/>
      <c r="F695" s="26"/>
      <c r="G695" s="10"/>
      <c r="H695" s="10"/>
      <c r="I695" s="10"/>
      <c r="J695" s="25"/>
      <c r="K695" s="25"/>
      <c r="L695" s="25"/>
      <c r="M695" s="25"/>
      <c r="N695" s="25"/>
      <c r="O695" s="25"/>
      <c r="P695" s="25"/>
      <c r="Q695" s="25"/>
    </row>
    <row r="696">
      <c r="A696" s="25"/>
      <c r="B696" s="25"/>
      <c r="C696" s="25"/>
      <c r="D696" s="25"/>
      <c r="E696" s="25"/>
      <c r="F696" s="26"/>
      <c r="G696" s="10"/>
      <c r="H696" s="10"/>
      <c r="I696" s="10"/>
      <c r="J696" s="25"/>
      <c r="K696" s="25"/>
      <c r="L696" s="25"/>
      <c r="M696" s="25"/>
      <c r="N696" s="25"/>
      <c r="O696" s="25"/>
      <c r="P696" s="25"/>
      <c r="Q696" s="25"/>
    </row>
    <row r="697">
      <c r="A697" s="25"/>
      <c r="B697" s="25"/>
      <c r="C697" s="25"/>
      <c r="D697" s="25"/>
      <c r="E697" s="25"/>
      <c r="F697" s="26"/>
      <c r="G697" s="10"/>
      <c r="H697" s="10"/>
      <c r="I697" s="10"/>
      <c r="J697" s="25"/>
      <c r="K697" s="25"/>
      <c r="L697" s="25"/>
      <c r="M697" s="25"/>
      <c r="N697" s="25"/>
      <c r="O697" s="25"/>
      <c r="P697" s="25"/>
      <c r="Q697" s="25"/>
    </row>
    <row r="698">
      <c r="A698" s="25"/>
      <c r="B698" s="25"/>
      <c r="C698" s="25"/>
      <c r="D698" s="25"/>
      <c r="E698" s="25"/>
      <c r="F698" s="26"/>
      <c r="G698" s="10"/>
      <c r="H698" s="10"/>
      <c r="I698" s="10"/>
      <c r="J698" s="25"/>
      <c r="K698" s="25"/>
      <c r="L698" s="25"/>
      <c r="M698" s="25"/>
      <c r="N698" s="25"/>
      <c r="O698" s="25"/>
      <c r="P698" s="25"/>
      <c r="Q698" s="25"/>
    </row>
    <row r="699">
      <c r="A699" s="25"/>
      <c r="B699" s="25"/>
      <c r="C699" s="25"/>
      <c r="D699" s="25"/>
      <c r="E699" s="25"/>
      <c r="F699" s="26"/>
      <c r="G699" s="10"/>
      <c r="H699" s="10"/>
      <c r="I699" s="10"/>
      <c r="J699" s="25"/>
      <c r="K699" s="25"/>
      <c r="L699" s="25"/>
      <c r="M699" s="25"/>
      <c r="N699" s="25"/>
      <c r="O699" s="25"/>
      <c r="P699" s="25"/>
      <c r="Q699" s="25"/>
    </row>
    <row r="700">
      <c r="A700" s="25"/>
      <c r="B700" s="25"/>
      <c r="C700" s="25"/>
      <c r="D700" s="25"/>
      <c r="E700" s="25"/>
      <c r="F700" s="26"/>
      <c r="G700" s="10"/>
      <c r="H700" s="10"/>
      <c r="I700" s="10"/>
      <c r="J700" s="25"/>
      <c r="K700" s="25"/>
      <c r="L700" s="25"/>
      <c r="M700" s="25"/>
      <c r="N700" s="25"/>
      <c r="O700" s="25"/>
      <c r="P700" s="25"/>
      <c r="Q700" s="25"/>
    </row>
    <row r="701">
      <c r="A701" s="25"/>
      <c r="B701" s="25"/>
      <c r="C701" s="25"/>
      <c r="D701" s="25"/>
      <c r="E701" s="25"/>
      <c r="F701" s="26"/>
      <c r="G701" s="10"/>
      <c r="H701" s="10"/>
      <c r="I701" s="10"/>
      <c r="J701" s="25"/>
      <c r="K701" s="25"/>
      <c r="L701" s="25"/>
      <c r="M701" s="25"/>
      <c r="N701" s="25"/>
      <c r="O701" s="25"/>
      <c r="P701" s="25"/>
      <c r="Q701" s="25"/>
    </row>
    <row r="702">
      <c r="A702" s="25"/>
      <c r="B702" s="25"/>
      <c r="C702" s="25"/>
      <c r="D702" s="25"/>
      <c r="E702" s="25"/>
      <c r="F702" s="26"/>
      <c r="G702" s="10"/>
      <c r="H702" s="10"/>
      <c r="I702" s="10"/>
      <c r="J702" s="25"/>
      <c r="K702" s="25"/>
      <c r="L702" s="25"/>
      <c r="M702" s="25"/>
      <c r="N702" s="25"/>
      <c r="O702" s="25"/>
      <c r="P702" s="25"/>
      <c r="Q702" s="25"/>
    </row>
    <row r="703">
      <c r="A703" s="25"/>
      <c r="B703" s="25"/>
      <c r="C703" s="25"/>
      <c r="D703" s="25"/>
      <c r="E703" s="25"/>
      <c r="F703" s="26"/>
      <c r="G703" s="10"/>
      <c r="H703" s="10"/>
      <c r="I703" s="10"/>
      <c r="J703" s="25"/>
      <c r="K703" s="25"/>
      <c r="L703" s="25"/>
      <c r="M703" s="25"/>
      <c r="N703" s="25"/>
      <c r="O703" s="25"/>
      <c r="P703" s="25"/>
      <c r="Q703" s="25"/>
    </row>
    <row r="704">
      <c r="A704" s="25"/>
      <c r="B704" s="25"/>
      <c r="C704" s="25"/>
      <c r="D704" s="25"/>
      <c r="E704" s="25"/>
      <c r="F704" s="26"/>
      <c r="G704" s="10"/>
      <c r="H704" s="10"/>
      <c r="I704" s="10"/>
      <c r="J704" s="25"/>
      <c r="K704" s="25"/>
      <c r="L704" s="25"/>
      <c r="M704" s="25"/>
      <c r="N704" s="25"/>
      <c r="O704" s="25"/>
      <c r="P704" s="25"/>
      <c r="Q704" s="25"/>
    </row>
    <row r="705">
      <c r="A705" s="25"/>
      <c r="B705" s="25"/>
      <c r="C705" s="25"/>
      <c r="D705" s="25"/>
      <c r="E705" s="25"/>
      <c r="F705" s="26"/>
      <c r="G705" s="10"/>
      <c r="H705" s="10"/>
      <c r="I705" s="10"/>
      <c r="J705" s="25"/>
      <c r="K705" s="25"/>
      <c r="L705" s="25"/>
      <c r="M705" s="25"/>
      <c r="N705" s="25"/>
      <c r="O705" s="25"/>
      <c r="P705" s="25"/>
      <c r="Q705" s="25"/>
    </row>
    <row r="706">
      <c r="A706" s="25"/>
      <c r="B706" s="25"/>
      <c r="C706" s="25"/>
      <c r="D706" s="25"/>
      <c r="E706" s="25"/>
      <c r="F706" s="26"/>
      <c r="G706" s="10"/>
      <c r="H706" s="10"/>
      <c r="I706" s="10"/>
      <c r="J706" s="25"/>
      <c r="K706" s="25"/>
      <c r="L706" s="25"/>
      <c r="M706" s="25"/>
      <c r="N706" s="25"/>
      <c r="O706" s="25"/>
      <c r="P706" s="25"/>
      <c r="Q706" s="25"/>
    </row>
    <row r="707">
      <c r="A707" s="25"/>
      <c r="B707" s="25"/>
      <c r="C707" s="25"/>
      <c r="D707" s="25"/>
      <c r="E707" s="25"/>
      <c r="F707" s="26"/>
      <c r="G707" s="10"/>
      <c r="H707" s="10"/>
      <c r="I707" s="10"/>
      <c r="J707" s="25"/>
      <c r="K707" s="25"/>
      <c r="L707" s="25"/>
      <c r="M707" s="25"/>
      <c r="N707" s="25"/>
      <c r="O707" s="25"/>
      <c r="P707" s="25"/>
      <c r="Q707" s="25"/>
    </row>
    <row r="708">
      <c r="A708" s="25"/>
      <c r="B708" s="25"/>
      <c r="C708" s="25"/>
      <c r="D708" s="25"/>
      <c r="E708" s="25"/>
      <c r="F708" s="26"/>
      <c r="G708" s="10"/>
      <c r="H708" s="10"/>
      <c r="I708" s="10"/>
      <c r="J708" s="25"/>
      <c r="K708" s="25"/>
      <c r="L708" s="25"/>
      <c r="M708" s="25"/>
      <c r="N708" s="25"/>
      <c r="O708" s="25"/>
      <c r="P708" s="25"/>
      <c r="Q708" s="25"/>
    </row>
    <row r="709">
      <c r="A709" s="25"/>
      <c r="B709" s="25"/>
      <c r="C709" s="25"/>
      <c r="D709" s="25"/>
      <c r="E709" s="25"/>
      <c r="F709" s="26"/>
      <c r="G709" s="10"/>
      <c r="H709" s="10"/>
      <c r="I709" s="10"/>
      <c r="J709" s="25"/>
      <c r="K709" s="25"/>
      <c r="L709" s="25"/>
      <c r="M709" s="25"/>
      <c r="N709" s="25"/>
      <c r="O709" s="25"/>
      <c r="P709" s="25"/>
      <c r="Q709" s="25"/>
    </row>
    <row r="710">
      <c r="A710" s="25"/>
      <c r="B710" s="25"/>
      <c r="C710" s="25"/>
      <c r="D710" s="25"/>
      <c r="E710" s="25"/>
      <c r="F710" s="26"/>
      <c r="G710" s="10"/>
      <c r="H710" s="10"/>
      <c r="I710" s="10"/>
      <c r="J710" s="25"/>
      <c r="K710" s="25"/>
      <c r="L710" s="25"/>
      <c r="M710" s="25"/>
      <c r="N710" s="25"/>
      <c r="O710" s="25"/>
      <c r="P710" s="25"/>
      <c r="Q710" s="25"/>
    </row>
    <row r="711">
      <c r="A711" s="25"/>
      <c r="B711" s="25"/>
      <c r="C711" s="25"/>
      <c r="D711" s="25"/>
      <c r="E711" s="25"/>
      <c r="F711" s="26"/>
      <c r="G711" s="10"/>
      <c r="H711" s="10"/>
      <c r="I711" s="10"/>
      <c r="J711" s="25"/>
      <c r="K711" s="25"/>
      <c r="L711" s="25"/>
      <c r="M711" s="25"/>
      <c r="N711" s="25"/>
      <c r="O711" s="25"/>
      <c r="P711" s="25"/>
      <c r="Q711" s="25"/>
    </row>
    <row r="712">
      <c r="A712" s="25"/>
      <c r="B712" s="25"/>
      <c r="C712" s="25"/>
      <c r="D712" s="25"/>
      <c r="E712" s="25"/>
      <c r="F712" s="26"/>
      <c r="G712" s="10"/>
      <c r="H712" s="10"/>
      <c r="I712" s="10"/>
      <c r="J712" s="25"/>
      <c r="K712" s="25"/>
      <c r="L712" s="25"/>
      <c r="M712" s="25"/>
      <c r="N712" s="25"/>
      <c r="O712" s="25"/>
      <c r="P712" s="25"/>
      <c r="Q712" s="25"/>
    </row>
    <row r="713">
      <c r="A713" s="25"/>
      <c r="B713" s="25"/>
      <c r="C713" s="25"/>
      <c r="D713" s="25"/>
      <c r="E713" s="25"/>
      <c r="F713" s="26"/>
      <c r="G713" s="10"/>
      <c r="H713" s="10"/>
      <c r="I713" s="10"/>
      <c r="J713" s="25"/>
      <c r="K713" s="25"/>
      <c r="L713" s="25"/>
      <c r="M713" s="25"/>
      <c r="N713" s="25"/>
      <c r="O713" s="25"/>
      <c r="P713" s="25"/>
      <c r="Q713" s="25"/>
    </row>
    <row r="714">
      <c r="A714" s="25"/>
      <c r="B714" s="25"/>
      <c r="C714" s="25"/>
      <c r="D714" s="25"/>
      <c r="E714" s="25"/>
      <c r="F714" s="26"/>
      <c r="G714" s="10"/>
      <c r="H714" s="10"/>
      <c r="I714" s="10"/>
      <c r="J714" s="25"/>
      <c r="K714" s="25"/>
      <c r="L714" s="25"/>
      <c r="M714" s="25"/>
      <c r="N714" s="25"/>
      <c r="O714" s="25"/>
      <c r="P714" s="25"/>
      <c r="Q714" s="25"/>
    </row>
    <row r="715">
      <c r="A715" s="25"/>
      <c r="B715" s="25"/>
      <c r="C715" s="25"/>
      <c r="D715" s="25"/>
      <c r="E715" s="25"/>
      <c r="F715" s="26"/>
      <c r="G715" s="10"/>
      <c r="H715" s="10"/>
      <c r="I715" s="10"/>
      <c r="J715" s="25"/>
      <c r="K715" s="25"/>
      <c r="L715" s="25"/>
      <c r="M715" s="25"/>
      <c r="N715" s="25"/>
      <c r="O715" s="25"/>
      <c r="P715" s="25"/>
      <c r="Q715" s="25"/>
    </row>
    <row r="716">
      <c r="A716" s="25"/>
      <c r="B716" s="25"/>
      <c r="C716" s="25"/>
      <c r="D716" s="25"/>
      <c r="E716" s="25"/>
      <c r="F716" s="26"/>
      <c r="G716" s="10"/>
      <c r="H716" s="10"/>
      <c r="I716" s="10"/>
      <c r="J716" s="25"/>
      <c r="K716" s="25"/>
      <c r="L716" s="25"/>
      <c r="M716" s="25"/>
      <c r="N716" s="25"/>
      <c r="O716" s="25"/>
      <c r="P716" s="25"/>
      <c r="Q716" s="25"/>
    </row>
    <row r="717">
      <c r="A717" s="25"/>
      <c r="B717" s="25"/>
      <c r="C717" s="25"/>
      <c r="D717" s="25"/>
      <c r="E717" s="25"/>
      <c r="F717" s="26"/>
      <c r="G717" s="10"/>
      <c r="H717" s="10"/>
      <c r="I717" s="10"/>
      <c r="J717" s="25"/>
      <c r="K717" s="25"/>
      <c r="L717" s="25"/>
      <c r="M717" s="25"/>
      <c r="N717" s="25"/>
      <c r="O717" s="25"/>
      <c r="P717" s="25"/>
      <c r="Q717" s="25"/>
    </row>
    <row r="718">
      <c r="A718" s="25"/>
      <c r="B718" s="25"/>
      <c r="C718" s="25"/>
      <c r="D718" s="25"/>
      <c r="E718" s="25"/>
      <c r="F718" s="26"/>
      <c r="G718" s="10"/>
      <c r="H718" s="10"/>
      <c r="I718" s="10"/>
      <c r="J718" s="25"/>
      <c r="K718" s="25"/>
      <c r="L718" s="25"/>
      <c r="M718" s="25"/>
      <c r="N718" s="25"/>
      <c r="O718" s="25"/>
      <c r="P718" s="25"/>
      <c r="Q718" s="25"/>
    </row>
    <row r="719">
      <c r="A719" s="25"/>
      <c r="B719" s="25"/>
      <c r="C719" s="25"/>
      <c r="D719" s="25"/>
      <c r="E719" s="25"/>
      <c r="F719" s="26"/>
      <c r="G719" s="10"/>
      <c r="H719" s="10"/>
      <c r="I719" s="10"/>
      <c r="J719" s="25"/>
      <c r="K719" s="25"/>
      <c r="L719" s="25"/>
      <c r="M719" s="25"/>
      <c r="N719" s="25"/>
      <c r="O719" s="25"/>
      <c r="P719" s="25"/>
      <c r="Q719" s="25"/>
    </row>
    <row r="720">
      <c r="A720" s="25"/>
      <c r="B720" s="25"/>
      <c r="C720" s="25"/>
      <c r="D720" s="25"/>
      <c r="E720" s="25"/>
      <c r="F720" s="26"/>
      <c r="G720" s="10"/>
      <c r="H720" s="10"/>
      <c r="I720" s="10"/>
      <c r="J720" s="25"/>
      <c r="K720" s="25"/>
      <c r="L720" s="25"/>
      <c r="M720" s="25"/>
      <c r="N720" s="25"/>
      <c r="O720" s="25"/>
      <c r="P720" s="25"/>
      <c r="Q720" s="25"/>
    </row>
    <row r="721">
      <c r="A721" s="25"/>
      <c r="B721" s="25"/>
      <c r="C721" s="25"/>
      <c r="D721" s="25"/>
      <c r="E721" s="25"/>
      <c r="F721" s="26"/>
      <c r="G721" s="10"/>
      <c r="H721" s="10"/>
      <c r="I721" s="10"/>
      <c r="J721" s="25"/>
      <c r="K721" s="25"/>
      <c r="L721" s="25"/>
      <c r="M721" s="25"/>
      <c r="N721" s="25"/>
      <c r="O721" s="25"/>
      <c r="P721" s="25"/>
      <c r="Q721" s="25"/>
    </row>
    <row r="722">
      <c r="A722" s="25"/>
      <c r="B722" s="25"/>
      <c r="C722" s="25"/>
      <c r="D722" s="25"/>
      <c r="E722" s="25"/>
      <c r="F722" s="26"/>
      <c r="G722" s="10"/>
      <c r="H722" s="10"/>
      <c r="I722" s="10"/>
      <c r="J722" s="25"/>
      <c r="K722" s="25"/>
      <c r="L722" s="25"/>
      <c r="M722" s="25"/>
      <c r="N722" s="25"/>
      <c r="O722" s="25"/>
      <c r="P722" s="25"/>
      <c r="Q722" s="25"/>
    </row>
    <row r="723">
      <c r="A723" s="25"/>
      <c r="B723" s="25"/>
      <c r="C723" s="25"/>
      <c r="D723" s="25"/>
      <c r="E723" s="25"/>
      <c r="F723" s="26"/>
      <c r="G723" s="10"/>
      <c r="H723" s="10"/>
      <c r="I723" s="10"/>
      <c r="J723" s="25"/>
      <c r="K723" s="25"/>
      <c r="L723" s="25"/>
      <c r="M723" s="25"/>
      <c r="N723" s="25"/>
      <c r="O723" s="25"/>
      <c r="P723" s="25"/>
      <c r="Q723" s="25"/>
    </row>
    <row r="724">
      <c r="A724" s="25"/>
      <c r="B724" s="25"/>
      <c r="C724" s="25"/>
      <c r="D724" s="25"/>
      <c r="E724" s="25"/>
      <c r="F724" s="26"/>
      <c r="G724" s="10"/>
      <c r="H724" s="10"/>
      <c r="I724" s="10"/>
      <c r="J724" s="25"/>
      <c r="K724" s="25"/>
      <c r="L724" s="25"/>
      <c r="M724" s="25"/>
      <c r="N724" s="25"/>
      <c r="O724" s="25"/>
      <c r="P724" s="25"/>
      <c r="Q724" s="25"/>
    </row>
    <row r="725">
      <c r="A725" s="25"/>
      <c r="B725" s="25"/>
      <c r="C725" s="25"/>
      <c r="D725" s="25"/>
      <c r="E725" s="25"/>
      <c r="F725" s="26"/>
      <c r="G725" s="10"/>
      <c r="H725" s="10"/>
      <c r="I725" s="10"/>
      <c r="J725" s="25"/>
      <c r="K725" s="25"/>
      <c r="L725" s="25"/>
      <c r="M725" s="25"/>
      <c r="N725" s="25"/>
      <c r="O725" s="25"/>
      <c r="P725" s="25"/>
      <c r="Q725" s="25"/>
    </row>
    <row r="726">
      <c r="A726" s="25"/>
      <c r="B726" s="25"/>
      <c r="C726" s="25"/>
      <c r="D726" s="25"/>
      <c r="E726" s="25"/>
      <c r="F726" s="26"/>
      <c r="G726" s="10"/>
      <c r="H726" s="10"/>
      <c r="I726" s="10"/>
      <c r="J726" s="25"/>
      <c r="K726" s="25"/>
      <c r="L726" s="25"/>
      <c r="M726" s="25"/>
      <c r="N726" s="25"/>
      <c r="O726" s="25"/>
      <c r="P726" s="25"/>
      <c r="Q726" s="25"/>
    </row>
    <row r="727">
      <c r="A727" s="25"/>
      <c r="B727" s="25"/>
      <c r="C727" s="25"/>
      <c r="D727" s="25"/>
      <c r="E727" s="25"/>
      <c r="F727" s="26"/>
      <c r="G727" s="10"/>
      <c r="H727" s="10"/>
      <c r="I727" s="10"/>
      <c r="J727" s="25"/>
      <c r="K727" s="25"/>
      <c r="L727" s="25"/>
      <c r="M727" s="25"/>
      <c r="N727" s="25"/>
      <c r="O727" s="25"/>
      <c r="P727" s="25"/>
      <c r="Q727" s="25"/>
    </row>
    <row r="728">
      <c r="A728" s="25"/>
      <c r="B728" s="25"/>
      <c r="C728" s="25"/>
      <c r="D728" s="25"/>
      <c r="E728" s="25"/>
      <c r="F728" s="26"/>
      <c r="G728" s="10"/>
      <c r="H728" s="10"/>
      <c r="I728" s="10"/>
      <c r="J728" s="25"/>
      <c r="K728" s="25"/>
      <c r="L728" s="25"/>
      <c r="M728" s="25"/>
      <c r="N728" s="25"/>
      <c r="O728" s="25"/>
      <c r="P728" s="25"/>
      <c r="Q728" s="25"/>
    </row>
    <row r="729">
      <c r="A729" s="25"/>
      <c r="B729" s="25"/>
      <c r="C729" s="25"/>
      <c r="D729" s="25"/>
      <c r="E729" s="25"/>
      <c r="F729" s="26"/>
      <c r="G729" s="10"/>
      <c r="H729" s="10"/>
      <c r="I729" s="10"/>
      <c r="J729" s="25"/>
      <c r="K729" s="25"/>
      <c r="L729" s="25"/>
      <c r="M729" s="25"/>
      <c r="N729" s="25"/>
      <c r="O729" s="25"/>
      <c r="P729" s="25"/>
      <c r="Q729" s="25"/>
    </row>
    <row r="730">
      <c r="A730" s="25"/>
      <c r="B730" s="25"/>
      <c r="C730" s="25"/>
      <c r="D730" s="25"/>
      <c r="E730" s="25"/>
      <c r="F730" s="26"/>
      <c r="G730" s="10"/>
      <c r="H730" s="10"/>
      <c r="I730" s="10"/>
      <c r="J730" s="25"/>
      <c r="K730" s="25"/>
      <c r="L730" s="25"/>
      <c r="M730" s="25"/>
      <c r="N730" s="25"/>
      <c r="O730" s="25"/>
      <c r="P730" s="25"/>
      <c r="Q730" s="25"/>
    </row>
    <row r="731">
      <c r="A731" s="25"/>
      <c r="B731" s="25"/>
      <c r="C731" s="25"/>
      <c r="D731" s="25"/>
      <c r="E731" s="25"/>
      <c r="F731" s="26"/>
      <c r="G731" s="10"/>
      <c r="H731" s="10"/>
      <c r="I731" s="10"/>
      <c r="J731" s="25"/>
      <c r="K731" s="25"/>
      <c r="L731" s="25"/>
      <c r="M731" s="25"/>
      <c r="N731" s="25"/>
      <c r="O731" s="25"/>
      <c r="P731" s="25"/>
      <c r="Q731" s="25"/>
    </row>
    <row r="732">
      <c r="A732" s="25"/>
      <c r="B732" s="25"/>
      <c r="C732" s="25"/>
      <c r="D732" s="25"/>
      <c r="E732" s="25"/>
      <c r="F732" s="26"/>
      <c r="G732" s="10"/>
      <c r="H732" s="10"/>
      <c r="I732" s="10"/>
      <c r="J732" s="25"/>
      <c r="K732" s="25"/>
      <c r="L732" s="25"/>
      <c r="M732" s="25"/>
      <c r="N732" s="25"/>
      <c r="O732" s="25"/>
      <c r="P732" s="25"/>
      <c r="Q732" s="25"/>
    </row>
    <row r="733">
      <c r="A733" s="25"/>
      <c r="B733" s="25"/>
      <c r="C733" s="25"/>
      <c r="D733" s="25"/>
      <c r="E733" s="25"/>
      <c r="F733" s="26"/>
      <c r="G733" s="10"/>
      <c r="H733" s="10"/>
      <c r="I733" s="10"/>
      <c r="J733" s="25"/>
      <c r="K733" s="25"/>
      <c r="L733" s="25"/>
      <c r="M733" s="25"/>
      <c r="N733" s="25"/>
      <c r="O733" s="25"/>
      <c r="P733" s="25"/>
      <c r="Q733" s="25"/>
    </row>
    <row r="734">
      <c r="A734" s="25"/>
      <c r="B734" s="25"/>
      <c r="C734" s="25"/>
      <c r="D734" s="25"/>
      <c r="E734" s="25"/>
      <c r="F734" s="26"/>
      <c r="G734" s="10"/>
      <c r="H734" s="10"/>
      <c r="I734" s="10"/>
      <c r="J734" s="25"/>
      <c r="K734" s="25"/>
      <c r="L734" s="25"/>
      <c r="M734" s="25"/>
      <c r="N734" s="25"/>
      <c r="O734" s="25"/>
      <c r="P734" s="25"/>
      <c r="Q734" s="25"/>
    </row>
    <row r="735">
      <c r="A735" s="25"/>
      <c r="B735" s="25"/>
      <c r="C735" s="25"/>
      <c r="D735" s="25"/>
      <c r="E735" s="25"/>
      <c r="F735" s="26"/>
      <c r="G735" s="10"/>
      <c r="H735" s="10"/>
      <c r="I735" s="10"/>
      <c r="J735" s="25"/>
      <c r="K735" s="25"/>
      <c r="L735" s="25"/>
      <c r="M735" s="25"/>
      <c r="N735" s="25"/>
      <c r="O735" s="25"/>
      <c r="P735" s="25"/>
      <c r="Q735" s="25"/>
    </row>
    <row r="736">
      <c r="A736" s="25"/>
      <c r="B736" s="25"/>
      <c r="C736" s="25"/>
      <c r="D736" s="25"/>
      <c r="E736" s="25"/>
      <c r="F736" s="26"/>
      <c r="G736" s="10"/>
      <c r="H736" s="10"/>
      <c r="I736" s="10"/>
      <c r="J736" s="25"/>
      <c r="K736" s="25"/>
      <c r="L736" s="25"/>
      <c r="M736" s="25"/>
      <c r="N736" s="25"/>
      <c r="O736" s="25"/>
      <c r="P736" s="25"/>
      <c r="Q736" s="25"/>
    </row>
    <row r="737">
      <c r="A737" s="25"/>
      <c r="B737" s="25"/>
      <c r="C737" s="25"/>
      <c r="D737" s="25"/>
      <c r="E737" s="25"/>
      <c r="F737" s="26"/>
      <c r="G737" s="10"/>
      <c r="H737" s="10"/>
      <c r="I737" s="10"/>
      <c r="J737" s="25"/>
      <c r="K737" s="25"/>
      <c r="L737" s="25"/>
      <c r="M737" s="25"/>
      <c r="N737" s="25"/>
      <c r="O737" s="25"/>
      <c r="P737" s="25"/>
      <c r="Q737" s="25"/>
    </row>
    <row r="738">
      <c r="A738" s="25"/>
      <c r="B738" s="25"/>
      <c r="C738" s="25"/>
      <c r="D738" s="25"/>
      <c r="E738" s="25"/>
      <c r="F738" s="26"/>
      <c r="G738" s="10"/>
      <c r="H738" s="10"/>
      <c r="I738" s="10"/>
      <c r="J738" s="25"/>
      <c r="K738" s="25"/>
      <c r="L738" s="25"/>
      <c r="M738" s="25"/>
      <c r="N738" s="25"/>
      <c r="O738" s="25"/>
      <c r="P738" s="25"/>
      <c r="Q738" s="25"/>
    </row>
    <row r="739">
      <c r="A739" s="25"/>
      <c r="B739" s="25"/>
      <c r="C739" s="25"/>
      <c r="D739" s="25"/>
      <c r="E739" s="25"/>
      <c r="F739" s="26"/>
      <c r="G739" s="10"/>
      <c r="H739" s="10"/>
      <c r="I739" s="10"/>
      <c r="J739" s="25"/>
      <c r="K739" s="25"/>
      <c r="L739" s="25"/>
      <c r="M739" s="25"/>
      <c r="N739" s="25"/>
      <c r="O739" s="25"/>
      <c r="P739" s="25"/>
      <c r="Q739" s="25"/>
    </row>
    <row r="740">
      <c r="A740" s="25"/>
      <c r="B740" s="25"/>
      <c r="C740" s="25"/>
      <c r="D740" s="25"/>
      <c r="E740" s="25"/>
      <c r="F740" s="26"/>
      <c r="G740" s="10"/>
      <c r="H740" s="10"/>
      <c r="I740" s="10"/>
      <c r="J740" s="25"/>
      <c r="K740" s="25"/>
      <c r="L740" s="25"/>
      <c r="M740" s="25"/>
      <c r="N740" s="25"/>
      <c r="O740" s="25"/>
      <c r="P740" s="25"/>
      <c r="Q740" s="25"/>
    </row>
    <row r="741">
      <c r="A741" s="25"/>
      <c r="B741" s="25"/>
      <c r="C741" s="25"/>
      <c r="D741" s="25"/>
      <c r="E741" s="25"/>
      <c r="F741" s="26"/>
      <c r="G741" s="10"/>
      <c r="H741" s="10"/>
      <c r="I741" s="10"/>
      <c r="J741" s="25"/>
      <c r="K741" s="25"/>
      <c r="L741" s="25"/>
      <c r="M741" s="25"/>
      <c r="N741" s="25"/>
      <c r="O741" s="25"/>
      <c r="P741" s="25"/>
      <c r="Q741" s="25"/>
    </row>
    <row r="742">
      <c r="A742" s="25"/>
      <c r="B742" s="25"/>
      <c r="C742" s="25"/>
      <c r="D742" s="25"/>
      <c r="E742" s="25"/>
      <c r="F742" s="26"/>
      <c r="G742" s="10"/>
      <c r="H742" s="10"/>
      <c r="I742" s="10"/>
      <c r="J742" s="25"/>
      <c r="K742" s="25"/>
      <c r="L742" s="25"/>
      <c r="M742" s="25"/>
      <c r="N742" s="25"/>
      <c r="O742" s="25"/>
      <c r="P742" s="25"/>
      <c r="Q742" s="25"/>
    </row>
    <row r="743">
      <c r="A743" s="25"/>
      <c r="B743" s="25"/>
      <c r="C743" s="25"/>
      <c r="D743" s="25"/>
      <c r="E743" s="25"/>
      <c r="F743" s="26"/>
      <c r="G743" s="10"/>
      <c r="H743" s="10"/>
      <c r="I743" s="10"/>
      <c r="J743" s="25"/>
      <c r="K743" s="25"/>
      <c r="L743" s="25"/>
      <c r="M743" s="25"/>
      <c r="N743" s="25"/>
      <c r="O743" s="25"/>
      <c r="P743" s="25"/>
      <c r="Q743" s="25"/>
    </row>
    <row r="744">
      <c r="A744" s="25"/>
      <c r="B744" s="25"/>
      <c r="C744" s="25"/>
      <c r="D744" s="25"/>
      <c r="E744" s="25"/>
      <c r="F744" s="26"/>
      <c r="G744" s="10"/>
      <c r="H744" s="10"/>
      <c r="I744" s="10"/>
      <c r="J744" s="25"/>
      <c r="K744" s="25"/>
      <c r="L744" s="25"/>
      <c r="M744" s="25"/>
      <c r="N744" s="25"/>
      <c r="O744" s="25"/>
      <c r="P744" s="25"/>
      <c r="Q744" s="25"/>
    </row>
    <row r="745">
      <c r="A745" s="25"/>
      <c r="B745" s="25"/>
      <c r="C745" s="25"/>
      <c r="D745" s="25"/>
      <c r="E745" s="25"/>
      <c r="F745" s="26"/>
      <c r="G745" s="10"/>
      <c r="H745" s="10"/>
      <c r="I745" s="10"/>
      <c r="J745" s="25"/>
      <c r="K745" s="25"/>
      <c r="L745" s="25"/>
      <c r="M745" s="25"/>
      <c r="N745" s="25"/>
      <c r="O745" s="25"/>
      <c r="P745" s="25"/>
      <c r="Q745" s="25"/>
    </row>
    <row r="746">
      <c r="A746" s="25"/>
      <c r="B746" s="25"/>
      <c r="C746" s="25"/>
      <c r="D746" s="25"/>
      <c r="E746" s="25"/>
      <c r="F746" s="26"/>
      <c r="G746" s="10"/>
      <c r="H746" s="10"/>
      <c r="I746" s="10"/>
      <c r="J746" s="25"/>
      <c r="K746" s="25"/>
      <c r="L746" s="25"/>
      <c r="M746" s="25"/>
      <c r="N746" s="25"/>
      <c r="O746" s="25"/>
      <c r="P746" s="25"/>
      <c r="Q746" s="25"/>
    </row>
    <row r="747">
      <c r="A747" s="25"/>
      <c r="B747" s="25"/>
      <c r="C747" s="25"/>
      <c r="D747" s="25"/>
      <c r="E747" s="25"/>
      <c r="F747" s="26"/>
      <c r="G747" s="10"/>
      <c r="H747" s="10"/>
      <c r="I747" s="10"/>
      <c r="J747" s="25"/>
      <c r="K747" s="25"/>
      <c r="L747" s="25"/>
      <c r="M747" s="25"/>
      <c r="N747" s="25"/>
      <c r="O747" s="25"/>
      <c r="P747" s="25"/>
      <c r="Q747" s="25"/>
    </row>
    <row r="748">
      <c r="A748" s="25"/>
      <c r="B748" s="25"/>
      <c r="C748" s="25"/>
      <c r="D748" s="25"/>
      <c r="E748" s="25"/>
      <c r="F748" s="26"/>
      <c r="G748" s="10"/>
      <c r="H748" s="10"/>
      <c r="I748" s="10"/>
      <c r="J748" s="25"/>
      <c r="K748" s="25"/>
      <c r="L748" s="25"/>
      <c r="M748" s="25"/>
      <c r="N748" s="25"/>
      <c r="O748" s="25"/>
      <c r="P748" s="25"/>
      <c r="Q748" s="25"/>
    </row>
    <row r="749">
      <c r="A749" s="25"/>
      <c r="B749" s="25"/>
      <c r="C749" s="25"/>
      <c r="D749" s="25"/>
      <c r="E749" s="25"/>
      <c r="F749" s="26"/>
      <c r="G749" s="10"/>
      <c r="H749" s="10"/>
      <c r="I749" s="10"/>
      <c r="J749" s="25"/>
      <c r="K749" s="25"/>
      <c r="L749" s="25"/>
      <c r="M749" s="25"/>
      <c r="N749" s="25"/>
      <c r="O749" s="25"/>
      <c r="P749" s="25"/>
      <c r="Q749" s="25"/>
    </row>
    <row r="750">
      <c r="A750" s="25"/>
      <c r="B750" s="25"/>
      <c r="C750" s="25"/>
      <c r="D750" s="25"/>
      <c r="E750" s="25"/>
      <c r="F750" s="26"/>
      <c r="G750" s="10"/>
      <c r="H750" s="10"/>
      <c r="I750" s="10"/>
      <c r="J750" s="25"/>
      <c r="K750" s="25"/>
      <c r="L750" s="25"/>
      <c r="M750" s="25"/>
      <c r="N750" s="25"/>
      <c r="O750" s="25"/>
      <c r="P750" s="25"/>
      <c r="Q750" s="25"/>
    </row>
    <row r="751">
      <c r="A751" s="25"/>
      <c r="B751" s="25"/>
      <c r="C751" s="25"/>
      <c r="D751" s="25"/>
      <c r="E751" s="25"/>
      <c r="F751" s="26"/>
      <c r="G751" s="10"/>
      <c r="H751" s="10"/>
      <c r="I751" s="10"/>
      <c r="J751" s="25"/>
      <c r="K751" s="25"/>
      <c r="L751" s="25"/>
      <c r="M751" s="25"/>
      <c r="N751" s="25"/>
      <c r="O751" s="25"/>
      <c r="P751" s="25"/>
      <c r="Q751" s="25"/>
    </row>
    <row r="752">
      <c r="A752" s="25"/>
      <c r="B752" s="25"/>
      <c r="C752" s="25"/>
      <c r="D752" s="25"/>
      <c r="E752" s="25"/>
      <c r="F752" s="26"/>
      <c r="G752" s="10"/>
      <c r="H752" s="10"/>
      <c r="I752" s="10"/>
      <c r="J752" s="25"/>
      <c r="K752" s="25"/>
      <c r="L752" s="25"/>
      <c r="M752" s="25"/>
      <c r="N752" s="25"/>
      <c r="O752" s="25"/>
      <c r="P752" s="25"/>
      <c r="Q752" s="25"/>
    </row>
    <row r="753">
      <c r="A753" s="25"/>
      <c r="B753" s="25"/>
      <c r="C753" s="25"/>
      <c r="D753" s="25"/>
      <c r="E753" s="25"/>
      <c r="F753" s="26"/>
      <c r="G753" s="10"/>
      <c r="H753" s="10"/>
      <c r="I753" s="10"/>
      <c r="J753" s="25"/>
      <c r="K753" s="25"/>
      <c r="L753" s="25"/>
      <c r="M753" s="25"/>
      <c r="N753" s="25"/>
      <c r="O753" s="25"/>
      <c r="P753" s="25"/>
      <c r="Q753" s="25"/>
    </row>
    <row r="754">
      <c r="A754" s="25"/>
      <c r="B754" s="25"/>
      <c r="C754" s="25"/>
      <c r="D754" s="25"/>
      <c r="E754" s="25"/>
      <c r="F754" s="26"/>
      <c r="G754" s="10"/>
      <c r="H754" s="10"/>
      <c r="I754" s="10"/>
      <c r="J754" s="25"/>
      <c r="K754" s="25"/>
      <c r="L754" s="25"/>
      <c r="M754" s="25"/>
      <c r="N754" s="25"/>
      <c r="O754" s="25"/>
      <c r="P754" s="25"/>
      <c r="Q754" s="25"/>
    </row>
    <row r="755">
      <c r="A755" s="25"/>
      <c r="B755" s="25"/>
      <c r="C755" s="25"/>
      <c r="D755" s="25"/>
      <c r="E755" s="25"/>
      <c r="F755" s="26"/>
      <c r="G755" s="10"/>
      <c r="H755" s="10"/>
      <c r="I755" s="10"/>
      <c r="J755" s="25"/>
      <c r="K755" s="25"/>
      <c r="L755" s="25"/>
      <c r="M755" s="25"/>
      <c r="N755" s="25"/>
      <c r="O755" s="25"/>
      <c r="P755" s="25"/>
      <c r="Q755" s="25"/>
    </row>
    <row r="756">
      <c r="A756" s="25"/>
      <c r="B756" s="25"/>
      <c r="C756" s="25"/>
      <c r="D756" s="25"/>
      <c r="E756" s="25"/>
      <c r="F756" s="26"/>
      <c r="G756" s="10"/>
      <c r="H756" s="10"/>
      <c r="I756" s="10"/>
      <c r="J756" s="25"/>
      <c r="K756" s="25"/>
      <c r="L756" s="25"/>
      <c r="M756" s="25"/>
      <c r="N756" s="25"/>
      <c r="O756" s="25"/>
      <c r="P756" s="25"/>
      <c r="Q756" s="25"/>
    </row>
    <row r="757">
      <c r="A757" s="25"/>
      <c r="B757" s="25"/>
      <c r="C757" s="25"/>
      <c r="D757" s="25"/>
      <c r="E757" s="25"/>
      <c r="F757" s="26"/>
      <c r="G757" s="10"/>
      <c r="H757" s="10"/>
      <c r="I757" s="10"/>
      <c r="J757" s="25"/>
      <c r="K757" s="25"/>
      <c r="L757" s="25"/>
      <c r="M757" s="25"/>
      <c r="N757" s="25"/>
      <c r="O757" s="25"/>
      <c r="P757" s="25"/>
      <c r="Q757" s="25"/>
    </row>
    <row r="758">
      <c r="A758" s="25"/>
      <c r="B758" s="25"/>
      <c r="C758" s="25"/>
      <c r="D758" s="25"/>
      <c r="E758" s="25"/>
      <c r="F758" s="26"/>
      <c r="G758" s="10"/>
      <c r="H758" s="10"/>
      <c r="I758" s="10"/>
      <c r="J758" s="25"/>
      <c r="K758" s="25"/>
      <c r="L758" s="25"/>
      <c r="M758" s="25"/>
      <c r="N758" s="25"/>
      <c r="O758" s="25"/>
      <c r="P758" s="25"/>
      <c r="Q758" s="25"/>
    </row>
    <row r="759">
      <c r="A759" s="25"/>
      <c r="B759" s="25"/>
      <c r="C759" s="25"/>
      <c r="D759" s="25"/>
      <c r="E759" s="25"/>
      <c r="F759" s="26"/>
      <c r="G759" s="10"/>
      <c r="H759" s="10"/>
      <c r="I759" s="10"/>
      <c r="J759" s="25"/>
      <c r="K759" s="25"/>
      <c r="L759" s="25"/>
      <c r="M759" s="25"/>
      <c r="N759" s="25"/>
      <c r="O759" s="25"/>
      <c r="P759" s="25"/>
      <c r="Q759" s="25"/>
    </row>
    <row r="760">
      <c r="A760" s="25"/>
      <c r="B760" s="25"/>
      <c r="C760" s="25"/>
      <c r="D760" s="25"/>
      <c r="E760" s="25"/>
      <c r="F760" s="26"/>
      <c r="G760" s="10"/>
      <c r="H760" s="10"/>
      <c r="I760" s="10"/>
      <c r="J760" s="25"/>
      <c r="K760" s="25"/>
      <c r="L760" s="25"/>
      <c r="M760" s="25"/>
      <c r="N760" s="25"/>
      <c r="O760" s="25"/>
      <c r="P760" s="25"/>
      <c r="Q760" s="25"/>
    </row>
    <row r="761">
      <c r="A761" s="25"/>
      <c r="B761" s="25"/>
      <c r="C761" s="25"/>
      <c r="D761" s="25"/>
      <c r="E761" s="25"/>
      <c r="F761" s="26"/>
      <c r="G761" s="10"/>
      <c r="H761" s="10"/>
      <c r="I761" s="10"/>
      <c r="J761" s="25"/>
      <c r="K761" s="25"/>
      <c r="L761" s="25"/>
      <c r="M761" s="25"/>
      <c r="N761" s="25"/>
      <c r="O761" s="25"/>
      <c r="P761" s="25"/>
      <c r="Q761" s="25"/>
    </row>
    <row r="762">
      <c r="A762" s="25"/>
      <c r="B762" s="25"/>
      <c r="C762" s="25"/>
      <c r="D762" s="25"/>
      <c r="E762" s="25"/>
      <c r="F762" s="26"/>
      <c r="G762" s="10"/>
      <c r="H762" s="10"/>
      <c r="I762" s="10"/>
      <c r="J762" s="25"/>
      <c r="K762" s="25"/>
      <c r="L762" s="25"/>
      <c r="M762" s="25"/>
      <c r="N762" s="25"/>
      <c r="O762" s="25"/>
      <c r="P762" s="25"/>
      <c r="Q762" s="25"/>
    </row>
    <row r="763">
      <c r="A763" s="25"/>
      <c r="B763" s="25"/>
      <c r="C763" s="25"/>
      <c r="D763" s="25"/>
      <c r="E763" s="25"/>
      <c r="F763" s="26"/>
      <c r="G763" s="10"/>
      <c r="H763" s="10"/>
      <c r="I763" s="10"/>
      <c r="J763" s="25"/>
      <c r="K763" s="25"/>
      <c r="L763" s="25"/>
      <c r="M763" s="25"/>
      <c r="N763" s="25"/>
      <c r="O763" s="25"/>
      <c r="P763" s="25"/>
      <c r="Q763" s="25"/>
    </row>
    <row r="764">
      <c r="A764" s="25"/>
      <c r="B764" s="25"/>
      <c r="C764" s="25"/>
      <c r="D764" s="25"/>
      <c r="E764" s="25"/>
      <c r="F764" s="26"/>
      <c r="G764" s="10"/>
      <c r="H764" s="10"/>
      <c r="I764" s="10"/>
      <c r="J764" s="25"/>
      <c r="K764" s="25"/>
      <c r="L764" s="25"/>
      <c r="M764" s="25"/>
      <c r="N764" s="25"/>
      <c r="O764" s="25"/>
      <c r="P764" s="25"/>
      <c r="Q764" s="25"/>
    </row>
    <row r="765">
      <c r="A765" s="25"/>
      <c r="B765" s="25"/>
      <c r="C765" s="25"/>
      <c r="D765" s="25"/>
      <c r="E765" s="25"/>
      <c r="F765" s="26"/>
      <c r="G765" s="10"/>
      <c r="H765" s="10"/>
      <c r="I765" s="10"/>
      <c r="J765" s="25"/>
      <c r="K765" s="25"/>
      <c r="L765" s="25"/>
      <c r="M765" s="25"/>
      <c r="N765" s="25"/>
      <c r="O765" s="25"/>
      <c r="P765" s="25"/>
      <c r="Q765" s="25"/>
    </row>
    <row r="766">
      <c r="A766" s="25"/>
      <c r="B766" s="25"/>
      <c r="C766" s="25"/>
      <c r="D766" s="25"/>
      <c r="E766" s="25"/>
      <c r="F766" s="26"/>
      <c r="G766" s="10"/>
      <c r="H766" s="10"/>
      <c r="I766" s="10"/>
      <c r="J766" s="25"/>
      <c r="K766" s="25"/>
      <c r="L766" s="25"/>
      <c r="M766" s="25"/>
      <c r="N766" s="25"/>
      <c r="O766" s="25"/>
      <c r="P766" s="25"/>
      <c r="Q766" s="25"/>
    </row>
    <row r="767">
      <c r="A767" s="25"/>
      <c r="B767" s="25"/>
      <c r="C767" s="25"/>
      <c r="D767" s="25"/>
      <c r="E767" s="25"/>
      <c r="F767" s="26"/>
      <c r="G767" s="10"/>
      <c r="H767" s="10"/>
      <c r="I767" s="10"/>
      <c r="J767" s="25"/>
      <c r="K767" s="25"/>
      <c r="L767" s="25"/>
      <c r="M767" s="25"/>
      <c r="N767" s="25"/>
      <c r="O767" s="25"/>
      <c r="P767" s="25"/>
      <c r="Q767" s="25"/>
    </row>
    <row r="768">
      <c r="A768" s="25"/>
      <c r="B768" s="25"/>
      <c r="C768" s="25"/>
      <c r="D768" s="25"/>
      <c r="E768" s="25"/>
      <c r="F768" s="26"/>
      <c r="G768" s="10"/>
      <c r="H768" s="10"/>
      <c r="I768" s="10"/>
      <c r="J768" s="25"/>
      <c r="K768" s="25"/>
      <c r="L768" s="25"/>
      <c r="M768" s="25"/>
      <c r="N768" s="25"/>
      <c r="O768" s="25"/>
      <c r="P768" s="25"/>
      <c r="Q768" s="25"/>
    </row>
    <row r="769">
      <c r="A769" s="25"/>
      <c r="B769" s="25"/>
      <c r="C769" s="25"/>
      <c r="D769" s="25"/>
      <c r="E769" s="25"/>
      <c r="F769" s="26"/>
      <c r="G769" s="10"/>
      <c r="H769" s="10"/>
      <c r="I769" s="10"/>
      <c r="J769" s="25"/>
      <c r="K769" s="25"/>
      <c r="L769" s="25"/>
      <c r="M769" s="25"/>
      <c r="N769" s="25"/>
      <c r="O769" s="25"/>
      <c r="P769" s="25"/>
      <c r="Q769" s="25"/>
    </row>
    <row r="770">
      <c r="A770" s="25"/>
      <c r="B770" s="25"/>
      <c r="C770" s="25"/>
      <c r="D770" s="25"/>
      <c r="E770" s="25"/>
      <c r="F770" s="26"/>
      <c r="G770" s="10"/>
      <c r="H770" s="10"/>
      <c r="I770" s="10"/>
      <c r="J770" s="25"/>
      <c r="K770" s="25"/>
      <c r="L770" s="25"/>
      <c r="M770" s="25"/>
      <c r="N770" s="25"/>
      <c r="O770" s="25"/>
      <c r="P770" s="25"/>
      <c r="Q770" s="25"/>
    </row>
    <row r="771">
      <c r="A771" s="25"/>
      <c r="B771" s="25"/>
      <c r="C771" s="25"/>
      <c r="D771" s="25"/>
      <c r="E771" s="25"/>
      <c r="F771" s="26"/>
      <c r="G771" s="10"/>
      <c r="H771" s="10"/>
      <c r="I771" s="10"/>
      <c r="J771" s="25"/>
      <c r="K771" s="25"/>
      <c r="L771" s="25"/>
      <c r="M771" s="25"/>
      <c r="N771" s="25"/>
      <c r="O771" s="25"/>
      <c r="P771" s="25"/>
      <c r="Q771" s="25"/>
    </row>
    <row r="772">
      <c r="A772" s="25"/>
      <c r="B772" s="25"/>
      <c r="C772" s="25"/>
      <c r="D772" s="25"/>
      <c r="E772" s="25"/>
      <c r="F772" s="26"/>
      <c r="G772" s="10"/>
      <c r="H772" s="10"/>
      <c r="I772" s="10"/>
      <c r="J772" s="25"/>
      <c r="K772" s="25"/>
      <c r="L772" s="25"/>
      <c r="M772" s="25"/>
      <c r="N772" s="25"/>
      <c r="O772" s="25"/>
      <c r="P772" s="25"/>
      <c r="Q772" s="25"/>
    </row>
    <row r="773">
      <c r="A773" s="25"/>
      <c r="B773" s="25"/>
      <c r="C773" s="25"/>
      <c r="D773" s="25"/>
      <c r="E773" s="25"/>
      <c r="F773" s="26"/>
      <c r="G773" s="10"/>
      <c r="H773" s="10"/>
      <c r="I773" s="10"/>
      <c r="J773" s="25"/>
      <c r="K773" s="25"/>
      <c r="L773" s="25"/>
      <c r="M773" s="25"/>
      <c r="N773" s="25"/>
      <c r="O773" s="25"/>
      <c r="P773" s="25"/>
      <c r="Q773" s="25"/>
    </row>
    <row r="774">
      <c r="A774" s="25"/>
      <c r="B774" s="25"/>
      <c r="C774" s="25"/>
      <c r="D774" s="25"/>
      <c r="E774" s="25"/>
      <c r="F774" s="26"/>
      <c r="G774" s="10"/>
      <c r="H774" s="10"/>
      <c r="I774" s="10"/>
      <c r="J774" s="25"/>
      <c r="K774" s="25"/>
      <c r="L774" s="25"/>
      <c r="M774" s="25"/>
      <c r="N774" s="25"/>
      <c r="O774" s="25"/>
      <c r="P774" s="25"/>
      <c r="Q774" s="25"/>
    </row>
    <row r="775">
      <c r="A775" s="25"/>
      <c r="B775" s="25"/>
      <c r="C775" s="25"/>
      <c r="D775" s="25"/>
      <c r="E775" s="25"/>
      <c r="F775" s="26"/>
      <c r="G775" s="10"/>
      <c r="H775" s="10"/>
      <c r="I775" s="10"/>
      <c r="J775" s="25"/>
      <c r="K775" s="25"/>
      <c r="L775" s="25"/>
      <c r="M775" s="25"/>
      <c r="N775" s="25"/>
      <c r="O775" s="25"/>
      <c r="P775" s="25"/>
      <c r="Q775" s="25"/>
    </row>
    <row r="776">
      <c r="A776" s="25"/>
      <c r="B776" s="25"/>
      <c r="C776" s="25"/>
      <c r="D776" s="25"/>
      <c r="E776" s="25"/>
      <c r="F776" s="26"/>
      <c r="G776" s="10"/>
      <c r="H776" s="10"/>
      <c r="I776" s="10"/>
      <c r="J776" s="25"/>
      <c r="K776" s="25"/>
      <c r="L776" s="25"/>
      <c r="M776" s="25"/>
      <c r="N776" s="25"/>
      <c r="O776" s="25"/>
      <c r="P776" s="25"/>
      <c r="Q776" s="25"/>
    </row>
    <row r="777">
      <c r="A777" s="25"/>
      <c r="B777" s="25"/>
      <c r="C777" s="25"/>
      <c r="D777" s="25"/>
      <c r="E777" s="25"/>
      <c r="F777" s="26"/>
      <c r="G777" s="10"/>
      <c r="H777" s="10"/>
      <c r="I777" s="10"/>
      <c r="J777" s="25"/>
      <c r="K777" s="25"/>
      <c r="L777" s="25"/>
      <c r="M777" s="25"/>
      <c r="N777" s="25"/>
      <c r="O777" s="25"/>
      <c r="P777" s="25"/>
      <c r="Q777" s="25"/>
    </row>
    <row r="778">
      <c r="A778" s="25"/>
      <c r="B778" s="25"/>
      <c r="C778" s="25"/>
      <c r="D778" s="25"/>
      <c r="E778" s="25"/>
      <c r="F778" s="26"/>
      <c r="G778" s="10"/>
      <c r="H778" s="10"/>
      <c r="I778" s="10"/>
      <c r="J778" s="25"/>
      <c r="K778" s="25"/>
      <c r="L778" s="25"/>
      <c r="M778" s="25"/>
      <c r="N778" s="25"/>
      <c r="O778" s="25"/>
      <c r="P778" s="25"/>
      <c r="Q778" s="25"/>
    </row>
    <row r="779">
      <c r="A779" s="25"/>
      <c r="B779" s="25"/>
      <c r="C779" s="25"/>
      <c r="D779" s="25"/>
      <c r="E779" s="25"/>
      <c r="F779" s="26"/>
      <c r="G779" s="10"/>
      <c r="H779" s="10"/>
      <c r="I779" s="10"/>
      <c r="J779" s="25"/>
      <c r="K779" s="25"/>
      <c r="L779" s="25"/>
      <c r="M779" s="25"/>
      <c r="N779" s="25"/>
      <c r="O779" s="25"/>
      <c r="P779" s="25"/>
      <c r="Q779" s="25"/>
    </row>
    <row r="780">
      <c r="A780" s="25"/>
      <c r="B780" s="25"/>
      <c r="C780" s="25"/>
      <c r="D780" s="25"/>
      <c r="E780" s="25"/>
      <c r="F780" s="26"/>
      <c r="G780" s="10"/>
      <c r="H780" s="10"/>
      <c r="I780" s="10"/>
      <c r="J780" s="25"/>
      <c r="K780" s="25"/>
      <c r="L780" s="25"/>
      <c r="M780" s="25"/>
      <c r="N780" s="25"/>
      <c r="O780" s="25"/>
      <c r="P780" s="25"/>
      <c r="Q780" s="25"/>
    </row>
    <row r="781">
      <c r="A781" s="25"/>
      <c r="B781" s="25"/>
      <c r="C781" s="25"/>
      <c r="D781" s="25"/>
      <c r="E781" s="25"/>
      <c r="F781" s="26"/>
      <c r="G781" s="10"/>
      <c r="H781" s="10"/>
      <c r="I781" s="10"/>
      <c r="J781" s="25"/>
      <c r="K781" s="25"/>
      <c r="L781" s="25"/>
      <c r="M781" s="25"/>
      <c r="N781" s="25"/>
      <c r="O781" s="25"/>
      <c r="P781" s="25"/>
      <c r="Q781" s="25"/>
    </row>
    <row r="782">
      <c r="A782" s="25"/>
      <c r="B782" s="25"/>
      <c r="C782" s="25"/>
      <c r="D782" s="25"/>
      <c r="E782" s="25"/>
      <c r="F782" s="26"/>
      <c r="G782" s="10"/>
      <c r="H782" s="10"/>
      <c r="I782" s="10"/>
      <c r="J782" s="25"/>
      <c r="K782" s="25"/>
      <c r="L782" s="25"/>
      <c r="M782" s="25"/>
      <c r="N782" s="25"/>
      <c r="O782" s="25"/>
      <c r="P782" s="25"/>
      <c r="Q782" s="25"/>
    </row>
    <row r="783">
      <c r="A783" s="25"/>
      <c r="B783" s="25"/>
      <c r="C783" s="25"/>
      <c r="D783" s="25"/>
      <c r="E783" s="25"/>
      <c r="F783" s="26"/>
      <c r="G783" s="10"/>
      <c r="H783" s="10"/>
      <c r="I783" s="10"/>
      <c r="J783" s="25"/>
      <c r="K783" s="25"/>
      <c r="L783" s="25"/>
      <c r="M783" s="25"/>
      <c r="N783" s="25"/>
      <c r="O783" s="25"/>
      <c r="P783" s="25"/>
      <c r="Q783" s="25"/>
    </row>
    <row r="784">
      <c r="A784" s="25"/>
      <c r="B784" s="25"/>
      <c r="C784" s="25"/>
      <c r="D784" s="25"/>
      <c r="E784" s="25"/>
      <c r="F784" s="26"/>
      <c r="G784" s="10"/>
      <c r="H784" s="10"/>
      <c r="I784" s="10"/>
      <c r="J784" s="25"/>
      <c r="K784" s="25"/>
      <c r="L784" s="25"/>
      <c r="M784" s="25"/>
      <c r="N784" s="25"/>
      <c r="O784" s="25"/>
      <c r="P784" s="25"/>
      <c r="Q784" s="25"/>
    </row>
    <row r="785">
      <c r="A785" s="25"/>
      <c r="B785" s="25"/>
      <c r="C785" s="25"/>
      <c r="D785" s="25"/>
      <c r="E785" s="25"/>
      <c r="F785" s="26"/>
      <c r="G785" s="10"/>
      <c r="H785" s="10"/>
      <c r="I785" s="10"/>
      <c r="J785" s="25"/>
      <c r="K785" s="25"/>
      <c r="L785" s="25"/>
      <c r="M785" s="25"/>
      <c r="N785" s="25"/>
      <c r="O785" s="25"/>
      <c r="P785" s="25"/>
      <c r="Q785" s="25"/>
    </row>
    <row r="786">
      <c r="A786" s="25"/>
      <c r="B786" s="25"/>
      <c r="C786" s="25"/>
      <c r="D786" s="25"/>
      <c r="E786" s="25"/>
      <c r="F786" s="26"/>
      <c r="G786" s="10"/>
      <c r="H786" s="10"/>
      <c r="I786" s="10"/>
      <c r="J786" s="25"/>
      <c r="K786" s="25"/>
      <c r="L786" s="25"/>
      <c r="M786" s="25"/>
      <c r="N786" s="25"/>
      <c r="O786" s="25"/>
      <c r="P786" s="25"/>
      <c r="Q786" s="25"/>
    </row>
    <row r="787">
      <c r="A787" s="25"/>
      <c r="B787" s="25"/>
      <c r="C787" s="25"/>
      <c r="D787" s="25"/>
      <c r="E787" s="25"/>
      <c r="F787" s="26"/>
      <c r="G787" s="10"/>
      <c r="H787" s="10"/>
      <c r="I787" s="10"/>
      <c r="J787" s="25"/>
      <c r="K787" s="25"/>
      <c r="L787" s="25"/>
      <c r="M787" s="25"/>
      <c r="N787" s="25"/>
      <c r="O787" s="25"/>
      <c r="P787" s="25"/>
      <c r="Q787" s="25"/>
    </row>
    <row r="788">
      <c r="A788" s="25"/>
      <c r="B788" s="25"/>
      <c r="C788" s="25"/>
      <c r="D788" s="25"/>
      <c r="E788" s="25"/>
      <c r="F788" s="26"/>
      <c r="G788" s="10"/>
      <c r="H788" s="10"/>
      <c r="I788" s="10"/>
      <c r="J788" s="25"/>
      <c r="K788" s="25"/>
      <c r="L788" s="25"/>
      <c r="M788" s="25"/>
      <c r="N788" s="25"/>
      <c r="O788" s="25"/>
      <c r="P788" s="25"/>
      <c r="Q788" s="25"/>
    </row>
    <row r="789">
      <c r="A789" s="25"/>
      <c r="B789" s="25"/>
      <c r="C789" s="25"/>
      <c r="D789" s="25"/>
      <c r="E789" s="25"/>
      <c r="F789" s="26"/>
      <c r="G789" s="10"/>
      <c r="H789" s="10"/>
      <c r="I789" s="10"/>
      <c r="J789" s="25"/>
      <c r="K789" s="25"/>
      <c r="L789" s="25"/>
      <c r="M789" s="25"/>
      <c r="N789" s="25"/>
      <c r="O789" s="25"/>
      <c r="P789" s="25"/>
      <c r="Q789" s="25"/>
    </row>
    <row r="790">
      <c r="A790" s="25"/>
      <c r="B790" s="25"/>
      <c r="C790" s="25"/>
      <c r="D790" s="25"/>
      <c r="E790" s="25"/>
      <c r="F790" s="26"/>
      <c r="G790" s="10"/>
      <c r="H790" s="10"/>
      <c r="I790" s="10"/>
      <c r="J790" s="25"/>
      <c r="K790" s="25"/>
      <c r="L790" s="25"/>
      <c r="M790" s="25"/>
      <c r="N790" s="25"/>
      <c r="O790" s="25"/>
      <c r="P790" s="25"/>
      <c r="Q790" s="25"/>
    </row>
    <row r="791">
      <c r="A791" s="25"/>
      <c r="B791" s="25"/>
      <c r="C791" s="25"/>
      <c r="D791" s="25"/>
      <c r="E791" s="25"/>
      <c r="F791" s="26"/>
      <c r="G791" s="10"/>
      <c r="H791" s="10"/>
      <c r="I791" s="10"/>
      <c r="J791" s="25"/>
      <c r="K791" s="25"/>
      <c r="L791" s="25"/>
      <c r="M791" s="25"/>
      <c r="N791" s="25"/>
      <c r="O791" s="25"/>
      <c r="P791" s="25"/>
      <c r="Q791" s="25"/>
    </row>
    <row r="792">
      <c r="A792" s="25"/>
      <c r="B792" s="25"/>
      <c r="C792" s="25"/>
      <c r="D792" s="25"/>
      <c r="E792" s="25"/>
      <c r="F792" s="26"/>
      <c r="G792" s="10"/>
      <c r="H792" s="10"/>
      <c r="I792" s="10"/>
      <c r="J792" s="25"/>
      <c r="K792" s="25"/>
      <c r="L792" s="25"/>
      <c r="M792" s="25"/>
      <c r="N792" s="25"/>
      <c r="O792" s="25"/>
      <c r="P792" s="25"/>
      <c r="Q792" s="25"/>
    </row>
    <row r="793">
      <c r="A793" s="25"/>
      <c r="B793" s="25"/>
      <c r="C793" s="25"/>
      <c r="D793" s="25"/>
      <c r="E793" s="25"/>
      <c r="F793" s="26"/>
      <c r="G793" s="10"/>
      <c r="H793" s="10"/>
      <c r="I793" s="10"/>
      <c r="J793" s="25"/>
      <c r="K793" s="25"/>
      <c r="L793" s="25"/>
      <c r="M793" s="25"/>
      <c r="N793" s="25"/>
      <c r="O793" s="25"/>
      <c r="P793" s="25"/>
      <c r="Q793" s="25"/>
    </row>
    <row r="794">
      <c r="A794" s="25"/>
      <c r="B794" s="25"/>
      <c r="C794" s="25"/>
      <c r="D794" s="25"/>
      <c r="E794" s="25"/>
      <c r="F794" s="26"/>
      <c r="G794" s="10"/>
      <c r="H794" s="10"/>
      <c r="I794" s="10"/>
      <c r="J794" s="25"/>
      <c r="K794" s="25"/>
      <c r="L794" s="25"/>
      <c r="M794" s="25"/>
      <c r="N794" s="25"/>
      <c r="O794" s="25"/>
      <c r="P794" s="25"/>
      <c r="Q794" s="25"/>
    </row>
    <row r="795">
      <c r="A795" s="25"/>
      <c r="B795" s="25"/>
      <c r="C795" s="25"/>
      <c r="D795" s="25"/>
      <c r="E795" s="25"/>
      <c r="F795" s="26"/>
      <c r="G795" s="10"/>
      <c r="H795" s="10"/>
      <c r="I795" s="10"/>
      <c r="J795" s="25"/>
      <c r="K795" s="25"/>
      <c r="L795" s="25"/>
      <c r="M795" s="25"/>
      <c r="N795" s="25"/>
      <c r="O795" s="25"/>
      <c r="P795" s="25"/>
      <c r="Q795" s="25"/>
    </row>
    <row r="796">
      <c r="A796" s="25"/>
      <c r="B796" s="25"/>
      <c r="C796" s="25"/>
      <c r="D796" s="25"/>
      <c r="E796" s="25"/>
      <c r="F796" s="26"/>
      <c r="G796" s="10"/>
      <c r="H796" s="10"/>
      <c r="I796" s="10"/>
      <c r="J796" s="25"/>
      <c r="K796" s="25"/>
      <c r="L796" s="25"/>
      <c r="M796" s="25"/>
      <c r="N796" s="25"/>
      <c r="O796" s="25"/>
      <c r="P796" s="25"/>
      <c r="Q796" s="25"/>
    </row>
    <row r="797">
      <c r="A797" s="25"/>
      <c r="B797" s="25"/>
      <c r="C797" s="25"/>
      <c r="D797" s="25"/>
      <c r="E797" s="25"/>
      <c r="F797" s="26"/>
      <c r="G797" s="10"/>
      <c r="H797" s="10"/>
      <c r="I797" s="10"/>
      <c r="J797" s="25"/>
      <c r="K797" s="25"/>
      <c r="L797" s="25"/>
      <c r="M797" s="25"/>
      <c r="N797" s="25"/>
      <c r="O797" s="25"/>
      <c r="P797" s="25"/>
      <c r="Q797" s="25"/>
    </row>
    <row r="798">
      <c r="A798" s="25"/>
      <c r="B798" s="25"/>
      <c r="C798" s="25"/>
      <c r="D798" s="25"/>
      <c r="E798" s="25"/>
      <c r="F798" s="26"/>
      <c r="G798" s="10"/>
      <c r="H798" s="10"/>
      <c r="I798" s="10"/>
      <c r="J798" s="25"/>
      <c r="K798" s="25"/>
      <c r="L798" s="25"/>
      <c r="M798" s="25"/>
      <c r="N798" s="25"/>
      <c r="O798" s="25"/>
      <c r="P798" s="25"/>
      <c r="Q798" s="25"/>
    </row>
    <row r="799">
      <c r="A799" s="25"/>
      <c r="B799" s="25"/>
      <c r="C799" s="25"/>
      <c r="D799" s="25"/>
      <c r="E799" s="25"/>
      <c r="F799" s="26"/>
      <c r="G799" s="10"/>
      <c r="H799" s="10"/>
      <c r="I799" s="10"/>
      <c r="J799" s="25"/>
      <c r="K799" s="25"/>
      <c r="L799" s="25"/>
      <c r="M799" s="25"/>
      <c r="N799" s="25"/>
      <c r="O799" s="25"/>
      <c r="P799" s="25"/>
      <c r="Q799" s="25"/>
    </row>
    <row r="800">
      <c r="A800" s="25"/>
      <c r="B800" s="25"/>
      <c r="C800" s="25"/>
      <c r="D800" s="25"/>
      <c r="E800" s="25"/>
      <c r="F800" s="26"/>
      <c r="G800" s="10"/>
      <c r="H800" s="10"/>
      <c r="I800" s="10"/>
      <c r="J800" s="25"/>
      <c r="K800" s="25"/>
      <c r="L800" s="25"/>
      <c r="M800" s="25"/>
      <c r="N800" s="25"/>
      <c r="O800" s="25"/>
      <c r="P800" s="25"/>
      <c r="Q800" s="25"/>
    </row>
    <row r="801">
      <c r="A801" s="25"/>
      <c r="B801" s="25"/>
      <c r="C801" s="25"/>
      <c r="D801" s="25"/>
      <c r="E801" s="25"/>
      <c r="F801" s="26"/>
      <c r="G801" s="10"/>
      <c r="H801" s="10"/>
      <c r="I801" s="10"/>
      <c r="J801" s="25"/>
      <c r="K801" s="25"/>
      <c r="L801" s="25"/>
      <c r="M801" s="25"/>
      <c r="N801" s="25"/>
      <c r="O801" s="25"/>
      <c r="P801" s="25"/>
      <c r="Q801" s="25"/>
    </row>
    <row r="802">
      <c r="A802" s="25"/>
      <c r="B802" s="25"/>
      <c r="C802" s="25"/>
      <c r="D802" s="25"/>
      <c r="E802" s="25"/>
      <c r="F802" s="26"/>
      <c r="G802" s="10"/>
      <c r="H802" s="10"/>
      <c r="I802" s="10"/>
      <c r="J802" s="25"/>
      <c r="K802" s="25"/>
      <c r="L802" s="25"/>
      <c r="M802" s="25"/>
      <c r="N802" s="25"/>
      <c r="O802" s="25"/>
      <c r="P802" s="25"/>
      <c r="Q802" s="25"/>
    </row>
    <row r="803">
      <c r="A803" s="25"/>
      <c r="B803" s="25"/>
      <c r="C803" s="25"/>
      <c r="D803" s="25"/>
      <c r="E803" s="25"/>
      <c r="F803" s="26"/>
      <c r="G803" s="10"/>
      <c r="H803" s="10"/>
      <c r="I803" s="10"/>
      <c r="J803" s="25"/>
      <c r="K803" s="25"/>
      <c r="L803" s="25"/>
      <c r="M803" s="25"/>
      <c r="N803" s="25"/>
      <c r="O803" s="25"/>
      <c r="P803" s="25"/>
      <c r="Q803" s="25"/>
    </row>
    <row r="804">
      <c r="A804" s="25"/>
      <c r="B804" s="25"/>
      <c r="C804" s="25"/>
      <c r="D804" s="25"/>
      <c r="E804" s="25"/>
      <c r="F804" s="26"/>
      <c r="G804" s="10"/>
      <c r="H804" s="10"/>
      <c r="I804" s="10"/>
      <c r="J804" s="25"/>
      <c r="K804" s="25"/>
      <c r="L804" s="25"/>
      <c r="M804" s="25"/>
      <c r="N804" s="25"/>
      <c r="O804" s="25"/>
      <c r="P804" s="25"/>
      <c r="Q804" s="25"/>
    </row>
    <row r="805">
      <c r="A805" s="25"/>
      <c r="B805" s="25"/>
      <c r="C805" s="25"/>
      <c r="D805" s="25"/>
      <c r="E805" s="25"/>
      <c r="F805" s="26"/>
      <c r="G805" s="10"/>
      <c r="H805" s="10"/>
      <c r="I805" s="10"/>
      <c r="J805" s="25"/>
      <c r="K805" s="25"/>
      <c r="L805" s="25"/>
      <c r="M805" s="25"/>
      <c r="N805" s="25"/>
      <c r="O805" s="25"/>
      <c r="P805" s="25"/>
      <c r="Q805" s="25"/>
    </row>
    <row r="806">
      <c r="A806" s="25"/>
      <c r="B806" s="25"/>
      <c r="C806" s="25"/>
      <c r="D806" s="25"/>
      <c r="E806" s="25"/>
      <c r="F806" s="26"/>
      <c r="G806" s="10"/>
      <c r="H806" s="10"/>
      <c r="I806" s="10"/>
      <c r="J806" s="25"/>
      <c r="K806" s="25"/>
      <c r="L806" s="25"/>
      <c r="M806" s="25"/>
      <c r="N806" s="25"/>
      <c r="O806" s="25"/>
      <c r="P806" s="25"/>
      <c r="Q806" s="25"/>
    </row>
    <row r="807">
      <c r="A807" s="25"/>
      <c r="B807" s="25"/>
      <c r="C807" s="25"/>
      <c r="D807" s="25"/>
      <c r="E807" s="25"/>
      <c r="F807" s="26"/>
      <c r="G807" s="10"/>
      <c r="H807" s="10"/>
      <c r="I807" s="10"/>
      <c r="J807" s="25"/>
      <c r="K807" s="25"/>
      <c r="L807" s="25"/>
      <c r="M807" s="25"/>
      <c r="N807" s="25"/>
      <c r="O807" s="25"/>
      <c r="P807" s="25"/>
      <c r="Q807" s="25"/>
    </row>
    <row r="808">
      <c r="A808" s="25"/>
      <c r="B808" s="25"/>
      <c r="C808" s="25"/>
      <c r="D808" s="25"/>
      <c r="E808" s="25"/>
      <c r="F808" s="26"/>
      <c r="G808" s="10"/>
      <c r="H808" s="10"/>
      <c r="I808" s="10"/>
      <c r="J808" s="25"/>
      <c r="K808" s="25"/>
      <c r="L808" s="25"/>
      <c r="M808" s="25"/>
      <c r="N808" s="25"/>
      <c r="O808" s="25"/>
      <c r="P808" s="25"/>
      <c r="Q808" s="25"/>
    </row>
    <row r="809">
      <c r="A809" s="25"/>
      <c r="B809" s="25"/>
      <c r="C809" s="25"/>
      <c r="D809" s="25"/>
      <c r="E809" s="25"/>
      <c r="F809" s="26"/>
      <c r="G809" s="10"/>
      <c r="H809" s="10"/>
      <c r="I809" s="10"/>
      <c r="J809" s="25"/>
      <c r="K809" s="25"/>
      <c r="L809" s="25"/>
      <c r="M809" s="25"/>
      <c r="N809" s="25"/>
      <c r="O809" s="25"/>
      <c r="P809" s="25"/>
      <c r="Q809" s="25"/>
    </row>
    <row r="810">
      <c r="A810" s="25"/>
      <c r="B810" s="25"/>
      <c r="C810" s="25"/>
      <c r="D810" s="25"/>
      <c r="E810" s="25"/>
      <c r="F810" s="26"/>
      <c r="G810" s="10"/>
      <c r="H810" s="10"/>
      <c r="I810" s="10"/>
      <c r="J810" s="25"/>
      <c r="K810" s="25"/>
      <c r="L810" s="25"/>
      <c r="M810" s="25"/>
      <c r="N810" s="25"/>
      <c r="O810" s="25"/>
      <c r="P810" s="25"/>
      <c r="Q810" s="25"/>
    </row>
    <row r="811">
      <c r="A811" s="25"/>
      <c r="B811" s="25"/>
      <c r="C811" s="25"/>
      <c r="D811" s="25"/>
      <c r="E811" s="25"/>
      <c r="F811" s="26"/>
      <c r="G811" s="10"/>
      <c r="H811" s="10"/>
      <c r="I811" s="10"/>
      <c r="J811" s="25"/>
      <c r="K811" s="25"/>
      <c r="L811" s="25"/>
      <c r="M811" s="25"/>
      <c r="N811" s="25"/>
      <c r="O811" s="25"/>
      <c r="P811" s="25"/>
      <c r="Q811" s="25"/>
    </row>
    <row r="812">
      <c r="A812" s="25"/>
      <c r="B812" s="25"/>
      <c r="C812" s="25"/>
      <c r="D812" s="25"/>
      <c r="E812" s="25"/>
      <c r="F812" s="26"/>
      <c r="G812" s="10"/>
      <c r="H812" s="10"/>
      <c r="I812" s="10"/>
      <c r="J812" s="25"/>
      <c r="K812" s="25"/>
      <c r="L812" s="25"/>
      <c r="M812" s="25"/>
      <c r="N812" s="25"/>
      <c r="O812" s="25"/>
      <c r="P812" s="25"/>
      <c r="Q812" s="25"/>
    </row>
    <row r="813">
      <c r="A813" s="25"/>
      <c r="B813" s="25"/>
      <c r="C813" s="25"/>
      <c r="D813" s="25"/>
      <c r="E813" s="25"/>
      <c r="F813" s="26"/>
      <c r="G813" s="10"/>
      <c r="H813" s="10"/>
      <c r="I813" s="10"/>
      <c r="J813" s="25"/>
      <c r="K813" s="25"/>
      <c r="L813" s="25"/>
      <c r="M813" s="25"/>
      <c r="N813" s="25"/>
      <c r="O813" s="25"/>
      <c r="P813" s="25"/>
      <c r="Q813" s="25"/>
    </row>
    <row r="814">
      <c r="A814" s="25"/>
      <c r="B814" s="25"/>
      <c r="C814" s="25"/>
      <c r="D814" s="25"/>
      <c r="E814" s="25"/>
      <c r="F814" s="26"/>
      <c r="G814" s="10"/>
      <c r="H814" s="10"/>
      <c r="I814" s="10"/>
      <c r="J814" s="25"/>
      <c r="K814" s="25"/>
      <c r="L814" s="25"/>
      <c r="M814" s="25"/>
      <c r="N814" s="25"/>
      <c r="O814" s="25"/>
      <c r="P814" s="25"/>
      <c r="Q814" s="25"/>
    </row>
    <row r="815">
      <c r="A815" s="25"/>
      <c r="B815" s="25"/>
      <c r="C815" s="25"/>
      <c r="D815" s="25"/>
      <c r="E815" s="25"/>
      <c r="F815" s="26"/>
      <c r="G815" s="10"/>
      <c r="H815" s="10"/>
      <c r="I815" s="10"/>
      <c r="J815" s="25"/>
      <c r="K815" s="25"/>
      <c r="L815" s="25"/>
      <c r="M815" s="25"/>
      <c r="N815" s="25"/>
      <c r="O815" s="25"/>
      <c r="P815" s="25"/>
      <c r="Q815" s="25"/>
    </row>
    <row r="816">
      <c r="A816" s="25"/>
      <c r="B816" s="25"/>
      <c r="C816" s="25"/>
      <c r="D816" s="25"/>
      <c r="E816" s="25"/>
      <c r="F816" s="26"/>
      <c r="G816" s="10"/>
      <c r="H816" s="10"/>
      <c r="I816" s="10"/>
      <c r="J816" s="25"/>
      <c r="K816" s="25"/>
      <c r="L816" s="25"/>
      <c r="M816" s="25"/>
      <c r="N816" s="25"/>
      <c r="O816" s="25"/>
      <c r="P816" s="25"/>
      <c r="Q816" s="25"/>
    </row>
    <row r="817">
      <c r="A817" s="25"/>
      <c r="B817" s="25"/>
      <c r="C817" s="25"/>
      <c r="D817" s="25"/>
      <c r="E817" s="25"/>
      <c r="F817" s="26"/>
      <c r="G817" s="10"/>
      <c r="H817" s="10"/>
      <c r="I817" s="10"/>
      <c r="J817" s="25"/>
      <c r="K817" s="25"/>
      <c r="L817" s="25"/>
      <c r="M817" s="25"/>
      <c r="N817" s="25"/>
      <c r="O817" s="25"/>
      <c r="P817" s="25"/>
      <c r="Q817" s="25"/>
    </row>
    <row r="818">
      <c r="A818" s="25"/>
      <c r="B818" s="25"/>
      <c r="C818" s="25"/>
      <c r="D818" s="25"/>
      <c r="E818" s="25"/>
      <c r="F818" s="26"/>
      <c r="G818" s="10"/>
      <c r="H818" s="10"/>
      <c r="I818" s="10"/>
      <c r="J818" s="25"/>
      <c r="K818" s="25"/>
      <c r="L818" s="25"/>
      <c r="M818" s="25"/>
      <c r="N818" s="25"/>
      <c r="O818" s="25"/>
      <c r="P818" s="25"/>
      <c r="Q818" s="25"/>
    </row>
    <row r="819">
      <c r="A819" s="25"/>
      <c r="B819" s="25"/>
      <c r="C819" s="25"/>
      <c r="D819" s="25"/>
      <c r="E819" s="25"/>
      <c r="F819" s="26"/>
      <c r="G819" s="10"/>
      <c r="H819" s="10"/>
      <c r="I819" s="10"/>
      <c r="J819" s="25"/>
      <c r="K819" s="25"/>
      <c r="L819" s="25"/>
      <c r="M819" s="25"/>
      <c r="N819" s="25"/>
      <c r="O819" s="25"/>
      <c r="P819" s="25"/>
      <c r="Q819" s="25"/>
    </row>
    <row r="820">
      <c r="A820" s="25"/>
      <c r="B820" s="25"/>
      <c r="C820" s="25"/>
      <c r="D820" s="25"/>
      <c r="E820" s="25"/>
      <c r="F820" s="26"/>
      <c r="G820" s="10"/>
      <c r="H820" s="10"/>
      <c r="I820" s="10"/>
      <c r="J820" s="25"/>
      <c r="K820" s="25"/>
      <c r="L820" s="25"/>
      <c r="M820" s="25"/>
      <c r="N820" s="25"/>
      <c r="O820" s="25"/>
      <c r="P820" s="25"/>
      <c r="Q820" s="25"/>
    </row>
    <row r="821">
      <c r="A821" s="25"/>
      <c r="B821" s="25"/>
      <c r="C821" s="25"/>
      <c r="D821" s="25"/>
      <c r="E821" s="25"/>
      <c r="F821" s="26"/>
      <c r="G821" s="10"/>
      <c r="H821" s="10"/>
      <c r="I821" s="10"/>
      <c r="J821" s="25"/>
      <c r="K821" s="25"/>
      <c r="L821" s="25"/>
      <c r="M821" s="25"/>
      <c r="N821" s="25"/>
      <c r="O821" s="25"/>
      <c r="P821" s="25"/>
      <c r="Q821" s="25"/>
    </row>
    <row r="822">
      <c r="A822" s="25"/>
      <c r="B822" s="25"/>
      <c r="C822" s="25"/>
      <c r="D822" s="25"/>
      <c r="E822" s="25"/>
      <c r="F822" s="26"/>
      <c r="G822" s="10"/>
      <c r="H822" s="10"/>
      <c r="I822" s="10"/>
      <c r="J822" s="25"/>
      <c r="K822" s="25"/>
      <c r="L822" s="25"/>
      <c r="M822" s="25"/>
      <c r="N822" s="25"/>
      <c r="O822" s="25"/>
      <c r="P822" s="25"/>
      <c r="Q822" s="25"/>
    </row>
    <row r="823">
      <c r="A823" s="25"/>
      <c r="B823" s="25"/>
      <c r="C823" s="25"/>
      <c r="D823" s="25"/>
      <c r="E823" s="25"/>
      <c r="F823" s="26"/>
      <c r="G823" s="10"/>
      <c r="H823" s="10"/>
      <c r="I823" s="10"/>
      <c r="J823" s="25"/>
      <c r="K823" s="25"/>
      <c r="L823" s="25"/>
      <c r="M823" s="25"/>
      <c r="N823" s="25"/>
      <c r="O823" s="25"/>
      <c r="P823" s="25"/>
      <c r="Q823" s="25"/>
    </row>
    <row r="824">
      <c r="A824" s="25"/>
      <c r="B824" s="25"/>
      <c r="C824" s="25"/>
      <c r="D824" s="25"/>
      <c r="E824" s="25"/>
      <c r="F824" s="26"/>
      <c r="G824" s="10"/>
      <c r="H824" s="10"/>
      <c r="I824" s="10"/>
      <c r="J824" s="25"/>
      <c r="K824" s="25"/>
      <c r="L824" s="25"/>
      <c r="M824" s="25"/>
      <c r="N824" s="25"/>
      <c r="O824" s="25"/>
      <c r="P824" s="25"/>
      <c r="Q824" s="25"/>
    </row>
    <row r="825">
      <c r="A825" s="25"/>
      <c r="B825" s="25"/>
      <c r="C825" s="25"/>
      <c r="D825" s="25"/>
      <c r="E825" s="25"/>
      <c r="F825" s="26"/>
      <c r="G825" s="10"/>
      <c r="H825" s="10"/>
      <c r="I825" s="10"/>
      <c r="J825" s="25"/>
      <c r="K825" s="25"/>
      <c r="L825" s="25"/>
      <c r="M825" s="25"/>
      <c r="N825" s="25"/>
      <c r="O825" s="25"/>
      <c r="P825" s="25"/>
      <c r="Q825" s="25"/>
    </row>
    <row r="826">
      <c r="A826" s="25"/>
      <c r="B826" s="25"/>
      <c r="C826" s="25"/>
      <c r="D826" s="25"/>
      <c r="E826" s="25"/>
      <c r="F826" s="26"/>
      <c r="G826" s="10"/>
      <c r="H826" s="10"/>
      <c r="I826" s="10"/>
      <c r="J826" s="25"/>
      <c r="K826" s="25"/>
      <c r="L826" s="25"/>
      <c r="M826" s="25"/>
      <c r="N826" s="25"/>
      <c r="O826" s="25"/>
      <c r="P826" s="25"/>
      <c r="Q826" s="25"/>
    </row>
    <row r="827">
      <c r="A827" s="25"/>
      <c r="B827" s="25"/>
      <c r="C827" s="25"/>
      <c r="D827" s="25"/>
      <c r="E827" s="25"/>
      <c r="F827" s="26"/>
      <c r="G827" s="10"/>
      <c r="H827" s="10"/>
      <c r="I827" s="10"/>
      <c r="J827" s="25"/>
      <c r="K827" s="25"/>
      <c r="L827" s="25"/>
      <c r="M827" s="25"/>
      <c r="N827" s="25"/>
      <c r="O827" s="25"/>
      <c r="P827" s="25"/>
      <c r="Q827" s="25"/>
    </row>
    <row r="828">
      <c r="A828" s="25"/>
      <c r="B828" s="25"/>
      <c r="C828" s="25"/>
      <c r="D828" s="25"/>
      <c r="E828" s="25"/>
      <c r="F828" s="26"/>
      <c r="G828" s="10"/>
      <c r="H828" s="10"/>
      <c r="I828" s="10"/>
      <c r="J828" s="25"/>
      <c r="K828" s="25"/>
      <c r="L828" s="25"/>
      <c r="M828" s="25"/>
      <c r="N828" s="25"/>
      <c r="O828" s="25"/>
      <c r="P828" s="25"/>
      <c r="Q828" s="25"/>
    </row>
    <row r="829">
      <c r="A829" s="25"/>
      <c r="B829" s="25"/>
      <c r="C829" s="25"/>
      <c r="D829" s="25"/>
      <c r="E829" s="25"/>
      <c r="F829" s="26"/>
      <c r="G829" s="10"/>
      <c r="H829" s="10"/>
      <c r="I829" s="10"/>
      <c r="J829" s="25"/>
      <c r="K829" s="25"/>
      <c r="L829" s="25"/>
      <c r="M829" s="25"/>
      <c r="N829" s="25"/>
      <c r="O829" s="25"/>
      <c r="P829" s="25"/>
      <c r="Q829" s="25"/>
    </row>
    <row r="830">
      <c r="A830" s="25"/>
      <c r="B830" s="25"/>
      <c r="C830" s="25"/>
      <c r="D830" s="25"/>
      <c r="E830" s="25"/>
      <c r="F830" s="26"/>
      <c r="G830" s="10"/>
      <c r="H830" s="10"/>
      <c r="I830" s="10"/>
      <c r="J830" s="25"/>
      <c r="K830" s="25"/>
      <c r="L830" s="25"/>
      <c r="M830" s="25"/>
      <c r="N830" s="25"/>
      <c r="O830" s="25"/>
      <c r="P830" s="25"/>
      <c r="Q830" s="25"/>
    </row>
    <row r="831">
      <c r="A831" s="25"/>
      <c r="B831" s="25"/>
      <c r="C831" s="25"/>
      <c r="D831" s="25"/>
      <c r="E831" s="25"/>
      <c r="F831" s="26"/>
      <c r="G831" s="10"/>
      <c r="H831" s="10"/>
      <c r="I831" s="10"/>
      <c r="J831" s="25"/>
      <c r="K831" s="25"/>
      <c r="L831" s="25"/>
      <c r="M831" s="25"/>
      <c r="N831" s="25"/>
      <c r="O831" s="25"/>
      <c r="P831" s="25"/>
      <c r="Q831" s="25"/>
    </row>
    <row r="832">
      <c r="A832" s="25"/>
      <c r="B832" s="25"/>
      <c r="C832" s="25"/>
      <c r="D832" s="25"/>
      <c r="E832" s="25"/>
      <c r="F832" s="26"/>
      <c r="G832" s="10"/>
      <c r="H832" s="10"/>
      <c r="I832" s="10"/>
      <c r="J832" s="25"/>
      <c r="K832" s="25"/>
      <c r="L832" s="25"/>
      <c r="M832" s="25"/>
      <c r="N832" s="25"/>
      <c r="O832" s="25"/>
      <c r="P832" s="25"/>
      <c r="Q832" s="25"/>
    </row>
    <row r="833">
      <c r="A833" s="25"/>
      <c r="B833" s="25"/>
      <c r="C833" s="25"/>
      <c r="D833" s="25"/>
      <c r="E833" s="25"/>
      <c r="F833" s="26"/>
      <c r="G833" s="10"/>
      <c r="H833" s="10"/>
      <c r="I833" s="10"/>
      <c r="J833" s="25"/>
      <c r="K833" s="25"/>
      <c r="L833" s="25"/>
      <c r="M833" s="25"/>
      <c r="N833" s="25"/>
      <c r="O833" s="25"/>
      <c r="P833" s="25"/>
      <c r="Q833" s="25"/>
    </row>
    <row r="834">
      <c r="A834" s="25"/>
      <c r="B834" s="25"/>
      <c r="C834" s="25"/>
      <c r="D834" s="25"/>
      <c r="E834" s="25"/>
      <c r="F834" s="26"/>
      <c r="G834" s="10"/>
      <c r="H834" s="10"/>
      <c r="I834" s="10"/>
      <c r="J834" s="25"/>
      <c r="K834" s="25"/>
      <c r="L834" s="25"/>
      <c r="M834" s="25"/>
      <c r="N834" s="25"/>
      <c r="O834" s="25"/>
      <c r="P834" s="25"/>
      <c r="Q834" s="25"/>
    </row>
    <row r="835">
      <c r="A835" s="25"/>
      <c r="B835" s="25"/>
      <c r="C835" s="25"/>
      <c r="D835" s="25"/>
      <c r="E835" s="25"/>
      <c r="F835" s="26"/>
      <c r="G835" s="10"/>
      <c r="H835" s="10"/>
      <c r="I835" s="10"/>
      <c r="J835" s="25"/>
      <c r="K835" s="25"/>
      <c r="L835" s="25"/>
      <c r="M835" s="25"/>
      <c r="N835" s="25"/>
      <c r="O835" s="25"/>
      <c r="P835" s="25"/>
      <c r="Q835" s="25"/>
    </row>
    <row r="836">
      <c r="A836" s="25"/>
      <c r="B836" s="25"/>
      <c r="C836" s="25"/>
      <c r="D836" s="25"/>
      <c r="E836" s="25"/>
      <c r="F836" s="26"/>
      <c r="G836" s="10"/>
      <c r="H836" s="10"/>
      <c r="I836" s="10"/>
      <c r="J836" s="25"/>
      <c r="K836" s="25"/>
      <c r="L836" s="25"/>
      <c r="M836" s="25"/>
      <c r="N836" s="25"/>
      <c r="O836" s="25"/>
      <c r="P836" s="25"/>
      <c r="Q836" s="25"/>
    </row>
    <row r="837">
      <c r="A837" s="25"/>
      <c r="B837" s="25"/>
      <c r="C837" s="25"/>
      <c r="D837" s="25"/>
      <c r="E837" s="25"/>
      <c r="F837" s="26"/>
      <c r="G837" s="10"/>
      <c r="H837" s="10"/>
      <c r="I837" s="10"/>
      <c r="J837" s="25"/>
      <c r="K837" s="25"/>
      <c r="L837" s="25"/>
      <c r="M837" s="25"/>
      <c r="N837" s="25"/>
      <c r="O837" s="25"/>
      <c r="P837" s="25"/>
      <c r="Q837" s="25"/>
    </row>
    <row r="838">
      <c r="A838" s="25"/>
      <c r="B838" s="25"/>
      <c r="C838" s="25"/>
      <c r="D838" s="25"/>
      <c r="E838" s="25"/>
      <c r="F838" s="26"/>
      <c r="G838" s="10"/>
      <c r="H838" s="10"/>
      <c r="I838" s="10"/>
      <c r="J838" s="25"/>
      <c r="K838" s="25"/>
      <c r="L838" s="25"/>
      <c r="M838" s="25"/>
      <c r="N838" s="25"/>
      <c r="O838" s="25"/>
      <c r="P838" s="25"/>
      <c r="Q838" s="25"/>
    </row>
    <row r="839">
      <c r="A839" s="25"/>
      <c r="B839" s="25"/>
      <c r="C839" s="25"/>
      <c r="D839" s="25"/>
      <c r="E839" s="25"/>
      <c r="F839" s="26"/>
      <c r="G839" s="10"/>
      <c r="H839" s="10"/>
      <c r="I839" s="10"/>
      <c r="J839" s="25"/>
      <c r="K839" s="25"/>
      <c r="L839" s="25"/>
      <c r="M839" s="25"/>
      <c r="N839" s="25"/>
      <c r="O839" s="25"/>
      <c r="P839" s="25"/>
      <c r="Q839" s="25"/>
    </row>
    <row r="840">
      <c r="A840" s="25"/>
      <c r="B840" s="25"/>
      <c r="C840" s="25"/>
      <c r="D840" s="25"/>
      <c r="E840" s="25"/>
      <c r="F840" s="26"/>
      <c r="G840" s="10"/>
      <c r="H840" s="10"/>
      <c r="I840" s="10"/>
      <c r="J840" s="25"/>
      <c r="K840" s="25"/>
      <c r="L840" s="25"/>
      <c r="M840" s="25"/>
      <c r="N840" s="25"/>
      <c r="O840" s="25"/>
      <c r="P840" s="25"/>
      <c r="Q840" s="25"/>
    </row>
    <row r="841">
      <c r="A841" s="25"/>
      <c r="B841" s="25"/>
      <c r="C841" s="25"/>
      <c r="D841" s="25"/>
      <c r="E841" s="25"/>
      <c r="F841" s="26"/>
      <c r="G841" s="10"/>
      <c r="H841" s="10"/>
      <c r="I841" s="10"/>
      <c r="J841" s="25"/>
      <c r="K841" s="25"/>
      <c r="L841" s="25"/>
      <c r="M841" s="25"/>
      <c r="N841" s="25"/>
      <c r="O841" s="25"/>
      <c r="P841" s="25"/>
      <c r="Q841" s="25"/>
    </row>
    <row r="842">
      <c r="A842" s="25"/>
      <c r="B842" s="25"/>
      <c r="C842" s="25"/>
      <c r="D842" s="25"/>
      <c r="E842" s="25"/>
      <c r="F842" s="26"/>
      <c r="G842" s="10"/>
      <c r="H842" s="10"/>
      <c r="I842" s="10"/>
      <c r="J842" s="25"/>
      <c r="K842" s="25"/>
      <c r="L842" s="25"/>
      <c r="M842" s="25"/>
      <c r="N842" s="25"/>
      <c r="O842" s="25"/>
      <c r="P842" s="25"/>
      <c r="Q842" s="25"/>
    </row>
    <row r="843">
      <c r="A843" s="25"/>
      <c r="B843" s="25"/>
      <c r="C843" s="25"/>
      <c r="D843" s="25"/>
      <c r="E843" s="25"/>
      <c r="F843" s="26"/>
      <c r="G843" s="10"/>
      <c r="H843" s="10"/>
      <c r="I843" s="10"/>
      <c r="J843" s="25"/>
      <c r="K843" s="25"/>
      <c r="L843" s="25"/>
      <c r="M843" s="25"/>
      <c r="N843" s="25"/>
      <c r="O843" s="25"/>
      <c r="P843" s="25"/>
      <c r="Q843" s="25"/>
    </row>
    <row r="844">
      <c r="A844" s="25"/>
      <c r="B844" s="25"/>
      <c r="C844" s="25"/>
      <c r="D844" s="25"/>
      <c r="E844" s="25"/>
      <c r="F844" s="26"/>
      <c r="G844" s="10"/>
      <c r="H844" s="10"/>
      <c r="I844" s="10"/>
      <c r="J844" s="25"/>
      <c r="K844" s="25"/>
      <c r="L844" s="25"/>
      <c r="M844" s="25"/>
      <c r="N844" s="25"/>
      <c r="O844" s="25"/>
      <c r="P844" s="25"/>
      <c r="Q844" s="25"/>
    </row>
    <row r="845">
      <c r="A845" s="25"/>
      <c r="B845" s="25"/>
      <c r="C845" s="25"/>
      <c r="D845" s="25"/>
      <c r="E845" s="25"/>
      <c r="F845" s="26"/>
      <c r="G845" s="10"/>
      <c r="H845" s="10"/>
      <c r="I845" s="10"/>
      <c r="J845" s="25"/>
      <c r="K845" s="25"/>
      <c r="L845" s="25"/>
      <c r="M845" s="25"/>
      <c r="N845" s="25"/>
      <c r="O845" s="25"/>
      <c r="P845" s="25"/>
      <c r="Q845" s="25"/>
    </row>
    <row r="846">
      <c r="A846" s="25"/>
      <c r="B846" s="25"/>
      <c r="C846" s="25"/>
      <c r="D846" s="25"/>
      <c r="E846" s="25"/>
      <c r="F846" s="26"/>
      <c r="G846" s="10"/>
      <c r="H846" s="10"/>
      <c r="I846" s="10"/>
      <c r="J846" s="25"/>
      <c r="K846" s="25"/>
      <c r="L846" s="25"/>
      <c r="M846" s="25"/>
      <c r="N846" s="25"/>
      <c r="O846" s="25"/>
      <c r="P846" s="25"/>
      <c r="Q846" s="25"/>
    </row>
    <row r="847">
      <c r="A847" s="25"/>
      <c r="B847" s="25"/>
      <c r="C847" s="25"/>
      <c r="D847" s="25"/>
      <c r="E847" s="25"/>
      <c r="F847" s="26"/>
      <c r="G847" s="10"/>
      <c r="H847" s="10"/>
      <c r="I847" s="10"/>
      <c r="J847" s="25"/>
      <c r="K847" s="25"/>
      <c r="L847" s="25"/>
      <c r="M847" s="25"/>
      <c r="N847" s="25"/>
      <c r="O847" s="25"/>
      <c r="P847" s="25"/>
      <c r="Q847" s="25"/>
    </row>
    <row r="848">
      <c r="A848" s="25"/>
      <c r="B848" s="25"/>
      <c r="C848" s="25"/>
      <c r="D848" s="25"/>
      <c r="E848" s="25"/>
      <c r="F848" s="26"/>
      <c r="G848" s="10"/>
      <c r="H848" s="10"/>
      <c r="I848" s="10"/>
      <c r="J848" s="25"/>
      <c r="K848" s="25"/>
      <c r="L848" s="25"/>
      <c r="M848" s="25"/>
      <c r="N848" s="25"/>
      <c r="O848" s="25"/>
      <c r="P848" s="25"/>
      <c r="Q848" s="25"/>
    </row>
    <row r="849">
      <c r="A849" s="25"/>
      <c r="B849" s="25"/>
      <c r="C849" s="25"/>
      <c r="D849" s="25"/>
      <c r="E849" s="25"/>
      <c r="F849" s="26"/>
      <c r="G849" s="10"/>
      <c r="H849" s="10"/>
      <c r="I849" s="10"/>
      <c r="J849" s="25"/>
      <c r="K849" s="25"/>
      <c r="L849" s="25"/>
      <c r="M849" s="25"/>
      <c r="N849" s="25"/>
      <c r="O849" s="25"/>
      <c r="P849" s="25"/>
      <c r="Q849" s="25"/>
    </row>
    <row r="850">
      <c r="A850" s="25"/>
      <c r="B850" s="25"/>
      <c r="C850" s="25"/>
      <c r="D850" s="25"/>
      <c r="E850" s="25"/>
      <c r="F850" s="26"/>
      <c r="G850" s="10"/>
      <c r="H850" s="10"/>
      <c r="I850" s="10"/>
      <c r="J850" s="25"/>
      <c r="K850" s="25"/>
      <c r="L850" s="25"/>
      <c r="M850" s="25"/>
      <c r="N850" s="25"/>
      <c r="O850" s="25"/>
      <c r="P850" s="25"/>
      <c r="Q850" s="25"/>
    </row>
    <row r="851">
      <c r="A851" s="25"/>
      <c r="B851" s="25"/>
      <c r="C851" s="25"/>
      <c r="D851" s="25"/>
      <c r="E851" s="25"/>
      <c r="F851" s="26"/>
      <c r="G851" s="10"/>
      <c r="H851" s="10"/>
      <c r="I851" s="10"/>
      <c r="J851" s="25"/>
      <c r="K851" s="25"/>
      <c r="L851" s="25"/>
      <c r="M851" s="25"/>
      <c r="N851" s="25"/>
      <c r="O851" s="25"/>
      <c r="P851" s="25"/>
      <c r="Q851" s="25"/>
    </row>
    <row r="852">
      <c r="A852" s="25"/>
      <c r="B852" s="25"/>
      <c r="C852" s="25"/>
      <c r="D852" s="25"/>
      <c r="E852" s="25"/>
      <c r="F852" s="26"/>
      <c r="G852" s="10"/>
      <c r="H852" s="10"/>
      <c r="I852" s="10"/>
      <c r="J852" s="25"/>
      <c r="K852" s="25"/>
      <c r="L852" s="25"/>
      <c r="M852" s="25"/>
      <c r="N852" s="25"/>
      <c r="O852" s="25"/>
      <c r="P852" s="25"/>
      <c r="Q852" s="25"/>
    </row>
    <row r="853">
      <c r="A853" s="25"/>
      <c r="B853" s="25"/>
      <c r="C853" s="25"/>
      <c r="D853" s="25"/>
      <c r="E853" s="25"/>
      <c r="F853" s="26"/>
      <c r="G853" s="10"/>
      <c r="H853" s="10"/>
      <c r="I853" s="10"/>
      <c r="J853" s="25"/>
      <c r="K853" s="25"/>
      <c r="L853" s="25"/>
      <c r="M853" s="25"/>
      <c r="N853" s="25"/>
      <c r="O853" s="25"/>
      <c r="P853" s="25"/>
      <c r="Q853" s="25"/>
    </row>
    <row r="854">
      <c r="A854" s="25"/>
      <c r="B854" s="25"/>
      <c r="C854" s="25"/>
      <c r="D854" s="25"/>
      <c r="E854" s="25"/>
      <c r="F854" s="26"/>
      <c r="G854" s="10"/>
      <c r="H854" s="10"/>
      <c r="I854" s="10"/>
      <c r="J854" s="25"/>
      <c r="K854" s="25"/>
      <c r="L854" s="25"/>
      <c r="M854" s="25"/>
      <c r="N854" s="25"/>
      <c r="O854" s="25"/>
      <c r="P854" s="25"/>
      <c r="Q854" s="25"/>
    </row>
    <row r="855">
      <c r="A855" s="25"/>
      <c r="B855" s="25"/>
      <c r="C855" s="25"/>
      <c r="D855" s="25"/>
      <c r="E855" s="25"/>
      <c r="F855" s="26"/>
      <c r="G855" s="10"/>
      <c r="H855" s="10"/>
      <c r="I855" s="10"/>
      <c r="J855" s="25"/>
      <c r="K855" s="25"/>
      <c r="L855" s="25"/>
      <c r="M855" s="25"/>
      <c r="N855" s="25"/>
      <c r="O855" s="25"/>
      <c r="P855" s="25"/>
      <c r="Q855" s="25"/>
    </row>
    <row r="856">
      <c r="A856" s="25"/>
      <c r="B856" s="25"/>
      <c r="C856" s="25"/>
      <c r="D856" s="25"/>
      <c r="E856" s="25"/>
      <c r="F856" s="26"/>
      <c r="G856" s="10"/>
      <c r="H856" s="10"/>
      <c r="I856" s="10"/>
      <c r="J856" s="25"/>
      <c r="K856" s="25"/>
      <c r="L856" s="25"/>
      <c r="M856" s="25"/>
      <c r="N856" s="25"/>
      <c r="O856" s="25"/>
      <c r="P856" s="25"/>
      <c r="Q856" s="25"/>
    </row>
    <row r="857">
      <c r="A857" s="25"/>
      <c r="B857" s="25"/>
      <c r="C857" s="25"/>
      <c r="D857" s="25"/>
      <c r="E857" s="25"/>
      <c r="F857" s="26"/>
      <c r="G857" s="10"/>
      <c r="H857" s="10"/>
      <c r="I857" s="10"/>
      <c r="J857" s="25"/>
      <c r="K857" s="25"/>
      <c r="L857" s="25"/>
      <c r="M857" s="25"/>
      <c r="N857" s="25"/>
      <c r="O857" s="25"/>
      <c r="P857" s="25"/>
      <c r="Q857" s="25"/>
    </row>
    <row r="858">
      <c r="A858" s="25"/>
      <c r="B858" s="25"/>
      <c r="C858" s="25"/>
      <c r="D858" s="25"/>
      <c r="E858" s="25"/>
      <c r="F858" s="26"/>
      <c r="G858" s="10"/>
      <c r="H858" s="10"/>
      <c r="I858" s="10"/>
      <c r="J858" s="25"/>
      <c r="K858" s="25"/>
      <c r="L858" s="25"/>
      <c r="M858" s="25"/>
      <c r="N858" s="25"/>
      <c r="O858" s="25"/>
      <c r="P858" s="25"/>
      <c r="Q858" s="25"/>
    </row>
    <row r="859">
      <c r="A859" s="25"/>
      <c r="B859" s="25"/>
      <c r="C859" s="25"/>
      <c r="D859" s="25"/>
      <c r="E859" s="25"/>
      <c r="F859" s="26"/>
      <c r="G859" s="10"/>
      <c r="H859" s="10"/>
      <c r="I859" s="10"/>
      <c r="J859" s="25"/>
      <c r="K859" s="25"/>
      <c r="L859" s="25"/>
      <c r="M859" s="25"/>
      <c r="N859" s="25"/>
      <c r="O859" s="25"/>
      <c r="P859" s="25"/>
      <c r="Q859" s="25"/>
    </row>
    <row r="860">
      <c r="A860" s="25"/>
      <c r="B860" s="25"/>
      <c r="C860" s="25"/>
      <c r="D860" s="25"/>
      <c r="E860" s="25"/>
      <c r="F860" s="26"/>
      <c r="G860" s="10"/>
      <c r="H860" s="10"/>
      <c r="I860" s="10"/>
      <c r="J860" s="25"/>
      <c r="K860" s="25"/>
      <c r="L860" s="25"/>
      <c r="M860" s="25"/>
      <c r="N860" s="25"/>
      <c r="O860" s="25"/>
      <c r="P860" s="25"/>
      <c r="Q860" s="25"/>
    </row>
    <row r="861">
      <c r="A861" s="25"/>
      <c r="B861" s="25"/>
      <c r="C861" s="25"/>
      <c r="D861" s="25"/>
      <c r="E861" s="25"/>
      <c r="F861" s="26"/>
      <c r="G861" s="10"/>
      <c r="H861" s="10"/>
      <c r="I861" s="10"/>
      <c r="J861" s="25"/>
      <c r="K861" s="25"/>
      <c r="L861" s="25"/>
      <c r="M861" s="25"/>
      <c r="N861" s="25"/>
      <c r="O861" s="25"/>
      <c r="P861" s="25"/>
      <c r="Q861" s="25"/>
    </row>
    <row r="862">
      <c r="A862" s="25"/>
      <c r="B862" s="25"/>
      <c r="C862" s="25"/>
      <c r="D862" s="25"/>
      <c r="E862" s="25"/>
      <c r="F862" s="26"/>
      <c r="G862" s="10"/>
      <c r="H862" s="10"/>
      <c r="I862" s="10"/>
      <c r="J862" s="25"/>
      <c r="K862" s="25"/>
      <c r="L862" s="25"/>
      <c r="M862" s="25"/>
      <c r="N862" s="25"/>
      <c r="O862" s="25"/>
      <c r="P862" s="25"/>
      <c r="Q862" s="25"/>
    </row>
    <row r="863">
      <c r="A863" s="25"/>
      <c r="B863" s="25"/>
      <c r="C863" s="25"/>
      <c r="D863" s="25"/>
      <c r="E863" s="25"/>
      <c r="F863" s="26"/>
      <c r="G863" s="10"/>
      <c r="H863" s="10"/>
      <c r="I863" s="10"/>
      <c r="J863" s="25"/>
      <c r="K863" s="25"/>
      <c r="L863" s="25"/>
      <c r="M863" s="25"/>
      <c r="N863" s="25"/>
      <c r="O863" s="25"/>
      <c r="P863" s="25"/>
      <c r="Q863" s="25"/>
    </row>
    <row r="864">
      <c r="A864" s="25"/>
      <c r="B864" s="25"/>
      <c r="C864" s="25"/>
      <c r="D864" s="25"/>
      <c r="E864" s="25"/>
      <c r="F864" s="26"/>
      <c r="G864" s="10"/>
      <c r="H864" s="10"/>
      <c r="I864" s="10"/>
      <c r="J864" s="25"/>
      <c r="K864" s="25"/>
      <c r="L864" s="25"/>
      <c r="M864" s="25"/>
      <c r="N864" s="25"/>
      <c r="O864" s="25"/>
      <c r="P864" s="25"/>
      <c r="Q864" s="25"/>
    </row>
    <row r="865">
      <c r="A865" s="25"/>
      <c r="B865" s="25"/>
      <c r="C865" s="25"/>
      <c r="D865" s="25"/>
      <c r="E865" s="25"/>
      <c r="F865" s="26"/>
      <c r="G865" s="10"/>
      <c r="H865" s="10"/>
      <c r="I865" s="10"/>
      <c r="J865" s="25"/>
      <c r="K865" s="25"/>
      <c r="L865" s="25"/>
      <c r="M865" s="25"/>
      <c r="N865" s="25"/>
      <c r="O865" s="25"/>
      <c r="P865" s="25"/>
      <c r="Q865" s="25"/>
    </row>
    <row r="866">
      <c r="A866" s="25"/>
      <c r="B866" s="25"/>
      <c r="C866" s="25"/>
      <c r="D866" s="25"/>
      <c r="E866" s="25"/>
      <c r="F866" s="26"/>
      <c r="G866" s="10"/>
      <c r="H866" s="10"/>
      <c r="I866" s="10"/>
      <c r="J866" s="25"/>
      <c r="K866" s="25"/>
      <c r="L866" s="25"/>
      <c r="M866" s="25"/>
      <c r="N866" s="25"/>
      <c r="O866" s="25"/>
      <c r="P866" s="25"/>
      <c r="Q866" s="25"/>
    </row>
    <row r="867">
      <c r="A867" s="25"/>
      <c r="B867" s="25"/>
      <c r="C867" s="25"/>
      <c r="D867" s="25"/>
      <c r="E867" s="25"/>
      <c r="F867" s="26"/>
      <c r="G867" s="10"/>
      <c r="H867" s="10"/>
      <c r="I867" s="10"/>
      <c r="J867" s="25"/>
      <c r="K867" s="25"/>
      <c r="L867" s="25"/>
      <c r="M867" s="25"/>
      <c r="N867" s="25"/>
      <c r="O867" s="25"/>
      <c r="P867" s="25"/>
      <c r="Q867" s="25"/>
    </row>
    <row r="868">
      <c r="A868" s="25"/>
      <c r="B868" s="25"/>
      <c r="C868" s="25"/>
      <c r="D868" s="25"/>
      <c r="E868" s="25"/>
      <c r="F868" s="26"/>
      <c r="G868" s="10"/>
      <c r="H868" s="10"/>
      <c r="I868" s="10"/>
      <c r="J868" s="25"/>
      <c r="K868" s="25"/>
      <c r="L868" s="25"/>
      <c r="M868" s="25"/>
      <c r="N868" s="25"/>
      <c r="O868" s="25"/>
      <c r="P868" s="25"/>
      <c r="Q868" s="25"/>
    </row>
    <row r="869">
      <c r="A869" s="25"/>
      <c r="B869" s="25"/>
      <c r="C869" s="25"/>
      <c r="D869" s="25"/>
      <c r="E869" s="25"/>
      <c r="F869" s="26"/>
      <c r="G869" s="10"/>
      <c r="H869" s="10"/>
      <c r="I869" s="10"/>
      <c r="J869" s="25"/>
      <c r="K869" s="25"/>
      <c r="L869" s="25"/>
      <c r="M869" s="25"/>
      <c r="N869" s="25"/>
      <c r="O869" s="25"/>
      <c r="P869" s="25"/>
      <c r="Q869" s="25"/>
    </row>
    <row r="870">
      <c r="A870" s="25"/>
      <c r="B870" s="25"/>
      <c r="C870" s="25"/>
      <c r="D870" s="25"/>
      <c r="E870" s="25"/>
      <c r="F870" s="26"/>
      <c r="G870" s="10"/>
      <c r="H870" s="10"/>
      <c r="I870" s="10"/>
      <c r="J870" s="25"/>
      <c r="K870" s="25"/>
      <c r="L870" s="25"/>
      <c r="M870" s="25"/>
      <c r="N870" s="25"/>
      <c r="O870" s="25"/>
      <c r="P870" s="25"/>
      <c r="Q870" s="25"/>
    </row>
    <row r="871">
      <c r="A871" s="25"/>
      <c r="B871" s="25"/>
      <c r="C871" s="25"/>
      <c r="D871" s="25"/>
      <c r="E871" s="25"/>
      <c r="F871" s="26"/>
      <c r="G871" s="10"/>
      <c r="H871" s="10"/>
      <c r="I871" s="10"/>
      <c r="J871" s="25"/>
      <c r="K871" s="25"/>
      <c r="L871" s="25"/>
      <c r="M871" s="25"/>
      <c r="N871" s="25"/>
      <c r="O871" s="25"/>
      <c r="P871" s="25"/>
      <c r="Q871" s="25"/>
    </row>
    <row r="872">
      <c r="A872" s="25"/>
      <c r="B872" s="25"/>
      <c r="C872" s="25"/>
      <c r="D872" s="25"/>
      <c r="E872" s="25"/>
      <c r="F872" s="26"/>
      <c r="G872" s="10"/>
      <c r="H872" s="10"/>
      <c r="I872" s="10"/>
      <c r="J872" s="25"/>
      <c r="K872" s="25"/>
      <c r="L872" s="25"/>
      <c r="M872" s="25"/>
      <c r="N872" s="25"/>
      <c r="O872" s="25"/>
      <c r="P872" s="25"/>
      <c r="Q872" s="25"/>
    </row>
    <row r="873">
      <c r="A873" s="25"/>
      <c r="B873" s="25"/>
      <c r="C873" s="25"/>
      <c r="D873" s="25"/>
      <c r="E873" s="25"/>
      <c r="F873" s="26"/>
      <c r="G873" s="10"/>
      <c r="H873" s="10"/>
      <c r="I873" s="10"/>
      <c r="J873" s="25"/>
      <c r="K873" s="25"/>
      <c r="L873" s="25"/>
      <c r="M873" s="25"/>
      <c r="N873" s="25"/>
      <c r="O873" s="25"/>
      <c r="P873" s="25"/>
      <c r="Q873" s="25"/>
    </row>
    <row r="874">
      <c r="A874" s="25"/>
      <c r="B874" s="25"/>
      <c r="C874" s="25"/>
      <c r="D874" s="25"/>
      <c r="E874" s="25"/>
      <c r="F874" s="26"/>
      <c r="G874" s="10"/>
      <c r="H874" s="10"/>
      <c r="I874" s="10"/>
      <c r="J874" s="25"/>
      <c r="K874" s="25"/>
      <c r="L874" s="25"/>
      <c r="M874" s="25"/>
      <c r="N874" s="25"/>
      <c r="O874" s="25"/>
      <c r="P874" s="25"/>
      <c r="Q874" s="25"/>
    </row>
    <row r="875">
      <c r="A875" s="25"/>
      <c r="B875" s="25"/>
      <c r="C875" s="25"/>
      <c r="D875" s="25"/>
      <c r="E875" s="25"/>
      <c r="F875" s="26"/>
      <c r="G875" s="10"/>
      <c r="H875" s="10"/>
      <c r="I875" s="10"/>
      <c r="J875" s="25"/>
      <c r="K875" s="25"/>
      <c r="L875" s="25"/>
      <c r="M875" s="25"/>
      <c r="N875" s="25"/>
      <c r="O875" s="25"/>
      <c r="P875" s="25"/>
      <c r="Q875" s="25"/>
    </row>
    <row r="876">
      <c r="A876" s="25"/>
      <c r="B876" s="25"/>
      <c r="C876" s="25"/>
      <c r="D876" s="25"/>
      <c r="E876" s="25"/>
      <c r="F876" s="26"/>
      <c r="G876" s="10"/>
      <c r="H876" s="10"/>
      <c r="I876" s="10"/>
      <c r="J876" s="25"/>
      <c r="K876" s="25"/>
      <c r="L876" s="25"/>
      <c r="M876" s="25"/>
      <c r="N876" s="25"/>
      <c r="O876" s="25"/>
      <c r="P876" s="25"/>
      <c r="Q876" s="25"/>
    </row>
    <row r="877">
      <c r="A877" s="25"/>
      <c r="B877" s="25"/>
      <c r="C877" s="25"/>
      <c r="D877" s="25"/>
      <c r="E877" s="25"/>
      <c r="F877" s="26"/>
      <c r="G877" s="10"/>
      <c r="H877" s="10"/>
      <c r="I877" s="10"/>
      <c r="J877" s="25"/>
      <c r="K877" s="25"/>
      <c r="L877" s="25"/>
      <c r="M877" s="25"/>
      <c r="N877" s="25"/>
      <c r="O877" s="25"/>
      <c r="P877" s="25"/>
      <c r="Q877" s="25"/>
    </row>
    <row r="878">
      <c r="A878" s="25"/>
      <c r="B878" s="25"/>
      <c r="C878" s="25"/>
      <c r="D878" s="25"/>
      <c r="E878" s="25"/>
      <c r="F878" s="26"/>
      <c r="G878" s="10"/>
      <c r="H878" s="10"/>
      <c r="I878" s="10"/>
      <c r="J878" s="25"/>
      <c r="K878" s="25"/>
      <c r="L878" s="25"/>
      <c r="M878" s="25"/>
      <c r="N878" s="25"/>
      <c r="O878" s="25"/>
      <c r="P878" s="25"/>
      <c r="Q878" s="25"/>
    </row>
    <row r="879">
      <c r="A879" s="25"/>
      <c r="B879" s="25"/>
      <c r="C879" s="25"/>
      <c r="D879" s="25"/>
      <c r="E879" s="25"/>
      <c r="F879" s="26"/>
      <c r="G879" s="10"/>
      <c r="H879" s="10"/>
      <c r="I879" s="10"/>
      <c r="J879" s="25"/>
      <c r="K879" s="25"/>
      <c r="L879" s="25"/>
      <c r="M879" s="25"/>
      <c r="N879" s="25"/>
      <c r="O879" s="25"/>
      <c r="P879" s="25"/>
      <c r="Q879" s="25"/>
    </row>
    <row r="880">
      <c r="A880" s="25"/>
      <c r="B880" s="25"/>
      <c r="C880" s="25"/>
      <c r="D880" s="25"/>
      <c r="E880" s="25"/>
      <c r="F880" s="26"/>
      <c r="G880" s="10"/>
      <c r="H880" s="10"/>
      <c r="I880" s="10"/>
      <c r="J880" s="25"/>
      <c r="K880" s="25"/>
      <c r="L880" s="25"/>
      <c r="M880" s="25"/>
      <c r="N880" s="25"/>
      <c r="O880" s="25"/>
      <c r="P880" s="25"/>
      <c r="Q880" s="25"/>
    </row>
    <row r="881">
      <c r="A881" s="25"/>
      <c r="B881" s="25"/>
      <c r="C881" s="25"/>
      <c r="D881" s="25"/>
      <c r="E881" s="25"/>
      <c r="F881" s="26"/>
      <c r="G881" s="10"/>
      <c r="H881" s="10"/>
      <c r="I881" s="10"/>
      <c r="J881" s="25"/>
      <c r="K881" s="25"/>
      <c r="L881" s="25"/>
      <c r="M881" s="25"/>
      <c r="N881" s="25"/>
      <c r="O881" s="25"/>
      <c r="P881" s="25"/>
      <c r="Q881" s="25"/>
    </row>
    <row r="882">
      <c r="A882" s="25"/>
      <c r="B882" s="25"/>
      <c r="C882" s="25"/>
      <c r="D882" s="25"/>
      <c r="E882" s="25"/>
      <c r="F882" s="26"/>
      <c r="G882" s="10"/>
      <c r="H882" s="10"/>
      <c r="I882" s="10"/>
      <c r="J882" s="25"/>
      <c r="K882" s="25"/>
      <c r="L882" s="25"/>
      <c r="M882" s="25"/>
      <c r="N882" s="25"/>
      <c r="O882" s="25"/>
      <c r="P882" s="25"/>
      <c r="Q882" s="25"/>
    </row>
    <row r="883">
      <c r="A883" s="25"/>
      <c r="B883" s="25"/>
      <c r="C883" s="25"/>
      <c r="D883" s="25"/>
      <c r="E883" s="25"/>
      <c r="F883" s="26"/>
      <c r="G883" s="10"/>
      <c r="H883" s="10"/>
      <c r="I883" s="10"/>
      <c r="J883" s="25"/>
      <c r="K883" s="25"/>
      <c r="L883" s="25"/>
      <c r="M883" s="25"/>
      <c r="N883" s="25"/>
      <c r="O883" s="25"/>
      <c r="P883" s="25"/>
      <c r="Q883" s="25"/>
    </row>
    <row r="884">
      <c r="A884" s="25"/>
      <c r="B884" s="25"/>
      <c r="C884" s="25"/>
      <c r="D884" s="25"/>
      <c r="E884" s="25"/>
      <c r="F884" s="26"/>
      <c r="G884" s="10"/>
      <c r="H884" s="10"/>
      <c r="I884" s="10"/>
      <c r="J884" s="25"/>
      <c r="K884" s="25"/>
      <c r="L884" s="25"/>
      <c r="M884" s="25"/>
      <c r="N884" s="25"/>
      <c r="O884" s="25"/>
      <c r="P884" s="25"/>
      <c r="Q884" s="25"/>
    </row>
    <row r="885">
      <c r="A885" s="25"/>
      <c r="B885" s="25"/>
      <c r="C885" s="25"/>
      <c r="D885" s="25"/>
      <c r="E885" s="25"/>
      <c r="F885" s="26"/>
      <c r="G885" s="10"/>
      <c r="H885" s="10"/>
      <c r="I885" s="10"/>
      <c r="J885" s="25"/>
      <c r="K885" s="25"/>
      <c r="L885" s="25"/>
      <c r="M885" s="25"/>
      <c r="N885" s="25"/>
      <c r="O885" s="25"/>
      <c r="P885" s="25"/>
      <c r="Q885" s="25"/>
    </row>
    <row r="886">
      <c r="A886" s="25"/>
      <c r="B886" s="25"/>
      <c r="C886" s="25"/>
      <c r="D886" s="25"/>
      <c r="E886" s="25"/>
      <c r="F886" s="26"/>
      <c r="G886" s="10"/>
      <c r="H886" s="10"/>
      <c r="I886" s="10"/>
      <c r="J886" s="25"/>
      <c r="K886" s="25"/>
      <c r="L886" s="25"/>
      <c r="M886" s="25"/>
      <c r="N886" s="25"/>
      <c r="O886" s="25"/>
      <c r="P886" s="25"/>
      <c r="Q886" s="25"/>
    </row>
    <row r="887">
      <c r="A887" s="25"/>
      <c r="B887" s="25"/>
      <c r="C887" s="25"/>
      <c r="D887" s="25"/>
      <c r="E887" s="25"/>
      <c r="F887" s="26"/>
      <c r="G887" s="10"/>
      <c r="H887" s="10"/>
      <c r="I887" s="10"/>
      <c r="J887" s="25"/>
      <c r="K887" s="25"/>
      <c r="L887" s="25"/>
      <c r="M887" s="25"/>
      <c r="N887" s="25"/>
      <c r="O887" s="25"/>
      <c r="P887" s="25"/>
      <c r="Q887" s="25"/>
    </row>
    <row r="888">
      <c r="A888" s="25"/>
      <c r="B888" s="25"/>
      <c r="C888" s="25"/>
      <c r="D888" s="25"/>
      <c r="E888" s="25"/>
      <c r="F888" s="26"/>
      <c r="G888" s="10"/>
      <c r="H888" s="10"/>
      <c r="I888" s="10"/>
      <c r="J888" s="25"/>
      <c r="K888" s="25"/>
      <c r="L888" s="25"/>
      <c r="M888" s="25"/>
      <c r="N888" s="25"/>
      <c r="O888" s="25"/>
      <c r="P888" s="25"/>
      <c r="Q888" s="25"/>
    </row>
    <row r="889">
      <c r="A889" s="25"/>
      <c r="B889" s="25"/>
      <c r="C889" s="25"/>
      <c r="D889" s="25"/>
      <c r="E889" s="25"/>
      <c r="F889" s="26"/>
      <c r="G889" s="10"/>
      <c r="H889" s="10"/>
      <c r="I889" s="10"/>
      <c r="J889" s="25"/>
      <c r="K889" s="25"/>
      <c r="L889" s="25"/>
      <c r="M889" s="25"/>
      <c r="N889" s="25"/>
      <c r="O889" s="25"/>
      <c r="P889" s="25"/>
      <c r="Q889" s="25"/>
    </row>
    <row r="890">
      <c r="A890" s="25"/>
      <c r="B890" s="25"/>
      <c r="C890" s="25"/>
      <c r="D890" s="25"/>
      <c r="E890" s="25"/>
      <c r="F890" s="26"/>
      <c r="G890" s="10"/>
      <c r="H890" s="10"/>
      <c r="I890" s="10"/>
      <c r="J890" s="25"/>
      <c r="K890" s="25"/>
      <c r="L890" s="25"/>
      <c r="M890" s="25"/>
      <c r="N890" s="25"/>
      <c r="O890" s="25"/>
      <c r="P890" s="25"/>
      <c r="Q890" s="25"/>
    </row>
    <row r="891">
      <c r="A891" s="25"/>
      <c r="B891" s="25"/>
      <c r="C891" s="25"/>
      <c r="D891" s="25"/>
      <c r="E891" s="25"/>
      <c r="F891" s="26"/>
      <c r="G891" s="10"/>
      <c r="H891" s="10"/>
      <c r="I891" s="10"/>
      <c r="J891" s="25"/>
      <c r="K891" s="25"/>
      <c r="L891" s="25"/>
      <c r="M891" s="25"/>
      <c r="N891" s="25"/>
      <c r="O891" s="25"/>
      <c r="P891" s="25"/>
      <c r="Q891" s="25"/>
    </row>
    <row r="892">
      <c r="A892" s="25"/>
      <c r="B892" s="25"/>
      <c r="C892" s="25"/>
      <c r="D892" s="25"/>
      <c r="E892" s="25"/>
      <c r="F892" s="26"/>
      <c r="G892" s="10"/>
      <c r="H892" s="10"/>
      <c r="I892" s="10"/>
      <c r="J892" s="25"/>
      <c r="K892" s="25"/>
      <c r="L892" s="25"/>
      <c r="M892" s="25"/>
      <c r="N892" s="25"/>
      <c r="O892" s="25"/>
      <c r="P892" s="25"/>
      <c r="Q892" s="25"/>
    </row>
    <row r="893">
      <c r="A893" s="25"/>
      <c r="B893" s="25"/>
      <c r="C893" s="25"/>
      <c r="D893" s="25"/>
      <c r="E893" s="25"/>
      <c r="F893" s="26"/>
      <c r="G893" s="10"/>
      <c r="H893" s="10"/>
      <c r="I893" s="10"/>
      <c r="J893" s="25"/>
      <c r="K893" s="25"/>
      <c r="L893" s="25"/>
      <c r="M893" s="25"/>
      <c r="N893" s="25"/>
      <c r="O893" s="25"/>
      <c r="P893" s="25"/>
      <c r="Q893" s="25"/>
    </row>
    <row r="894">
      <c r="A894" s="25"/>
      <c r="B894" s="25"/>
      <c r="C894" s="25"/>
      <c r="D894" s="25"/>
      <c r="E894" s="25"/>
      <c r="F894" s="26"/>
      <c r="G894" s="10"/>
      <c r="H894" s="10"/>
      <c r="I894" s="10"/>
      <c r="J894" s="25"/>
      <c r="K894" s="25"/>
      <c r="L894" s="25"/>
      <c r="M894" s="25"/>
      <c r="N894" s="25"/>
      <c r="O894" s="25"/>
      <c r="P894" s="25"/>
      <c r="Q894" s="25"/>
    </row>
    <row r="895">
      <c r="A895" s="25"/>
      <c r="B895" s="25"/>
      <c r="C895" s="25"/>
      <c r="D895" s="25"/>
      <c r="E895" s="25"/>
      <c r="F895" s="26"/>
      <c r="G895" s="10"/>
      <c r="H895" s="10"/>
      <c r="I895" s="10"/>
      <c r="J895" s="25"/>
      <c r="K895" s="25"/>
      <c r="L895" s="25"/>
      <c r="M895" s="25"/>
      <c r="N895" s="25"/>
      <c r="O895" s="25"/>
      <c r="P895" s="25"/>
      <c r="Q895" s="25"/>
    </row>
    <row r="896">
      <c r="A896" s="25"/>
      <c r="B896" s="25"/>
      <c r="C896" s="25"/>
      <c r="D896" s="25"/>
      <c r="E896" s="25"/>
      <c r="F896" s="26"/>
      <c r="G896" s="10"/>
      <c r="H896" s="10"/>
      <c r="I896" s="10"/>
      <c r="J896" s="25"/>
      <c r="K896" s="25"/>
      <c r="L896" s="25"/>
      <c r="M896" s="25"/>
      <c r="N896" s="25"/>
      <c r="O896" s="25"/>
      <c r="P896" s="25"/>
      <c r="Q896" s="25"/>
    </row>
    <row r="897">
      <c r="A897" s="25"/>
      <c r="B897" s="25"/>
      <c r="C897" s="25"/>
      <c r="D897" s="25"/>
      <c r="E897" s="25"/>
      <c r="F897" s="26"/>
      <c r="G897" s="10"/>
      <c r="H897" s="10"/>
      <c r="I897" s="10"/>
      <c r="J897" s="25"/>
      <c r="K897" s="25"/>
      <c r="L897" s="25"/>
      <c r="M897" s="25"/>
      <c r="N897" s="25"/>
      <c r="O897" s="25"/>
      <c r="P897" s="25"/>
      <c r="Q897" s="25"/>
    </row>
    <row r="898">
      <c r="A898" s="25"/>
      <c r="B898" s="25"/>
      <c r="C898" s="25"/>
      <c r="D898" s="25"/>
      <c r="E898" s="25"/>
      <c r="F898" s="26"/>
      <c r="G898" s="10"/>
      <c r="H898" s="10"/>
      <c r="I898" s="10"/>
      <c r="J898" s="25"/>
      <c r="K898" s="25"/>
      <c r="L898" s="25"/>
      <c r="M898" s="25"/>
      <c r="N898" s="25"/>
      <c r="O898" s="25"/>
      <c r="P898" s="25"/>
      <c r="Q898" s="25"/>
    </row>
    <row r="899">
      <c r="A899" s="25"/>
      <c r="B899" s="25"/>
      <c r="C899" s="25"/>
      <c r="D899" s="25"/>
      <c r="E899" s="25"/>
      <c r="F899" s="26"/>
      <c r="G899" s="10"/>
      <c r="H899" s="10"/>
      <c r="I899" s="10"/>
      <c r="J899" s="25"/>
      <c r="K899" s="25"/>
      <c r="L899" s="25"/>
      <c r="M899" s="25"/>
      <c r="N899" s="25"/>
      <c r="O899" s="25"/>
      <c r="P899" s="25"/>
      <c r="Q899" s="25"/>
    </row>
    <row r="900">
      <c r="A900" s="25"/>
      <c r="B900" s="25"/>
      <c r="C900" s="25"/>
      <c r="D900" s="25"/>
      <c r="E900" s="25"/>
      <c r="F900" s="26"/>
      <c r="G900" s="10"/>
      <c r="H900" s="10"/>
      <c r="I900" s="10"/>
      <c r="J900" s="25"/>
      <c r="K900" s="25"/>
      <c r="L900" s="25"/>
      <c r="M900" s="25"/>
      <c r="N900" s="25"/>
      <c r="O900" s="25"/>
      <c r="P900" s="25"/>
      <c r="Q900" s="25"/>
    </row>
    <row r="901">
      <c r="A901" s="25"/>
      <c r="B901" s="25"/>
      <c r="C901" s="25"/>
      <c r="D901" s="25"/>
      <c r="E901" s="25"/>
      <c r="F901" s="26"/>
      <c r="G901" s="10"/>
      <c r="H901" s="10"/>
      <c r="I901" s="10"/>
      <c r="J901" s="25"/>
      <c r="K901" s="25"/>
      <c r="L901" s="25"/>
      <c r="M901" s="25"/>
      <c r="N901" s="25"/>
      <c r="O901" s="25"/>
      <c r="P901" s="25"/>
      <c r="Q901" s="25"/>
    </row>
    <row r="902">
      <c r="A902" s="25"/>
      <c r="B902" s="25"/>
      <c r="C902" s="25"/>
      <c r="D902" s="25"/>
      <c r="E902" s="25"/>
      <c r="F902" s="26"/>
      <c r="G902" s="10"/>
      <c r="H902" s="10"/>
      <c r="I902" s="10"/>
      <c r="J902" s="25"/>
      <c r="K902" s="25"/>
      <c r="L902" s="25"/>
      <c r="M902" s="25"/>
      <c r="N902" s="25"/>
      <c r="O902" s="25"/>
      <c r="P902" s="25"/>
      <c r="Q902" s="25"/>
    </row>
    <row r="903">
      <c r="A903" s="25"/>
      <c r="B903" s="25"/>
      <c r="C903" s="25"/>
      <c r="D903" s="25"/>
      <c r="E903" s="25"/>
      <c r="F903" s="26"/>
      <c r="G903" s="10"/>
      <c r="H903" s="10"/>
      <c r="I903" s="10"/>
      <c r="J903" s="25"/>
      <c r="K903" s="25"/>
      <c r="L903" s="25"/>
      <c r="M903" s="25"/>
      <c r="N903" s="25"/>
      <c r="O903" s="25"/>
      <c r="P903" s="25"/>
      <c r="Q903" s="25"/>
    </row>
    <row r="904">
      <c r="A904" s="25"/>
      <c r="B904" s="25"/>
      <c r="C904" s="25"/>
      <c r="D904" s="25"/>
      <c r="E904" s="25"/>
      <c r="F904" s="26"/>
      <c r="G904" s="10"/>
      <c r="H904" s="10"/>
      <c r="I904" s="10"/>
      <c r="J904" s="25"/>
      <c r="K904" s="25"/>
      <c r="L904" s="25"/>
      <c r="M904" s="25"/>
      <c r="N904" s="25"/>
      <c r="O904" s="25"/>
      <c r="P904" s="25"/>
      <c r="Q904" s="25"/>
    </row>
    <row r="905">
      <c r="A905" s="25"/>
      <c r="B905" s="25"/>
      <c r="C905" s="25"/>
      <c r="D905" s="25"/>
      <c r="E905" s="25"/>
      <c r="F905" s="26"/>
      <c r="G905" s="10"/>
      <c r="H905" s="10"/>
      <c r="I905" s="10"/>
      <c r="J905" s="25"/>
      <c r="K905" s="25"/>
      <c r="L905" s="25"/>
      <c r="M905" s="25"/>
      <c r="N905" s="25"/>
      <c r="O905" s="25"/>
      <c r="P905" s="25"/>
      <c r="Q905" s="25"/>
    </row>
    <row r="906">
      <c r="A906" s="25"/>
      <c r="B906" s="25"/>
      <c r="C906" s="25"/>
      <c r="D906" s="25"/>
      <c r="E906" s="25"/>
      <c r="F906" s="26"/>
      <c r="G906" s="10"/>
      <c r="H906" s="10"/>
      <c r="I906" s="10"/>
      <c r="J906" s="25"/>
      <c r="K906" s="25"/>
      <c r="L906" s="25"/>
      <c r="M906" s="25"/>
      <c r="N906" s="25"/>
      <c r="O906" s="25"/>
      <c r="P906" s="25"/>
      <c r="Q906" s="25"/>
    </row>
    <row r="907">
      <c r="A907" s="25"/>
      <c r="B907" s="25"/>
      <c r="C907" s="25"/>
      <c r="D907" s="25"/>
      <c r="E907" s="25"/>
      <c r="F907" s="26"/>
      <c r="G907" s="10"/>
      <c r="H907" s="10"/>
      <c r="I907" s="10"/>
      <c r="J907" s="25"/>
      <c r="K907" s="25"/>
      <c r="L907" s="25"/>
      <c r="M907" s="25"/>
      <c r="N907" s="25"/>
      <c r="O907" s="25"/>
      <c r="P907" s="25"/>
      <c r="Q907" s="25"/>
    </row>
    <row r="908">
      <c r="A908" s="25"/>
      <c r="B908" s="25"/>
      <c r="C908" s="25"/>
      <c r="D908" s="25"/>
      <c r="E908" s="25"/>
      <c r="F908" s="26"/>
      <c r="G908" s="10"/>
      <c r="H908" s="10"/>
      <c r="I908" s="10"/>
      <c r="J908" s="25"/>
      <c r="K908" s="25"/>
      <c r="L908" s="25"/>
      <c r="M908" s="25"/>
      <c r="N908" s="25"/>
      <c r="O908" s="25"/>
      <c r="P908" s="25"/>
      <c r="Q908" s="25"/>
    </row>
    <row r="909">
      <c r="A909" s="25"/>
      <c r="B909" s="25"/>
      <c r="C909" s="25"/>
      <c r="D909" s="25"/>
      <c r="E909" s="25"/>
      <c r="F909" s="26"/>
      <c r="G909" s="10"/>
      <c r="H909" s="10"/>
      <c r="I909" s="10"/>
      <c r="J909" s="25"/>
      <c r="K909" s="25"/>
      <c r="L909" s="25"/>
      <c r="M909" s="25"/>
      <c r="N909" s="25"/>
      <c r="O909" s="25"/>
      <c r="P909" s="25"/>
      <c r="Q909" s="25"/>
    </row>
    <row r="910">
      <c r="A910" s="25"/>
      <c r="B910" s="25"/>
      <c r="C910" s="25"/>
      <c r="D910" s="25"/>
      <c r="E910" s="25"/>
      <c r="F910" s="26"/>
      <c r="G910" s="10"/>
      <c r="H910" s="10"/>
      <c r="I910" s="10"/>
      <c r="J910" s="25"/>
      <c r="K910" s="25"/>
      <c r="L910" s="25"/>
      <c r="M910" s="25"/>
      <c r="N910" s="25"/>
      <c r="O910" s="25"/>
      <c r="P910" s="25"/>
      <c r="Q910" s="25"/>
    </row>
    <row r="911">
      <c r="A911" s="25"/>
      <c r="B911" s="25"/>
      <c r="C911" s="25"/>
      <c r="D911" s="25"/>
      <c r="E911" s="25"/>
      <c r="F911" s="26"/>
      <c r="G911" s="10"/>
      <c r="H911" s="10"/>
      <c r="I911" s="10"/>
      <c r="J911" s="25"/>
      <c r="K911" s="25"/>
      <c r="L911" s="25"/>
      <c r="M911" s="25"/>
      <c r="N911" s="25"/>
      <c r="O911" s="25"/>
      <c r="P911" s="25"/>
      <c r="Q911" s="25"/>
    </row>
    <row r="912">
      <c r="A912" s="25"/>
      <c r="B912" s="25"/>
      <c r="C912" s="25"/>
      <c r="D912" s="25"/>
      <c r="E912" s="25"/>
      <c r="F912" s="26"/>
      <c r="G912" s="10"/>
      <c r="H912" s="10"/>
      <c r="I912" s="10"/>
      <c r="J912" s="25"/>
      <c r="K912" s="25"/>
      <c r="L912" s="25"/>
      <c r="M912" s="25"/>
      <c r="N912" s="25"/>
      <c r="O912" s="25"/>
      <c r="P912" s="25"/>
      <c r="Q912" s="25"/>
    </row>
    <row r="913">
      <c r="A913" s="25"/>
      <c r="B913" s="25"/>
      <c r="C913" s="25"/>
      <c r="D913" s="25"/>
      <c r="E913" s="25"/>
      <c r="F913" s="26"/>
      <c r="G913" s="10"/>
      <c r="H913" s="10"/>
      <c r="I913" s="10"/>
      <c r="J913" s="25"/>
      <c r="K913" s="25"/>
      <c r="L913" s="25"/>
      <c r="M913" s="25"/>
      <c r="N913" s="25"/>
      <c r="O913" s="25"/>
      <c r="P913" s="25"/>
      <c r="Q913" s="25"/>
    </row>
    <row r="914">
      <c r="A914" s="25"/>
      <c r="B914" s="25"/>
      <c r="C914" s="25"/>
      <c r="D914" s="25"/>
      <c r="E914" s="25"/>
      <c r="F914" s="26"/>
      <c r="G914" s="10"/>
      <c r="H914" s="10"/>
      <c r="I914" s="10"/>
      <c r="J914" s="25"/>
      <c r="K914" s="25"/>
      <c r="L914" s="25"/>
      <c r="M914" s="25"/>
      <c r="N914" s="25"/>
      <c r="O914" s="25"/>
      <c r="P914" s="25"/>
      <c r="Q914" s="25"/>
    </row>
    <row r="915">
      <c r="A915" s="25"/>
      <c r="B915" s="25"/>
      <c r="C915" s="25"/>
      <c r="D915" s="25"/>
      <c r="E915" s="25"/>
      <c r="F915" s="26"/>
      <c r="G915" s="10"/>
      <c r="H915" s="10"/>
      <c r="I915" s="10"/>
      <c r="J915" s="25"/>
      <c r="K915" s="25"/>
      <c r="L915" s="25"/>
      <c r="M915" s="25"/>
      <c r="N915" s="25"/>
      <c r="O915" s="25"/>
      <c r="P915" s="25"/>
      <c r="Q915" s="25"/>
    </row>
    <row r="916">
      <c r="A916" s="25"/>
      <c r="B916" s="25"/>
      <c r="C916" s="25"/>
      <c r="D916" s="25"/>
      <c r="E916" s="25"/>
      <c r="F916" s="26"/>
      <c r="G916" s="10"/>
      <c r="H916" s="10"/>
      <c r="I916" s="10"/>
      <c r="J916" s="25"/>
      <c r="K916" s="25"/>
      <c r="L916" s="25"/>
      <c r="M916" s="25"/>
      <c r="N916" s="25"/>
      <c r="O916" s="25"/>
      <c r="P916" s="25"/>
      <c r="Q916" s="25"/>
    </row>
    <row r="917">
      <c r="A917" s="25"/>
      <c r="B917" s="25"/>
      <c r="C917" s="25"/>
      <c r="D917" s="25"/>
      <c r="E917" s="25"/>
      <c r="F917" s="26"/>
      <c r="G917" s="10"/>
      <c r="H917" s="10"/>
      <c r="I917" s="10"/>
      <c r="J917" s="25"/>
      <c r="K917" s="25"/>
      <c r="L917" s="25"/>
      <c r="M917" s="25"/>
      <c r="N917" s="25"/>
      <c r="O917" s="25"/>
      <c r="P917" s="25"/>
      <c r="Q917" s="25"/>
    </row>
    <row r="918">
      <c r="A918" s="25"/>
      <c r="B918" s="25"/>
      <c r="C918" s="25"/>
      <c r="D918" s="25"/>
      <c r="E918" s="25"/>
      <c r="F918" s="26"/>
      <c r="G918" s="10"/>
      <c r="H918" s="10"/>
      <c r="I918" s="10"/>
      <c r="J918" s="25"/>
      <c r="K918" s="25"/>
      <c r="L918" s="25"/>
      <c r="M918" s="25"/>
      <c r="N918" s="25"/>
      <c r="O918" s="25"/>
      <c r="P918" s="25"/>
      <c r="Q918" s="25"/>
    </row>
    <row r="919">
      <c r="A919" s="25"/>
      <c r="B919" s="25"/>
      <c r="C919" s="25"/>
      <c r="D919" s="25"/>
      <c r="E919" s="25"/>
      <c r="F919" s="26"/>
      <c r="G919" s="10"/>
      <c r="H919" s="10"/>
      <c r="I919" s="10"/>
      <c r="J919" s="25"/>
      <c r="K919" s="25"/>
      <c r="L919" s="25"/>
      <c r="M919" s="25"/>
      <c r="N919" s="25"/>
      <c r="O919" s="25"/>
      <c r="P919" s="25"/>
      <c r="Q919" s="25"/>
    </row>
    <row r="920">
      <c r="A920" s="25"/>
      <c r="B920" s="25"/>
      <c r="C920" s="25"/>
      <c r="D920" s="25"/>
      <c r="E920" s="25"/>
      <c r="F920" s="26"/>
      <c r="G920" s="10"/>
      <c r="H920" s="10"/>
      <c r="I920" s="10"/>
      <c r="J920" s="25"/>
      <c r="K920" s="25"/>
      <c r="L920" s="25"/>
      <c r="M920" s="25"/>
      <c r="N920" s="25"/>
      <c r="O920" s="25"/>
      <c r="P920" s="25"/>
      <c r="Q920" s="25"/>
    </row>
    <row r="921">
      <c r="A921" s="25"/>
      <c r="B921" s="25"/>
      <c r="C921" s="25"/>
      <c r="D921" s="25"/>
      <c r="E921" s="25"/>
      <c r="F921" s="26"/>
      <c r="G921" s="10"/>
      <c r="H921" s="10"/>
      <c r="I921" s="10"/>
      <c r="J921" s="25"/>
      <c r="K921" s="25"/>
      <c r="L921" s="25"/>
      <c r="M921" s="25"/>
      <c r="N921" s="25"/>
      <c r="O921" s="25"/>
      <c r="P921" s="25"/>
      <c r="Q921" s="25"/>
    </row>
    <row r="922">
      <c r="A922" s="25"/>
      <c r="B922" s="25"/>
      <c r="C922" s="25"/>
      <c r="D922" s="25"/>
      <c r="E922" s="25"/>
      <c r="F922" s="26"/>
      <c r="G922" s="10"/>
      <c r="H922" s="10"/>
      <c r="I922" s="10"/>
      <c r="J922" s="25"/>
      <c r="K922" s="25"/>
      <c r="L922" s="25"/>
      <c r="M922" s="25"/>
      <c r="N922" s="25"/>
      <c r="O922" s="25"/>
      <c r="P922" s="25"/>
      <c r="Q922" s="25"/>
    </row>
    <row r="923">
      <c r="A923" s="25"/>
      <c r="B923" s="25"/>
      <c r="C923" s="25"/>
      <c r="D923" s="25"/>
      <c r="E923" s="25"/>
      <c r="F923" s="26"/>
      <c r="G923" s="10"/>
      <c r="H923" s="10"/>
      <c r="I923" s="10"/>
      <c r="J923" s="25"/>
      <c r="K923" s="25"/>
      <c r="L923" s="25"/>
      <c r="M923" s="25"/>
      <c r="N923" s="25"/>
      <c r="O923" s="25"/>
      <c r="P923" s="25"/>
      <c r="Q923" s="25"/>
    </row>
    <row r="924">
      <c r="A924" s="25"/>
      <c r="B924" s="25"/>
      <c r="C924" s="25"/>
      <c r="D924" s="25"/>
      <c r="E924" s="25"/>
      <c r="F924" s="26"/>
      <c r="G924" s="10"/>
      <c r="H924" s="10"/>
      <c r="I924" s="10"/>
      <c r="J924" s="25"/>
      <c r="K924" s="25"/>
      <c r="L924" s="25"/>
      <c r="M924" s="25"/>
      <c r="N924" s="25"/>
      <c r="O924" s="25"/>
      <c r="P924" s="25"/>
      <c r="Q924" s="25"/>
    </row>
    <row r="925">
      <c r="A925" s="25"/>
      <c r="B925" s="25"/>
      <c r="C925" s="25"/>
      <c r="D925" s="25"/>
      <c r="E925" s="25"/>
      <c r="F925" s="26"/>
      <c r="G925" s="10"/>
      <c r="H925" s="10"/>
      <c r="I925" s="10"/>
      <c r="J925" s="25"/>
      <c r="K925" s="25"/>
      <c r="L925" s="25"/>
      <c r="M925" s="25"/>
      <c r="N925" s="25"/>
      <c r="O925" s="25"/>
      <c r="P925" s="25"/>
      <c r="Q925" s="25"/>
    </row>
    <row r="926">
      <c r="A926" s="25"/>
      <c r="B926" s="25"/>
      <c r="C926" s="25"/>
      <c r="D926" s="25"/>
      <c r="E926" s="25"/>
      <c r="F926" s="26"/>
      <c r="G926" s="10"/>
      <c r="H926" s="10"/>
      <c r="I926" s="10"/>
      <c r="J926" s="25"/>
      <c r="K926" s="25"/>
      <c r="L926" s="25"/>
      <c r="M926" s="25"/>
      <c r="N926" s="25"/>
      <c r="O926" s="25"/>
      <c r="P926" s="25"/>
      <c r="Q926" s="25"/>
    </row>
    <row r="927">
      <c r="A927" s="25"/>
      <c r="B927" s="25"/>
      <c r="C927" s="25"/>
      <c r="D927" s="25"/>
      <c r="E927" s="25"/>
      <c r="F927" s="26"/>
      <c r="G927" s="10"/>
      <c r="H927" s="10"/>
      <c r="I927" s="10"/>
      <c r="J927" s="25"/>
      <c r="K927" s="25"/>
      <c r="L927" s="25"/>
      <c r="M927" s="25"/>
      <c r="N927" s="25"/>
      <c r="O927" s="25"/>
      <c r="P927" s="25"/>
      <c r="Q927" s="25"/>
    </row>
    <row r="928">
      <c r="A928" s="25"/>
      <c r="B928" s="25"/>
      <c r="C928" s="25"/>
      <c r="D928" s="25"/>
      <c r="E928" s="25"/>
      <c r="F928" s="26"/>
      <c r="G928" s="10"/>
      <c r="H928" s="10"/>
      <c r="I928" s="10"/>
      <c r="J928" s="25"/>
      <c r="K928" s="25"/>
      <c r="L928" s="25"/>
      <c r="M928" s="25"/>
      <c r="N928" s="25"/>
      <c r="O928" s="25"/>
      <c r="P928" s="25"/>
      <c r="Q928" s="25"/>
    </row>
    <row r="929">
      <c r="A929" s="25"/>
      <c r="B929" s="25"/>
      <c r="C929" s="25"/>
      <c r="D929" s="25"/>
      <c r="E929" s="25"/>
      <c r="F929" s="26"/>
      <c r="G929" s="10"/>
      <c r="H929" s="10"/>
      <c r="I929" s="10"/>
      <c r="J929" s="25"/>
      <c r="K929" s="25"/>
      <c r="L929" s="25"/>
      <c r="M929" s="25"/>
      <c r="N929" s="25"/>
      <c r="O929" s="25"/>
      <c r="P929" s="25"/>
      <c r="Q929" s="25"/>
    </row>
    <row r="930">
      <c r="A930" s="25"/>
      <c r="B930" s="25"/>
      <c r="C930" s="25"/>
      <c r="D930" s="25"/>
      <c r="E930" s="25"/>
      <c r="F930" s="26"/>
      <c r="G930" s="10"/>
      <c r="H930" s="10"/>
      <c r="I930" s="10"/>
      <c r="J930" s="25"/>
      <c r="K930" s="25"/>
      <c r="L930" s="25"/>
      <c r="M930" s="25"/>
      <c r="N930" s="25"/>
      <c r="O930" s="25"/>
      <c r="P930" s="25"/>
      <c r="Q930" s="25"/>
    </row>
    <row r="931">
      <c r="A931" s="25"/>
      <c r="B931" s="25"/>
      <c r="C931" s="25"/>
      <c r="D931" s="25"/>
      <c r="E931" s="25"/>
      <c r="F931" s="26"/>
      <c r="G931" s="10"/>
      <c r="H931" s="10"/>
      <c r="I931" s="10"/>
      <c r="J931" s="25"/>
      <c r="K931" s="25"/>
      <c r="L931" s="25"/>
      <c r="M931" s="25"/>
      <c r="N931" s="25"/>
      <c r="O931" s="25"/>
      <c r="P931" s="25"/>
      <c r="Q931" s="25"/>
    </row>
    <row r="932">
      <c r="A932" s="25"/>
      <c r="B932" s="25"/>
      <c r="C932" s="25"/>
      <c r="D932" s="25"/>
      <c r="E932" s="25"/>
      <c r="F932" s="26"/>
      <c r="G932" s="10"/>
      <c r="H932" s="10"/>
      <c r="I932" s="10"/>
      <c r="J932" s="25"/>
      <c r="K932" s="25"/>
      <c r="L932" s="25"/>
      <c r="M932" s="25"/>
      <c r="N932" s="25"/>
      <c r="O932" s="25"/>
      <c r="P932" s="25"/>
      <c r="Q932" s="25"/>
    </row>
    <row r="933">
      <c r="A933" s="25"/>
      <c r="B933" s="25"/>
      <c r="C933" s="25"/>
      <c r="D933" s="25"/>
      <c r="E933" s="25"/>
      <c r="F933" s="26"/>
      <c r="G933" s="10"/>
      <c r="H933" s="10"/>
      <c r="I933" s="10"/>
      <c r="J933" s="25"/>
      <c r="K933" s="25"/>
      <c r="L933" s="25"/>
      <c r="M933" s="25"/>
      <c r="N933" s="25"/>
      <c r="O933" s="25"/>
      <c r="P933" s="25"/>
      <c r="Q933" s="25"/>
    </row>
    <row r="934">
      <c r="A934" s="25"/>
      <c r="B934" s="25"/>
      <c r="C934" s="25"/>
      <c r="D934" s="25"/>
      <c r="E934" s="25"/>
      <c r="F934" s="26"/>
      <c r="G934" s="10"/>
      <c r="H934" s="10"/>
      <c r="I934" s="10"/>
      <c r="J934" s="25"/>
      <c r="K934" s="25"/>
      <c r="L934" s="25"/>
      <c r="M934" s="25"/>
      <c r="N934" s="25"/>
      <c r="O934" s="25"/>
      <c r="P934" s="25"/>
      <c r="Q934" s="25"/>
    </row>
    <row r="935">
      <c r="A935" s="25"/>
      <c r="B935" s="25"/>
      <c r="C935" s="25"/>
      <c r="D935" s="25"/>
      <c r="E935" s="25"/>
      <c r="F935" s="26"/>
      <c r="G935" s="10"/>
      <c r="H935" s="10"/>
      <c r="I935" s="10"/>
      <c r="J935" s="25"/>
      <c r="K935" s="25"/>
      <c r="L935" s="25"/>
      <c r="M935" s="25"/>
      <c r="N935" s="25"/>
      <c r="O935" s="25"/>
      <c r="P935" s="25"/>
      <c r="Q935" s="25"/>
    </row>
    <row r="936">
      <c r="A936" s="25"/>
      <c r="B936" s="25"/>
      <c r="C936" s="25"/>
      <c r="D936" s="25"/>
      <c r="E936" s="25"/>
      <c r="F936" s="26"/>
      <c r="G936" s="10"/>
      <c r="H936" s="10"/>
      <c r="I936" s="10"/>
      <c r="J936" s="25"/>
      <c r="K936" s="25"/>
      <c r="L936" s="25"/>
      <c r="M936" s="25"/>
      <c r="N936" s="25"/>
      <c r="O936" s="25"/>
      <c r="P936" s="25"/>
      <c r="Q936" s="25"/>
    </row>
    <row r="937">
      <c r="A937" s="25"/>
      <c r="B937" s="25"/>
      <c r="C937" s="25"/>
      <c r="D937" s="25"/>
      <c r="E937" s="25"/>
      <c r="F937" s="26"/>
      <c r="G937" s="10"/>
      <c r="H937" s="10"/>
      <c r="I937" s="10"/>
      <c r="J937" s="25"/>
      <c r="K937" s="25"/>
      <c r="L937" s="25"/>
      <c r="M937" s="25"/>
      <c r="N937" s="25"/>
      <c r="O937" s="25"/>
      <c r="P937" s="25"/>
      <c r="Q937" s="25"/>
    </row>
    <row r="938">
      <c r="A938" s="25"/>
      <c r="B938" s="25"/>
      <c r="C938" s="25"/>
      <c r="D938" s="25"/>
      <c r="E938" s="25"/>
      <c r="F938" s="26"/>
      <c r="G938" s="10"/>
      <c r="H938" s="10"/>
      <c r="I938" s="10"/>
      <c r="J938" s="25"/>
      <c r="K938" s="25"/>
      <c r="L938" s="25"/>
      <c r="M938" s="25"/>
      <c r="N938" s="25"/>
      <c r="O938" s="25"/>
      <c r="P938" s="25"/>
      <c r="Q938" s="25"/>
    </row>
    <row r="939">
      <c r="A939" s="25"/>
      <c r="B939" s="25"/>
      <c r="C939" s="25"/>
      <c r="D939" s="25"/>
      <c r="E939" s="25"/>
      <c r="F939" s="26"/>
      <c r="G939" s="10"/>
      <c r="H939" s="10"/>
      <c r="I939" s="10"/>
      <c r="J939" s="25"/>
      <c r="K939" s="25"/>
      <c r="L939" s="25"/>
      <c r="M939" s="25"/>
      <c r="N939" s="25"/>
      <c r="O939" s="25"/>
      <c r="P939" s="25"/>
      <c r="Q939" s="25"/>
    </row>
    <row r="940">
      <c r="A940" s="25"/>
      <c r="B940" s="25"/>
      <c r="C940" s="25"/>
      <c r="D940" s="25"/>
      <c r="E940" s="25"/>
      <c r="F940" s="26"/>
      <c r="G940" s="10"/>
      <c r="H940" s="10"/>
      <c r="I940" s="10"/>
      <c r="J940" s="25"/>
      <c r="K940" s="25"/>
      <c r="L940" s="25"/>
      <c r="M940" s="25"/>
      <c r="N940" s="25"/>
      <c r="O940" s="25"/>
      <c r="P940" s="25"/>
      <c r="Q940" s="25"/>
    </row>
    <row r="941">
      <c r="A941" s="25"/>
      <c r="B941" s="25"/>
      <c r="C941" s="25"/>
      <c r="D941" s="25"/>
      <c r="E941" s="25"/>
      <c r="F941" s="26"/>
      <c r="G941" s="10"/>
      <c r="H941" s="10"/>
      <c r="I941" s="10"/>
      <c r="J941" s="25"/>
      <c r="K941" s="25"/>
      <c r="L941" s="25"/>
      <c r="M941" s="25"/>
      <c r="N941" s="25"/>
      <c r="O941" s="25"/>
      <c r="P941" s="25"/>
      <c r="Q941" s="25"/>
    </row>
    <row r="942">
      <c r="A942" s="25"/>
      <c r="B942" s="25"/>
      <c r="C942" s="25"/>
      <c r="D942" s="25"/>
      <c r="E942" s="25"/>
      <c r="F942" s="26"/>
      <c r="G942" s="10"/>
      <c r="H942" s="10"/>
      <c r="I942" s="10"/>
      <c r="J942" s="25"/>
      <c r="K942" s="25"/>
      <c r="L942" s="25"/>
      <c r="M942" s="25"/>
      <c r="N942" s="25"/>
      <c r="O942" s="25"/>
      <c r="P942" s="25"/>
      <c r="Q942" s="25"/>
    </row>
    <row r="943">
      <c r="A943" s="25"/>
      <c r="B943" s="25"/>
      <c r="C943" s="25"/>
      <c r="D943" s="25"/>
      <c r="E943" s="25"/>
      <c r="F943" s="26"/>
      <c r="G943" s="10"/>
      <c r="H943" s="10"/>
      <c r="I943" s="10"/>
      <c r="J943" s="25"/>
      <c r="K943" s="25"/>
      <c r="L943" s="25"/>
      <c r="M943" s="25"/>
      <c r="N943" s="25"/>
      <c r="O943" s="25"/>
      <c r="P943" s="25"/>
      <c r="Q943" s="25"/>
    </row>
    <row r="944">
      <c r="A944" s="25"/>
      <c r="B944" s="25"/>
      <c r="C944" s="25"/>
      <c r="D944" s="25"/>
      <c r="E944" s="25"/>
      <c r="F944" s="26"/>
      <c r="G944" s="10"/>
      <c r="H944" s="10"/>
      <c r="I944" s="10"/>
      <c r="J944" s="25"/>
      <c r="K944" s="25"/>
      <c r="L944" s="25"/>
      <c r="M944" s="25"/>
      <c r="N944" s="25"/>
      <c r="O944" s="25"/>
      <c r="P944" s="25"/>
      <c r="Q944" s="25"/>
    </row>
    <row r="945">
      <c r="A945" s="25"/>
      <c r="B945" s="25"/>
      <c r="C945" s="25"/>
      <c r="D945" s="25"/>
      <c r="E945" s="25"/>
      <c r="F945" s="26"/>
      <c r="G945" s="10"/>
      <c r="H945" s="10"/>
      <c r="I945" s="10"/>
      <c r="J945" s="25"/>
      <c r="K945" s="25"/>
      <c r="L945" s="25"/>
      <c r="M945" s="25"/>
      <c r="N945" s="25"/>
      <c r="O945" s="25"/>
      <c r="P945" s="25"/>
      <c r="Q945" s="25"/>
    </row>
    <row r="946">
      <c r="A946" s="25"/>
      <c r="B946" s="25"/>
      <c r="C946" s="25"/>
      <c r="D946" s="25"/>
      <c r="E946" s="25"/>
      <c r="F946" s="26"/>
      <c r="G946" s="10"/>
      <c r="H946" s="10"/>
      <c r="I946" s="10"/>
      <c r="J946" s="25"/>
      <c r="K946" s="25"/>
      <c r="L946" s="25"/>
      <c r="M946" s="25"/>
      <c r="N946" s="25"/>
      <c r="O946" s="25"/>
      <c r="P946" s="25"/>
      <c r="Q946" s="25"/>
    </row>
    <row r="947">
      <c r="A947" s="25"/>
      <c r="B947" s="25"/>
      <c r="C947" s="25"/>
      <c r="D947" s="25"/>
      <c r="E947" s="25"/>
      <c r="F947" s="26"/>
      <c r="G947" s="10"/>
      <c r="H947" s="10"/>
      <c r="I947" s="10"/>
      <c r="J947" s="25"/>
      <c r="K947" s="25"/>
      <c r="L947" s="25"/>
      <c r="M947" s="25"/>
      <c r="N947" s="25"/>
      <c r="O947" s="25"/>
      <c r="P947" s="25"/>
      <c r="Q947" s="25"/>
    </row>
    <row r="948">
      <c r="A948" s="25"/>
      <c r="B948" s="25"/>
      <c r="C948" s="25"/>
      <c r="D948" s="25"/>
      <c r="E948" s="25"/>
      <c r="F948" s="26"/>
      <c r="G948" s="10"/>
      <c r="H948" s="10"/>
      <c r="I948" s="10"/>
      <c r="J948" s="25"/>
      <c r="K948" s="25"/>
      <c r="L948" s="25"/>
      <c r="M948" s="25"/>
      <c r="N948" s="25"/>
      <c r="O948" s="25"/>
      <c r="P948" s="25"/>
      <c r="Q948" s="25"/>
    </row>
    <row r="949">
      <c r="A949" s="25"/>
      <c r="B949" s="25"/>
      <c r="C949" s="25"/>
      <c r="D949" s="25"/>
      <c r="E949" s="25"/>
      <c r="F949" s="26"/>
      <c r="G949" s="10"/>
      <c r="H949" s="10"/>
      <c r="I949" s="10"/>
      <c r="J949" s="25"/>
      <c r="K949" s="25"/>
      <c r="L949" s="25"/>
      <c r="M949" s="25"/>
      <c r="N949" s="25"/>
      <c r="O949" s="25"/>
      <c r="P949" s="25"/>
      <c r="Q949" s="25"/>
    </row>
    <row r="950">
      <c r="A950" s="25"/>
      <c r="B950" s="25"/>
      <c r="C950" s="25"/>
      <c r="D950" s="25"/>
      <c r="E950" s="25"/>
      <c r="F950" s="26"/>
      <c r="G950" s="10"/>
      <c r="H950" s="10"/>
      <c r="I950" s="10"/>
      <c r="J950" s="25"/>
      <c r="K950" s="25"/>
      <c r="L950" s="25"/>
      <c r="M950" s="25"/>
      <c r="N950" s="25"/>
      <c r="O950" s="25"/>
      <c r="P950" s="25"/>
      <c r="Q950" s="25"/>
    </row>
    <row r="951">
      <c r="A951" s="25"/>
      <c r="B951" s="25"/>
      <c r="C951" s="25"/>
      <c r="D951" s="25"/>
      <c r="E951" s="25"/>
      <c r="F951" s="26"/>
      <c r="G951" s="10"/>
      <c r="H951" s="10"/>
      <c r="I951" s="10"/>
      <c r="J951" s="25"/>
      <c r="K951" s="25"/>
      <c r="L951" s="25"/>
      <c r="M951" s="25"/>
      <c r="N951" s="25"/>
      <c r="O951" s="25"/>
      <c r="P951" s="25"/>
      <c r="Q951" s="25"/>
    </row>
    <row r="952">
      <c r="A952" s="25"/>
      <c r="B952" s="25"/>
      <c r="C952" s="25"/>
      <c r="D952" s="25"/>
      <c r="E952" s="25"/>
      <c r="F952" s="26"/>
      <c r="G952" s="10"/>
      <c r="H952" s="10"/>
      <c r="I952" s="10"/>
      <c r="J952" s="25"/>
      <c r="K952" s="25"/>
      <c r="L952" s="25"/>
      <c r="M952" s="25"/>
      <c r="N952" s="25"/>
      <c r="O952" s="25"/>
      <c r="P952" s="25"/>
      <c r="Q952" s="25"/>
    </row>
    <row r="953">
      <c r="A953" s="25"/>
      <c r="B953" s="25"/>
      <c r="C953" s="25"/>
      <c r="D953" s="25"/>
      <c r="E953" s="25"/>
      <c r="F953" s="26"/>
      <c r="G953" s="10"/>
      <c r="H953" s="10"/>
      <c r="I953" s="10"/>
      <c r="J953" s="25"/>
      <c r="K953" s="25"/>
      <c r="L953" s="25"/>
      <c r="M953" s="25"/>
      <c r="N953" s="25"/>
      <c r="O953" s="25"/>
      <c r="P953" s="25"/>
      <c r="Q953" s="25"/>
    </row>
    <row r="954">
      <c r="A954" s="25"/>
      <c r="B954" s="25"/>
      <c r="C954" s="25"/>
      <c r="D954" s="25"/>
      <c r="E954" s="25"/>
      <c r="F954" s="26"/>
      <c r="G954" s="10"/>
      <c r="H954" s="10"/>
      <c r="I954" s="10"/>
      <c r="J954" s="25"/>
      <c r="K954" s="25"/>
      <c r="L954" s="25"/>
      <c r="M954" s="25"/>
      <c r="N954" s="25"/>
      <c r="O954" s="25"/>
      <c r="P954" s="25"/>
      <c r="Q954" s="25"/>
    </row>
    <row r="955">
      <c r="A955" s="25"/>
      <c r="B955" s="25"/>
      <c r="C955" s="25"/>
      <c r="D955" s="25"/>
      <c r="E955" s="25"/>
      <c r="F955" s="26"/>
      <c r="G955" s="10"/>
      <c r="H955" s="10"/>
      <c r="I955" s="10"/>
      <c r="J955" s="25"/>
      <c r="K955" s="25"/>
      <c r="L955" s="25"/>
      <c r="M955" s="25"/>
      <c r="N955" s="25"/>
      <c r="O955" s="25"/>
      <c r="P955" s="25"/>
      <c r="Q955" s="25"/>
    </row>
    <row r="956">
      <c r="A956" s="25"/>
      <c r="B956" s="25"/>
      <c r="C956" s="25"/>
      <c r="D956" s="25"/>
      <c r="E956" s="25"/>
      <c r="F956" s="26"/>
      <c r="G956" s="10"/>
      <c r="H956" s="10"/>
      <c r="I956" s="10"/>
      <c r="J956" s="25"/>
      <c r="K956" s="25"/>
      <c r="L956" s="25"/>
      <c r="M956" s="25"/>
      <c r="N956" s="25"/>
      <c r="O956" s="25"/>
      <c r="P956" s="25"/>
      <c r="Q956" s="25"/>
    </row>
    <row r="957">
      <c r="A957" s="25"/>
      <c r="B957" s="25"/>
      <c r="C957" s="25"/>
      <c r="D957" s="25"/>
      <c r="E957" s="25"/>
      <c r="F957" s="26"/>
      <c r="G957" s="10"/>
      <c r="H957" s="10"/>
      <c r="I957" s="10"/>
      <c r="J957" s="25"/>
      <c r="K957" s="25"/>
      <c r="L957" s="25"/>
      <c r="M957" s="25"/>
      <c r="N957" s="25"/>
      <c r="O957" s="25"/>
      <c r="P957" s="25"/>
      <c r="Q957" s="25"/>
    </row>
    <row r="958">
      <c r="A958" s="25"/>
      <c r="B958" s="25"/>
      <c r="C958" s="25"/>
      <c r="D958" s="25"/>
      <c r="E958" s="25"/>
      <c r="F958" s="26"/>
      <c r="G958" s="10"/>
      <c r="H958" s="10"/>
      <c r="I958" s="10"/>
      <c r="J958" s="25"/>
      <c r="K958" s="25"/>
      <c r="L958" s="25"/>
      <c r="M958" s="25"/>
      <c r="N958" s="25"/>
      <c r="O958" s="25"/>
      <c r="P958" s="25"/>
      <c r="Q958" s="25"/>
    </row>
    <row r="959">
      <c r="A959" s="25"/>
      <c r="B959" s="25"/>
      <c r="C959" s="25"/>
      <c r="D959" s="25"/>
      <c r="E959" s="25"/>
      <c r="F959" s="26"/>
      <c r="G959" s="10"/>
      <c r="H959" s="10"/>
      <c r="I959" s="10"/>
      <c r="J959" s="25"/>
      <c r="K959" s="25"/>
      <c r="L959" s="25"/>
      <c r="M959" s="25"/>
      <c r="N959" s="25"/>
      <c r="O959" s="25"/>
      <c r="P959" s="25"/>
      <c r="Q959" s="25"/>
    </row>
    <row r="960">
      <c r="A960" s="25"/>
      <c r="B960" s="25"/>
      <c r="C960" s="25"/>
      <c r="D960" s="25"/>
      <c r="E960" s="25"/>
      <c r="F960" s="26"/>
      <c r="G960" s="10"/>
      <c r="H960" s="10"/>
      <c r="I960" s="10"/>
      <c r="J960" s="25"/>
      <c r="K960" s="25"/>
      <c r="L960" s="25"/>
      <c r="M960" s="25"/>
      <c r="N960" s="25"/>
      <c r="O960" s="25"/>
      <c r="P960" s="25"/>
      <c r="Q960" s="25"/>
    </row>
    <row r="961">
      <c r="A961" s="25"/>
      <c r="B961" s="25"/>
      <c r="C961" s="25"/>
      <c r="D961" s="25"/>
      <c r="E961" s="25"/>
      <c r="F961" s="26"/>
      <c r="G961" s="10"/>
      <c r="H961" s="10"/>
      <c r="I961" s="10"/>
      <c r="J961" s="25"/>
      <c r="K961" s="25"/>
      <c r="L961" s="25"/>
      <c r="M961" s="25"/>
      <c r="N961" s="25"/>
      <c r="O961" s="25"/>
      <c r="P961" s="25"/>
      <c r="Q961" s="25"/>
    </row>
    <row r="962">
      <c r="A962" s="25"/>
      <c r="B962" s="25"/>
      <c r="C962" s="25"/>
      <c r="D962" s="25"/>
      <c r="E962" s="25"/>
      <c r="F962" s="26"/>
      <c r="G962" s="10"/>
      <c r="H962" s="10"/>
      <c r="I962" s="10"/>
      <c r="J962" s="25"/>
      <c r="K962" s="25"/>
      <c r="L962" s="25"/>
      <c r="M962" s="25"/>
      <c r="N962" s="25"/>
      <c r="O962" s="25"/>
      <c r="P962" s="25"/>
      <c r="Q962" s="25"/>
    </row>
    <row r="963">
      <c r="A963" s="25"/>
      <c r="B963" s="25"/>
      <c r="C963" s="25"/>
      <c r="D963" s="25"/>
      <c r="E963" s="25"/>
      <c r="F963" s="26"/>
      <c r="G963" s="10"/>
      <c r="H963" s="10"/>
      <c r="I963" s="10"/>
      <c r="J963" s="25"/>
      <c r="K963" s="25"/>
      <c r="L963" s="25"/>
      <c r="M963" s="25"/>
      <c r="N963" s="25"/>
      <c r="O963" s="25"/>
      <c r="P963" s="25"/>
      <c r="Q963" s="25"/>
    </row>
    <row r="964">
      <c r="A964" s="25"/>
      <c r="B964" s="25"/>
      <c r="C964" s="25"/>
      <c r="D964" s="25"/>
      <c r="E964" s="25"/>
      <c r="F964" s="26"/>
      <c r="G964" s="10"/>
      <c r="H964" s="10"/>
      <c r="I964" s="10"/>
      <c r="J964" s="25"/>
      <c r="K964" s="25"/>
      <c r="L964" s="25"/>
      <c r="M964" s="25"/>
      <c r="N964" s="25"/>
      <c r="O964" s="25"/>
      <c r="P964" s="25"/>
      <c r="Q964" s="25"/>
    </row>
    <row r="965">
      <c r="A965" s="25"/>
      <c r="B965" s="25"/>
      <c r="C965" s="25"/>
      <c r="D965" s="25"/>
      <c r="E965" s="25"/>
      <c r="F965" s="26"/>
      <c r="G965" s="10"/>
      <c r="H965" s="10"/>
      <c r="I965" s="10"/>
      <c r="J965" s="25"/>
      <c r="K965" s="25"/>
      <c r="L965" s="25"/>
      <c r="M965" s="25"/>
      <c r="N965" s="25"/>
      <c r="O965" s="25"/>
      <c r="P965" s="25"/>
      <c r="Q965" s="25"/>
    </row>
    <row r="966">
      <c r="A966" s="25"/>
      <c r="B966" s="25"/>
      <c r="C966" s="25"/>
      <c r="D966" s="25"/>
      <c r="E966" s="25"/>
      <c r="F966" s="26"/>
      <c r="G966" s="10"/>
      <c r="H966" s="10"/>
      <c r="I966" s="10"/>
      <c r="J966" s="25"/>
      <c r="K966" s="25"/>
      <c r="L966" s="25"/>
      <c r="M966" s="25"/>
      <c r="N966" s="25"/>
      <c r="O966" s="25"/>
      <c r="P966" s="25"/>
      <c r="Q966" s="25"/>
    </row>
    <row r="967">
      <c r="A967" s="25"/>
      <c r="B967" s="25"/>
      <c r="C967" s="25"/>
      <c r="D967" s="25"/>
      <c r="E967" s="25"/>
      <c r="F967" s="26"/>
      <c r="G967" s="10"/>
      <c r="H967" s="10"/>
      <c r="I967" s="10"/>
      <c r="J967" s="25"/>
      <c r="K967" s="25"/>
      <c r="L967" s="25"/>
      <c r="M967" s="25"/>
      <c r="N967" s="25"/>
      <c r="O967" s="25"/>
      <c r="P967" s="25"/>
      <c r="Q967" s="25"/>
    </row>
    <row r="968">
      <c r="A968" s="25"/>
      <c r="B968" s="25"/>
      <c r="C968" s="25"/>
      <c r="D968" s="25"/>
      <c r="E968" s="25"/>
      <c r="F968" s="26"/>
      <c r="G968" s="10"/>
      <c r="H968" s="10"/>
      <c r="I968" s="10"/>
      <c r="J968" s="25"/>
      <c r="K968" s="25"/>
      <c r="L968" s="25"/>
      <c r="M968" s="25"/>
      <c r="N968" s="25"/>
      <c r="O968" s="25"/>
      <c r="P968" s="25"/>
      <c r="Q968" s="25"/>
    </row>
    <row r="969">
      <c r="A969" s="25"/>
      <c r="B969" s="25"/>
      <c r="C969" s="25"/>
      <c r="D969" s="25"/>
      <c r="E969" s="25"/>
      <c r="F969" s="26"/>
      <c r="G969" s="10"/>
      <c r="H969" s="10"/>
      <c r="I969" s="10"/>
      <c r="J969" s="25"/>
      <c r="K969" s="25"/>
      <c r="L969" s="25"/>
      <c r="M969" s="25"/>
      <c r="N969" s="25"/>
      <c r="O969" s="25"/>
      <c r="P969" s="25"/>
      <c r="Q969" s="25"/>
    </row>
    <row r="970">
      <c r="A970" s="25"/>
      <c r="B970" s="25"/>
      <c r="C970" s="25"/>
      <c r="D970" s="25"/>
      <c r="E970" s="25"/>
      <c r="F970" s="26"/>
      <c r="G970" s="10"/>
      <c r="H970" s="10"/>
      <c r="I970" s="10"/>
      <c r="J970" s="25"/>
      <c r="K970" s="25"/>
      <c r="L970" s="25"/>
      <c r="M970" s="25"/>
      <c r="N970" s="25"/>
      <c r="O970" s="25"/>
      <c r="P970" s="25"/>
      <c r="Q970" s="25"/>
    </row>
    <row r="971">
      <c r="A971" s="25"/>
      <c r="B971" s="25"/>
      <c r="C971" s="25"/>
      <c r="D971" s="25"/>
      <c r="E971" s="25"/>
      <c r="F971" s="26"/>
      <c r="G971" s="10"/>
      <c r="H971" s="10"/>
      <c r="I971" s="10"/>
      <c r="J971" s="25"/>
      <c r="K971" s="25"/>
      <c r="L971" s="25"/>
      <c r="M971" s="25"/>
      <c r="N971" s="25"/>
      <c r="O971" s="25"/>
      <c r="P971" s="25"/>
      <c r="Q971" s="25"/>
    </row>
    <row r="972">
      <c r="A972" s="25"/>
      <c r="B972" s="25"/>
      <c r="C972" s="25"/>
      <c r="D972" s="25"/>
      <c r="E972" s="25"/>
      <c r="F972" s="26"/>
      <c r="G972" s="10"/>
      <c r="H972" s="10"/>
      <c r="I972" s="10"/>
      <c r="J972" s="25"/>
      <c r="K972" s="25"/>
      <c r="L972" s="25"/>
      <c r="M972" s="25"/>
      <c r="N972" s="25"/>
      <c r="O972" s="25"/>
      <c r="P972" s="25"/>
      <c r="Q972" s="25"/>
    </row>
    <row r="973">
      <c r="A973" s="25"/>
      <c r="B973" s="25"/>
      <c r="C973" s="25"/>
      <c r="D973" s="25"/>
      <c r="E973" s="25"/>
      <c r="F973" s="26"/>
      <c r="G973" s="10"/>
      <c r="H973" s="10"/>
      <c r="I973" s="10"/>
      <c r="J973" s="25"/>
      <c r="K973" s="25"/>
      <c r="L973" s="25"/>
      <c r="M973" s="25"/>
      <c r="N973" s="25"/>
      <c r="O973" s="25"/>
      <c r="P973" s="25"/>
      <c r="Q973" s="25"/>
    </row>
    <row r="974">
      <c r="A974" s="25"/>
      <c r="B974" s="25"/>
      <c r="C974" s="25"/>
      <c r="D974" s="25"/>
      <c r="E974" s="25"/>
      <c r="F974" s="26"/>
      <c r="G974" s="10"/>
      <c r="H974" s="10"/>
      <c r="I974" s="10"/>
      <c r="J974" s="25"/>
      <c r="K974" s="25"/>
      <c r="L974" s="25"/>
      <c r="M974" s="25"/>
      <c r="N974" s="25"/>
      <c r="O974" s="25"/>
      <c r="P974" s="25"/>
      <c r="Q974" s="25"/>
    </row>
    <row r="975">
      <c r="A975" s="25"/>
      <c r="B975" s="25"/>
      <c r="C975" s="25"/>
      <c r="D975" s="25"/>
      <c r="E975" s="25"/>
      <c r="F975" s="26"/>
      <c r="G975" s="10"/>
      <c r="H975" s="10"/>
      <c r="I975" s="10"/>
      <c r="J975" s="25"/>
      <c r="K975" s="25"/>
      <c r="L975" s="25"/>
      <c r="M975" s="25"/>
      <c r="N975" s="25"/>
      <c r="O975" s="25"/>
      <c r="P975" s="25"/>
      <c r="Q975" s="25"/>
    </row>
    <row r="976">
      <c r="A976" s="25"/>
      <c r="B976" s="25"/>
      <c r="C976" s="25"/>
      <c r="D976" s="25"/>
      <c r="E976" s="25"/>
      <c r="F976" s="26"/>
      <c r="G976" s="10"/>
      <c r="H976" s="10"/>
      <c r="I976" s="10"/>
      <c r="J976" s="25"/>
      <c r="K976" s="25"/>
      <c r="L976" s="25"/>
      <c r="M976" s="25"/>
      <c r="N976" s="25"/>
      <c r="O976" s="25"/>
      <c r="P976" s="25"/>
      <c r="Q976" s="25"/>
    </row>
    <row r="977">
      <c r="A977" s="25"/>
      <c r="B977" s="25"/>
      <c r="C977" s="25"/>
      <c r="D977" s="25"/>
      <c r="E977" s="25"/>
      <c r="F977" s="26"/>
      <c r="G977" s="10"/>
      <c r="H977" s="10"/>
      <c r="I977" s="10"/>
      <c r="J977" s="25"/>
      <c r="K977" s="25"/>
      <c r="L977" s="25"/>
      <c r="M977" s="25"/>
      <c r="N977" s="25"/>
      <c r="O977" s="25"/>
      <c r="P977" s="25"/>
      <c r="Q977" s="25"/>
    </row>
    <row r="978">
      <c r="A978" s="25"/>
      <c r="B978" s="25"/>
      <c r="C978" s="25"/>
      <c r="D978" s="25"/>
      <c r="E978" s="25"/>
      <c r="F978" s="26"/>
      <c r="G978" s="10"/>
      <c r="H978" s="10"/>
      <c r="I978" s="10"/>
      <c r="J978" s="25"/>
      <c r="K978" s="25"/>
      <c r="L978" s="25"/>
      <c r="M978" s="25"/>
      <c r="N978" s="25"/>
      <c r="O978" s="25"/>
      <c r="P978" s="25"/>
      <c r="Q978" s="25"/>
    </row>
    <row r="979">
      <c r="A979" s="25"/>
      <c r="B979" s="25"/>
      <c r="C979" s="25"/>
      <c r="D979" s="25"/>
      <c r="E979" s="25"/>
      <c r="F979" s="26"/>
      <c r="G979" s="10"/>
      <c r="H979" s="10"/>
      <c r="I979" s="10"/>
      <c r="J979" s="25"/>
      <c r="K979" s="25"/>
      <c r="L979" s="25"/>
      <c r="M979" s="25"/>
      <c r="N979" s="25"/>
      <c r="O979" s="25"/>
      <c r="P979" s="25"/>
      <c r="Q979" s="25"/>
    </row>
    <row r="980">
      <c r="A980" s="25"/>
      <c r="B980" s="25"/>
      <c r="C980" s="25"/>
      <c r="D980" s="25"/>
      <c r="E980" s="25"/>
      <c r="F980" s="26"/>
      <c r="G980" s="10"/>
      <c r="H980" s="10"/>
      <c r="I980" s="10"/>
      <c r="J980" s="25"/>
      <c r="K980" s="25"/>
      <c r="L980" s="25"/>
      <c r="M980" s="25"/>
      <c r="N980" s="25"/>
      <c r="O980" s="25"/>
      <c r="P980" s="25"/>
      <c r="Q980" s="25"/>
    </row>
    <row r="981">
      <c r="A981" s="25"/>
      <c r="B981" s="25"/>
      <c r="C981" s="25"/>
      <c r="D981" s="25"/>
      <c r="E981" s="25"/>
      <c r="F981" s="26"/>
      <c r="G981" s="10"/>
      <c r="H981" s="10"/>
      <c r="I981" s="10"/>
      <c r="J981" s="25"/>
      <c r="K981" s="25"/>
      <c r="L981" s="25"/>
      <c r="M981" s="25"/>
      <c r="N981" s="25"/>
      <c r="O981" s="25"/>
      <c r="P981" s="25"/>
      <c r="Q981" s="25"/>
    </row>
    <row r="982">
      <c r="A982" s="25"/>
      <c r="B982" s="25"/>
      <c r="C982" s="25"/>
      <c r="D982" s="25"/>
      <c r="E982" s="25"/>
      <c r="F982" s="26"/>
      <c r="G982" s="10"/>
      <c r="H982" s="10"/>
      <c r="I982" s="10"/>
      <c r="J982" s="25"/>
      <c r="K982" s="25"/>
      <c r="L982" s="25"/>
      <c r="M982" s="25"/>
      <c r="N982" s="25"/>
      <c r="O982" s="25"/>
      <c r="P982" s="25"/>
      <c r="Q982" s="25"/>
    </row>
    <row r="983">
      <c r="A983" s="25"/>
      <c r="B983" s="25"/>
      <c r="C983" s="25"/>
      <c r="D983" s="25"/>
      <c r="E983" s="25"/>
      <c r="F983" s="26"/>
      <c r="G983" s="10"/>
      <c r="H983" s="10"/>
      <c r="I983" s="10"/>
      <c r="J983" s="25"/>
      <c r="K983" s="25"/>
      <c r="L983" s="25"/>
      <c r="M983" s="25"/>
      <c r="N983" s="25"/>
      <c r="O983" s="25"/>
      <c r="P983" s="25"/>
      <c r="Q983" s="25"/>
    </row>
    <row r="984">
      <c r="A984" s="25"/>
      <c r="B984" s="25"/>
      <c r="C984" s="25"/>
      <c r="D984" s="25"/>
      <c r="E984" s="25"/>
      <c r="F984" s="26"/>
      <c r="G984" s="10"/>
      <c r="H984" s="10"/>
      <c r="I984" s="10"/>
      <c r="J984" s="25"/>
      <c r="K984" s="25"/>
      <c r="L984" s="25"/>
      <c r="M984" s="25"/>
      <c r="N984" s="25"/>
      <c r="O984" s="25"/>
      <c r="P984" s="25"/>
      <c r="Q984" s="25"/>
    </row>
    <row r="985">
      <c r="A985" s="25"/>
      <c r="B985" s="25"/>
      <c r="C985" s="25"/>
      <c r="D985" s="25"/>
      <c r="E985" s="25"/>
      <c r="F985" s="26"/>
      <c r="G985" s="10"/>
      <c r="H985" s="10"/>
      <c r="I985" s="10"/>
      <c r="J985" s="25"/>
      <c r="K985" s="25"/>
      <c r="L985" s="25"/>
      <c r="M985" s="25"/>
      <c r="N985" s="25"/>
      <c r="O985" s="25"/>
      <c r="P985" s="25"/>
      <c r="Q985" s="25"/>
    </row>
    <row r="986">
      <c r="A986" s="25"/>
      <c r="B986" s="25"/>
      <c r="C986" s="25"/>
      <c r="D986" s="25"/>
      <c r="E986" s="25"/>
      <c r="F986" s="26"/>
      <c r="G986" s="10"/>
      <c r="H986" s="10"/>
      <c r="I986" s="10"/>
      <c r="J986" s="25"/>
      <c r="K986" s="25"/>
      <c r="L986" s="25"/>
      <c r="M986" s="25"/>
      <c r="N986" s="25"/>
      <c r="O986" s="25"/>
      <c r="P986" s="25"/>
      <c r="Q986" s="25"/>
    </row>
    <row r="987">
      <c r="A987" s="25"/>
      <c r="B987" s="25"/>
      <c r="C987" s="25"/>
      <c r="D987" s="25"/>
      <c r="E987" s="25"/>
      <c r="F987" s="26"/>
      <c r="G987" s="10"/>
      <c r="H987" s="10"/>
      <c r="I987" s="10"/>
      <c r="J987" s="25"/>
      <c r="K987" s="25"/>
      <c r="L987" s="25"/>
      <c r="M987" s="25"/>
      <c r="N987" s="25"/>
      <c r="O987" s="25"/>
      <c r="P987" s="25"/>
      <c r="Q987" s="25"/>
    </row>
    <row r="988">
      <c r="A988" s="25"/>
      <c r="B988" s="25"/>
      <c r="C988" s="25"/>
      <c r="D988" s="25"/>
      <c r="E988" s="25"/>
      <c r="F988" s="26"/>
      <c r="G988" s="10"/>
      <c r="H988" s="10"/>
      <c r="I988" s="10"/>
      <c r="J988" s="25"/>
      <c r="K988" s="25"/>
      <c r="L988" s="25"/>
      <c r="M988" s="25"/>
      <c r="N988" s="25"/>
      <c r="O988" s="25"/>
      <c r="P988" s="25"/>
      <c r="Q988" s="25"/>
    </row>
    <row r="989">
      <c r="A989" s="25"/>
      <c r="B989" s="25"/>
      <c r="C989" s="25"/>
      <c r="D989" s="25"/>
      <c r="E989" s="25"/>
      <c r="F989" s="26"/>
      <c r="G989" s="10"/>
      <c r="H989" s="10"/>
      <c r="I989" s="10"/>
      <c r="J989" s="25"/>
      <c r="K989" s="25"/>
      <c r="L989" s="25"/>
      <c r="M989" s="25"/>
      <c r="N989" s="25"/>
      <c r="O989" s="25"/>
      <c r="P989" s="25"/>
      <c r="Q989" s="25"/>
    </row>
    <row r="990">
      <c r="A990" s="25"/>
      <c r="B990" s="25"/>
      <c r="C990" s="25"/>
      <c r="D990" s="25"/>
      <c r="E990" s="25"/>
      <c r="F990" s="26"/>
      <c r="G990" s="10"/>
      <c r="H990" s="10"/>
      <c r="I990" s="10"/>
      <c r="J990" s="25"/>
      <c r="K990" s="25"/>
      <c r="L990" s="25"/>
      <c r="M990" s="25"/>
      <c r="N990" s="25"/>
      <c r="O990" s="25"/>
      <c r="P990" s="25"/>
      <c r="Q990" s="25"/>
    </row>
    <row r="991">
      <c r="A991" s="25"/>
      <c r="B991" s="25"/>
      <c r="C991" s="25"/>
      <c r="D991" s="25"/>
      <c r="E991" s="25"/>
      <c r="F991" s="26"/>
      <c r="G991" s="10"/>
      <c r="H991" s="10"/>
      <c r="I991" s="10"/>
      <c r="J991" s="25"/>
      <c r="K991" s="25"/>
      <c r="L991" s="25"/>
      <c r="M991" s="25"/>
      <c r="N991" s="25"/>
      <c r="O991" s="25"/>
      <c r="P991" s="25"/>
      <c r="Q991" s="25"/>
    </row>
    <row r="992">
      <c r="A992" s="25"/>
      <c r="B992" s="25"/>
      <c r="C992" s="25"/>
      <c r="D992" s="25"/>
      <c r="E992" s="25"/>
      <c r="F992" s="26"/>
      <c r="G992" s="10"/>
      <c r="H992" s="10"/>
      <c r="I992" s="10"/>
      <c r="J992" s="25"/>
      <c r="K992" s="25"/>
      <c r="L992" s="25"/>
      <c r="M992" s="25"/>
      <c r="N992" s="25"/>
      <c r="O992" s="25"/>
      <c r="P992" s="25"/>
      <c r="Q992" s="25"/>
    </row>
    <row r="993">
      <c r="A993" s="25"/>
      <c r="B993" s="25"/>
      <c r="C993" s="25"/>
      <c r="D993" s="25"/>
      <c r="E993" s="25"/>
      <c r="F993" s="26"/>
      <c r="G993" s="10"/>
      <c r="H993" s="10"/>
      <c r="I993" s="10"/>
      <c r="J993" s="25"/>
      <c r="K993" s="25"/>
      <c r="L993" s="25"/>
      <c r="M993" s="25"/>
      <c r="N993" s="25"/>
      <c r="O993" s="25"/>
      <c r="P993" s="25"/>
      <c r="Q993" s="25"/>
    </row>
    <row r="994">
      <c r="A994" s="25"/>
      <c r="B994" s="25"/>
      <c r="C994" s="25"/>
      <c r="D994" s="25"/>
      <c r="E994" s="25"/>
      <c r="F994" s="26"/>
      <c r="G994" s="10"/>
      <c r="H994" s="10"/>
      <c r="I994" s="10"/>
      <c r="J994" s="25"/>
      <c r="K994" s="25"/>
      <c r="L994" s="25"/>
      <c r="M994" s="25"/>
      <c r="N994" s="25"/>
      <c r="O994" s="25"/>
      <c r="P994" s="25"/>
      <c r="Q994" s="25"/>
    </row>
    <row r="995">
      <c r="A995" s="25"/>
      <c r="B995" s="25"/>
      <c r="C995" s="25"/>
      <c r="D995" s="25"/>
      <c r="E995" s="25"/>
      <c r="F995" s="26"/>
      <c r="G995" s="10"/>
      <c r="H995" s="10"/>
      <c r="I995" s="10"/>
      <c r="J995" s="25"/>
      <c r="K995" s="25"/>
      <c r="L995" s="25"/>
      <c r="M995" s="25"/>
      <c r="N995" s="25"/>
      <c r="O995" s="25"/>
      <c r="P995" s="25"/>
      <c r="Q995" s="25"/>
    </row>
    <row r="996">
      <c r="A996" s="25"/>
      <c r="B996" s="25"/>
      <c r="C996" s="25"/>
      <c r="D996" s="25"/>
      <c r="E996" s="25"/>
      <c r="F996" s="26"/>
      <c r="G996" s="10"/>
      <c r="H996" s="10"/>
      <c r="I996" s="10"/>
      <c r="J996" s="25"/>
      <c r="K996" s="25"/>
      <c r="L996" s="25"/>
      <c r="M996" s="25"/>
      <c r="N996" s="25"/>
      <c r="O996" s="25"/>
      <c r="P996" s="25"/>
      <c r="Q996" s="25"/>
    </row>
    <row r="997">
      <c r="A997" s="25"/>
      <c r="B997" s="25"/>
      <c r="C997" s="25"/>
      <c r="D997" s="25"/>
      <c r="E997" s="25"/>
      <c r="F997" s="25"/>
      <c r="G997" s="10"/>
      <c r="H997" s="10"/>
      <c r="I997" s="10"/>
      <c r="J997" s="25"/>
      <c r="K997" s="25"/>
      <c r="L997" s="25"/>
      <c r="M997" s="25"/>
      <c r="N997" s="25"/>
      <c r="O997" s="25"/>
      <c r="P997" s="25"/>
      <c r="Q997" s="25"/>
    </row>
    <row r="998">
      <c r="A998" s="25"/>
      <c r="B998" s="25"/>
      <c r="C998" s="25"/>
      <c r="D998" s="25"/>
      <c r="E998" s="25"/>
      <c r="F998" s="25"/>
      <c r="G998" s="10"/>
      <c r="H998" s="10"/>
      <c r="I998" s="10"/>
      <c r="J998" s="25"/>
      <c r="K998" s="25"/>
      <c r="L998" s="25"/>
      <c r="M998" s="25"/>
      <c r="N998" s="25"/>
      <c r="O998" s="25"/>
      <c r="P998" s="25"/>
      <c r="Q998" s="25"/>
    </row>
    <row r="999">
      <c r="A999" s="25"/>
      <c r="B999" s="25"/>
      <c r="C999" s="25"/>
      <c r="D999" s="25"/>
      <c r="E999" s="25"/>
      <c r="F999" s="25"/>
      <c r="G999" s="10"/>
      <c r="H999" s="10"/>
      <c r="I999" s="10"/>
      <c r="J999" s="25"/>
      <c r="K999" s="25"/>
      <c r="L999" s="25"/>
      <c r="M999" s="25"/>
      <c r="N999" s="25"/>
      <c r="O999" s="25"/>
      <c r="P999" s="25"/>
      <c r="Q999" s="25"/>
    </row>
    <row r="1000">
      <c r="A1000" s="25"/>
      <c r="B1000" s="25"/>
      <c r="C1000" s="25"/>
      <c r="D1000" s="25"/>
      <c r="E1000" s="25"/>
      <c r="F1000" s="25"/>
      <c r="G1000" s="10"/>
      <c r="H1000" s="10"/>
      <c r="I1000" s="10"/>
      <c r="J1000" s="25"/>
      <c r="K1000" s="25"/>
      <c r="L1000" s="25"/>
      <c r="M1000" s="25"/>
      <c r="N1000" s="25"/>
      <c r="O1000" s="25"/>
      <c r="P1000" s="25"/>
      <c r="Q1000" s="25"/>
    </row>
  </sheetData>
  <mergeCells count="15">
    <mergeCell ref="K13:O13"/>
    <mergeCell ref="K14:O14"/>
    <mergeCell ref="K15:O15"/>
    <mergeCell ref="K18:P18"/>
    <mergeCell ref="K19:O19"/>
    <mergeCell ref="K20:O20"/>
    <mergeCell ref="K21:O21"/>
    <mergeCell ref="K22:O22"/>
    <mergeCell ref="K4:P4"/>
    <mergeCell ref="K5:O5"/>
    <mergeCell ref="K6:O6"/>
    <mergeCell ref="K7:O7"/>
    <mergeCell ref="K8:O8"/>
    <mergeCell ref="K11:P11"/>
    <mergeCell ref="K12:O1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6.71"/>
    <col customWidth="1" min="3" max="5" width="8.71"/>
    <col customWidth="1" min="7" max="7" width="16.29"/>
    <col customWidth="1" min="8" max="8" width="33.57"/>
    <col customWidth="1" min="9" max="9" width="26.14"/>
    <col customWidth="1" min="10" max="10" width="14.0"/>
    <col customWidth="1" min="11" max="26" width="8.71"/>
  </cols>
  <sheetData>
    <row r="1">
      <c r="A1" s="62" t="s">
        <v>831</v>
      </c>
      <c r="B1" s="62" t="s">
        <v>1</v>
      </c>
      <c r="C1" s="62" t="s">
        <v>832</v>
      </c>
      <c r="D1" s="62" t="s">
        <v>833</v>
      </c>
      <c r="E1" s="62" t="s">
        <v>834</v>
      </c>
      <c r="F1" s="63" t="s">
        <v>835</v>
      </c>
      <c r="G1" s="62" t="s">
        <v>836</v>
      </c>
      <c r="H1" s="64" t="s">
        <v>837</v>
      </c>
      <c r="I1" s="64" t="s">
        <v>838</v>
      </c>
      <c r="J1" s="64" t="s">
        <v>8</v>
      </c>
      <c r="K1" s="66"/>
      <c r="L1" s="66"/>
      <c r="M1" s="66"/>
      <c r="N1" s="66"/>
      <c r="O1" s="66"/>
      <c r="P1" s="66"/>
      <c r="Q1" s="66"/>
    </row>
    <row r="2">
      <c r="A2" s="7" t="s">
        <v>9</v>
      </c>
      <c r="B2" s="7" t="s">
        <v>10</v>
      </c>
      <c r="C2" s="7" t="s">
        <v>844</v>
      </c>
      <c r="D2" s="7">
        <v>9118.6</v>
      </c>
      <c r="E2" s="7">
        <v>0.0</v>
      </c>
      <c r="F2" s="26"/>
      <c r="G2" s="67">
        <v>0.0361</v>
      </c>
      <c r="H2" s="68"/>
      <c r="I2" s="68"/>
      <c r="J2" s="68"/>
    </row>
    <row r="3">
      <c r="A3" s="7" t="s">
        <v>9</v>
      </c>
      <c r="B3" s="7" t="s">
        <v>13</v>
      </c>
      <c r="C3" s="7" t="s">
        <v>844</v>
      </c>
      <c r="D3" s="7">
        <v>9085.35</v>
      </c>
      <c r="E3" s="7">
        <v>0.0</v>
      </c>
      <c r="F3" s="90">
        <f t="shared" ref="F3:F249" si="1">(D3-D2)</f>
        <v>-33.25</v>
      </c>
      <c r="G3" s="67">
        <v>0.0361</v>
      </c>
      <c r="H3" s="71">
        <f t="shared" ref="H3:H249" si="2">(D3-D2)*100/D2</f>
        <v>-0.3646393087</v>
      </c>
      <c r="I3" s="71">
        <f t="shared" ref="I3:I249" si="3">H3-G3</f>
        <v>-0.4007393087</v>
      </c>
      <c r="J3" s="71">
        <f t="shared" ref="J3:J249" si="4">I3/$Q$14</f>
        <v>-0.2033336807</v>
      </c>
      <c r="L3" s="72" t="s">
        <v>840</v>
      </c>
      <c r="M3" s="14"/>
      <c r="N3" s="14"/>
      <c r="O3" s="14"/>
      <c r="P3" s="14"/>
      <c r="Q3" s="15"/>
    </row>
    <row r="4">
      <c r="A4" s="7" t="s">
        <v>9</v>
      </c>
      <c r="B4" s="7" t="s">
        <v>16</v>
      </c>
      <c r="C4" s="7" t="s">
        <v>844</v>
      </c>
      <c r="D4" s="7">
        <v>8889.65</v>
      </c>
      <c r="E4" s="7">
        <v>0.0</v>
      </c>
      <c r="F4" s="90">
        <f t="shared" si="1"/>
        <v>-195.7</v>
      </c>
      <c r="G4" s="67">
        <v>0.0367</v>
      </c>
      <c r="H4" s="71">
        <f t="shared" si="2"/>
        <v>-2.154017182</v>
      </c>
      <c r="I4" s="71">
        <f t="shared" si="3"/>
        <v>-2.190717182</v>
      </c>
      <c r="J4" s="71">
        <f t="shared" si="4"/>
        <v>-1.111562001</v>
      </c>
      <c r="L4" s="73" t="s">
        <v>23</v>
      </c>
      <c r="M4" s="74"/>
      <c r="N4" s="74"/>
      <c r="O4" s="74"/>
      <c r="P4" s="75"/>
      <c r="Q4" s="76">
        <f>AVERAGE(H3:H249)</f>
        <v>-0.009033970289</v>
      </c>
    </row>
    <row r="5">
      <c r="A5" s="7" t="s">
        <v>9</v>
      </c>
      <c r="B5" s="7" t="s">
        <v>20</v>
      </c>
      <c r="C5" s="7" t="s">
        <v>844</v>
      </c>
      <c r="D5" s="7">
        <v>9013.15</v>
      </c>
      <c r="E5" s="7">
        <v>0.0</v>
      </c>
      <c r="F5" s="90">
        <f t="shared" si="1"/>
        <v>123.5</v>
      </c>
      <c r="G5" s="67">
        <v>0.0365</v>
      </c>
      <c r="H5" s="71">
        <f t="shared" si="2"/>
        <v>1.389256045</v>
      </c>
      <c r="I5" s="71">
        <f t="shared" si="3"/>
        <v>1.352756045</v>
      </c>
      <c r="J5" s="71">
        <f t="shared" si="4"/>
        <v>0.6863835409</v>
      </c>
      <c r="L5" s="73" t="s">
        <v>27</v>
      </c>
      <c r="M5" s="74"/>
      <c r="N5" s="74"/>
      <c r="O5" s="74"/>
      <c r="P5" s="75"/>
      <c r="Q5" s="76">
        <f>MAX(H3:H249)</f>
        <v>6.772460937</v>
      </c>
    </row>
    <row r="6">
      <c r="A6" s="7" t="s">
        <v>9</v>
      </c>
      <c r="B6" s="7" t="s">
        <v>24</v>
      </c>
      <c r="C6" s="7" t="s">
        <v>844</v>
      </c>
      <c r="D6" s="7">
        <v>8920.1</v>
      </c>
      <c r="E6" s="7">
        <v>75.0</v>
      </c>
      <c r="F6" s="90">
        <f t="shared" si="1"/>
        <v>-93.05</v>
      </c>
      <c r="G6" s="67">
        <v>0.0363</v>
      </c>
      <c r="H6" s="71">
        <f t="shared" si="2"/>
        <v>-1.032380466</v>
      </c>
      <c r="I6" s="71">
        <f t="shared" si="3"/>
        <v>-1.068680466</v>
      </c>
      <c r="J6" s="71">
        <f t="shared" si="4"/>
        <v>-0.5422446163</v>
      </c>
      <c r="L6" s="73" t="s">
        <v>31</v>
      </c>
      <c r="M6" s="74"/>
      <c r="N6" s="74"/>
      <c r="O6" s="74"/>
      <c r="P6" s="75"/>
      <c r="Q6" s="76">
        <f>MIN(H3:H249)</f>
        <v>-6.689933947</v>
      </c>
    </row>
    <row r="7">
      <c r="A7" s="7" t="s">
        <v>9</v>
      </c>
      <c r="B7" s="7" t="s">
        <v>28</v>
      </c>
      <c r="C7" s="7" t="s">
        <v>844</v>
      </c>
      <c r="D7" s="7">
        <v>8906.1</v>
      </c>
      <c r="E7" s="7">
        <v>75.0</v>
      </c>
      <c r="F7" s="90">
        <f t="shared" si="1"/>
        <v>-14</v>
      </c>
      <c r="G7" s="67">
        <v>0.0355</v>
      </c>
      <c r="H7" s="71">
        <f t="shared" si="2"/>
        <v>-0.1569489131</v>
      </c>
      <c r="I7" s="71">
        <f t="shared" si="3"/>
        <v>-0.1924489131</v>
      </c>
      <c r="J7" s="71">
        <f t="shared" si="4"/>
        <v>-0.0976478848</v>
      </c>
      <c r="L7" s="73" t="s">
        <v>35</v>
      </c>
      <c r="M7" s="74"/>
      <c r="N7" s="74"/>
      <c r="O7" s="74"/>
      <c r="P7" s="75"/>
      <c r="Q7" s="76">
        <f>_xlfn.STDEV.S(H3:H249)</f>
        <v>1.969474782</v>
      </c>
    </row>
    <row r="8">
      <c r="A8" s="7" t="s">
        <v>9</v>
      </c>
      <c r="B8" s="7" t="s">
        <v>32</v>
      </c>
      <c r="C8" s="7" t="s">
        <v>844</v>
      </c>
      <c r="D8" s="7">
        <v>8966.85</v>
      </c>
      <c r="E8" s="7">
        <v>150.0</v>
      </c>
      <c r="F8" s="90">
        <f t="shared" si="1"/>
        <v>60.75</v>
      </c>
      <c r="G8" s="67">
        <v>0.0353</v>
      </c>
      <c r="H8" s="71">
        <f t="shared" si="2"/>
        <v>0.6821167514</v>
      </c>
      <c r="I8" s="71">
        <f t="shared" si="3"/>
        <v>0.6468167514</v>
      </c>
      <c r="J8" s="71">
        <f t="shared" si="4"/>
        <v>0.3281924881</v>
      </c>
      <c r="L8" s="26"/>
      <c r="M8" s="26"/>
      <c r="N8" s="26"/>
      <c r="O8" s="26"/>
      <c r="P8" s="26"/>
      <c r="Q8" s="26"/>
    </row>
    <row r="9">
      <c r="A9" s="7" t="s">
        <v>9</v>
      </c>
      <c r="B9" s="7" t="s">
        <v>36</v>
      </c>
      <c r="C9" s="7" t="s">
        <v>844</v>
      </c>
      <c r="D9" s="7">
        <v>8896.1</v>
      </c>
      <c r="E9" s="7">
        <v>150.0</v>
      </c>
      <c r="F9" s="90">
        <f t="shared" si="1"/>
        <v>-70.75</v>
      </c>
      <c r="G9" s="67">
        <v>0.0357</v>
      </c>
      <c r="H9" s="71">
        <f t="shared" si="2"/>
        <v>-0.7890173249</v>
      </c>
      <c r="I9" s="71">
        <f t="shared" si="3"/>
        <v>-0.8247173249</v>
      </c>
      <c r="J9" s="71">
        <f t="shared" si="4"/>
        <v>-0.4184585978</v>
      </c>
      <c r="L9" s="78"/>
      <c r="M9" s="78"/>
      <c r="N9" s="78"/>
      <c r="O9" s="78"/>
      <c r="P9" s="78"/>
      <c r="Q9" s="78"/>
    </row>
    <row r="10">
      <c r="A10" s="7" t="s">
        <v>9</v>
      </c>
      <c r="B10" s="7" t="s">
        <v>39</v>
      </c>
      <c r="C10" s="7" t="s">
        <v>844</v>
      </c>
      <c r="D10" s="7">
        <v>8764.9</v>
      </c>
      <c r="E10" s="7">
        <v>300.0</v>
      </c>
      <c r="F10" s="90">
        <f t="shared" si="1"/>
        <v>-131.2</v>
      </c>
      <c r="G10" s="67">
        <v>0.0353</v>
      </c>
      <c r="H10" s="71">
        <f t="shared" si="2"/>
        <v>-1.474803566</v>
      </c>
      <c r="I10" s="71">
        <f t="shared" si="3"/>
        <v>-1.510103566</v>
      </c>
      <c r="J10" s="71">
        <f t="shared" si="4"/>
        <v>-0.7662211057</v>
      </c>
      <c r="L10" s="79" t="s">
        <v>841</v>
      </c>
      <c r="M10" s="74"/>
      <c r="N10" s="74"/>
      <c r="O10" s="74"/>
      <c r="P10" s="74"/>
      <c r="Q10" s="75"/>
    </row>
    <row r="11">
      <c r="A11" s="7" t="s">
        <v>9</v>
      </c>
      <c r="B11" s="7" t="s">
        <v>42</v>
      </c>
      <c r="C11" s="7" t="s">
        <v>844</v>
      </c>
      <c r="D11" s="7">
        <v>8890.1</v>
      </c>
      <c r="E11" s="7">
        <v>375.0</v>
      </c>
      <c r="F11" s="90">
        <f t="shared" si="1"/>
        <v>125.2</v>
      </c>
      <c r="G11" s="67">
        <v>0.0355</v>
      </c>
      <c r="H11" s="71">
        <f t="shared" si="2"/>
        <v>1.42842474</v>
      </c>
      <c r="I11" s="71">
        <f t="shared" si="3"/>
        <v>1.39292474</v>
      </c>
      <c r="J11" s="71">
        <f t="shared" si="4"/>
        <v>0.7067649918</v>
      </c>
      <c r="L11" s="73" t="s">
        <v>23</v>
      </c>
      <c r="M11" s="74"/>
      <c r="N11" s="74"/>
      <c r="O11" s="74"/>
      <c r="P11" s="75"/>
      <c r="Q11" s="76">
        <f>AVERAGE(I3:I249)</f>
        <v>-0.05692162211</v>
      </c>
    </row>
    <row r="12">
      <c r="A12" s="7" t="s">
        <v>9</v>
      </c>
      <c r="B12" s="7" t="s">
        <v>46</v>
      </c>
      <c r="C12" s="7" t="s">
        <v>844</v>
      </c>
      <c r="D12" s="7">
        <v>8858.8</v>
      </c>
      <c r="E12" s="7">
        <v>375.0</v>
      </c>
      <c r="F12" s="90">
        <f t="shared" si="1"/>
        <v>-31.3</v>
      </c>
      <c r="G12" s="67">
        <v>0.0355</v>
      </c>
      <c r="H12" s="71">
        <f t="shared" si="2"/>
        <v>-0.3520770295</v>
      </c>
      <c r="I12" s="71">
        <f t="shared" si="3"/>
        <v>-0.3875770295</v>
      </c>
      <c r="J12" s="71">
        <f t="shared" si="4"/>
        <v>-0.1966551877</v>
      </c>
      <c r="L12" s="73" t="s">
        <v>27</v>
      </c>
      <c r="M12" s="74"/>
      <c r="N12" s="74"/>
      <c r="O12" s="74"/>
      <c r="P12" s="75"/>
      <c r="Q12" s="76">
        <f>MAX(I3:I249)</f>
        <v>6.717960937</v>
      </c>
    </row>
    <row r="13">
      <c r="A13" s="7" t="s">
        <v>9</v>
      </c>
      <c r="B13" s="7" t="s">
        <v>49</v>
      </c>
      <c r="C13" s="7" t="s">
        <v>844</v>
      </c>
      <c r="D13" s="7">
        <v>9148.95</v>
      </c>
      <c r="E13" s="7">
        <v>450.0</v>
      </c>
      <c r="F13" s="90">
        <f t="shared" si="1"/>
        <v>290.15</v>
      </c>
      <c r="G13" s="67">
        <v>0.0356</v>
      </c>
      <c r="H13" s="71">
        <f t="shared" si="2"/>
        <v>3.275274304</v>
      </c>
      <c r="I13" s="71">
        <f t="shared" si="3"/>
        <v>3.239674304</v>
      </c>
      <c r="J13" s="71">
        <f t="shared" si="4"/>
        <v>1.643799064</v>
      </c>
      <c r="L13" s="73" t="s">
        <v>31</v>
      </c>
      <c r="M13" s="74"/>
      <c r="N13" s="74"/>
      <c r="O13" s="74"/>
      <c r="P13" s="75"/>
      <c r="Q13" s="76">
        <f>MIN(I3:I249)</f>
        <v>-6.729733947</v>
      </c>
    </row>
    <row r="14">
      <c r="A14" s="7" t="s">
        <v>9</v>
      </c>
      <c r="B14" s="7" t="s">
        <v>52</v>
      </c>
      <c r="C14" s="7" t="s">
        <v>844</v>
      </c>
      <c r="D14" s="7">
        <v>8769.2</v>
      </c>
      <c r="E14" s="7">
        <v>900.0</v>
      </c>
      <c r="F14" s="90">
        <f t="shared" si="1"/>
        <v>-379.75</v>
      </c>
      <c r="G14" s="67">
        <v>0.0354</v>
      </c>
      <c r="H14" s="71">
        <f t="shared" si="2"/>
        <v>-4.15074954</v>
      </c>
      <c r="I14" s="71">
        <f t="shared" si="3"/>
        <v>-4.18614954</v>
      </c>
      <c r="J14" s="71">
        <f t="shared" si="4"/>
        <v>-2.124037187</v>
      </c>
      <c r="L14" s="73" t="s">
        <v>35</v>
      </c>
      <c r="M14" s="74"/>
      <c r="N14" s="74"/>
      <c r="O14" s="74"/>
      <c r="P14" s="75"/>
      <c r="Q14" s="76">
        <f>_xlfn.STDEV.S(I3:I249)</f>
        <v>1.970845692</v>
      </c>
    </row>
    <row r="15">
      <c r="A15" s="7" t="s">
        <v>9</v>
      </c>
      <c r="B15" s="7" t="s">
        <v>55</v>
      </c>
      <c r="C15" s="7" t="s">
        <v>844</v>
      </c>
      <c r="D15" s="7">
        <v>8380.0</v>
      </c>
      <c r="E15" s="7">
        <v>975.0</v>
      </c>
      <c r="F15" s="90">
        <f t="shared" si="1"/>
        <v>-389.2</v>
      </c>
      <c r="G15" s="67">
        <v>0.0354</v>
      </c>
      <c r="H15" s="71">
        <f t="shared" si="2"/>
        <v>-4.438261187</v>
      </c>
      <c r="I15" s="71">
        <f t="shared" si="3"/>
        <v>-4.473661187</v>
      </c>
      <c r="J15" s="71">
        <f t="shared" si="4"/>
        <v>-2.26991956</v>
      </c>
      <c r="L15" s="26"/>
      <c r="M15" s="26"/>
      <c r="N15" s="26"/>
      <c r="O15" s="26"/>
      <c r="P15" s="26"/>
      <c r="Q15" s="26"/>
    </row>
    <row r="16">
      <c r="A16" s="7" t="s">
        <v>9</v>
      </c>
      <c r="B16" s="7" t="s">
        <v>58</v>
      </c>
      <c r="C16" s="7" t="s">
        <v>844</v>
      </c>
      <c r="D16" s="7">
        <v>8750.0</v>
      </c>
      <c r="E16" s="7">
        <v>975.0</v>
      </c>
      <c r="F16" s="90">
        <f t="shared" si="1"/>
        <v>370</v>
      </c>
      <c r="G16" s="67">
        <v>0.0353</v>
      </c>
      <c r="H16" s="71">
        <f t="shared" si="2"/>
        <v>4.415274463</v>
      </c>
      <c r="I16" s="71">
        <f t="shared" si="3"/>
        <v>4.379974463</v>
      </c>
      <c r="J16" s="71">
        <f t="shared" si="4"/>
        <v>2.222383254</v>
      </c>
      <c r="L16" s="78"/>
      <c r="M16" s="78"/>
      <c r="N16" s="78"/>
      <c r="O16" s="78"/>
      <c r="P16" s="78"/>
      <c r="Q16" s="78"/>
    </row>
    <row r="17">
      <c r="A17" s="7" t="s">
        <v>9</v>
      </c>
      <c r="B17" s="7" t="s">
        <v>61</v>
      </c>
      <c r="C17" s="7" t="s">
        <v>844</v>
      </c>
      <c r="D17" s="7">
        <v>8633.55</v>
      </c>
      <c r="E17" s="7">
        <v>1050.0</v>
      </c>
      <c r="F17" s="90">
        <f t="shared" si="1"/>
        <v>-116.45</v>
      </c>
      <c r="G17" s="67">
        <v>0.0355</v>
      </c>
      <c r="H17" s="71">
        <f t="shared" si="2"/>
        <v>-1.330857143</v>
      </c>
      <c r="I17" s="71">
        <f t="shared" si="3"/>
        <v>-1.366357143</v>
      </c>
      <c r="J17" s="71">
        <f t="shared" si="4"/>
        <v>-0.693284689</v>
      </c>
      <c r="L17" s="79" t="s">
        <v>842</v>
      </c>
      <c r="M17" s="74"/>
      <c r="N17" s="74"/>
      <c r="O17" s="74"/>
      <c r="P17" s="74"/>
      <c r="Q17" s="75"/>
    </row>
    <row r="18">
      <c r="A18" s="7" t="s">
        <v>9</v>
      </c>
      <c r="B18" s="7" t="s">
        <v>64</v>
      </c>
      <c r="C18" s="7" t="s">
        <v>844</v>
      </c>
      <c r="D18" s="7">
        <v>8569.15</v>
      </c>
      <c r="E18" s="7">
        <v>1125.0</v>
      </c>
      <c r="F18" s="90">
        <f t="shared" si="1"/>
        <v>-64.4</v>
      </c>
      <c r="G18" s="67">
        <v>0.0355</v>
      </c>
      <c r="H18" s="71">
        <f t="shared" si="2"/>
        <v>-0.7459272258</v>
      </c>
      <c r="I18" s="71">
        <f t="shared" si="3"/>
        <v>-0.7814272258</v>
      </c>
      <c r="J18" s="71">
        <f t="shared" si="4"/>
        <v>-0.3964933575</v>
      </c>
      <c r="L18" s="73" t="s">
        <v>23</v>
      </c>
      <c r="M18" s="74"/>
      <c r="N18" s="74"/>
      <c r="O18" s="74"/>
      <c r="P18" s="75"/>
      <c r="Q18" s="76">
        <f>AVERAGE(J3:J249)</f>
        <v>-0.02888182587</v>
      </c>
    </row>
    <row r="19">
      <c r="A19" s="7" t="s">
        <v>9</v>
      </c>
      <c r="B19" s="7" t="s">
        <v>68</v>
      </c>
      <c r="C19" s="7" t="s">
        <v>845</v>
      </c>
      <c r="D19" s="7">
        <v>8376.7</v>
      </c>
      <c r="E19" s="7">
        <v>0.0</v>
      </c>
      <c r="F19" s="90">
        <f t="shared" si="1"/>
        <v>-192.45</v>
      </c>
      <c r="G19" s="67">
        <v>0.0354</v>
      </c>
      <c r="H19" s="71">
        <f t="shared" si="2"/>
        <v>-2.245847021</v>
      </c>
      <c r="I19" s="71">
        <f t="shared" si="3"/>
        <v>-2.281247021</v>
      </c>
      <c r="J19" s="71">
        <f t="shared" si="4"/>
        <v>-1.157496515</v>
      </c>
      <c r="L19" s="73" t="s">
        <v>27</v>
      </c>
      <c r="M19" s="74"/>
      <c r="N19" s="74"/>
      <c r="O19" s="74"/>
      <c r="P19" s="75"/>
      <c r="Q19" s="76">
        <f>MAX(J3:J249)</f>
        <v>3.408669163</v>
      </c>
    </row>
    <row r="20">
      <c r="A20" s="7" t="s">
        <v>9</v>
      </c>
      <c r="B20" s="7" t="s">
        <v>71</v>
      </c>
      <c r="C20" s="7" t="s">
        <v>845</v>
      </c>
      <c r="D20" s="7">
        <v>8560.75</v>
      </c>
      <c r="E20" s="7">
        <v>0.0</v>
      </c>
      <c r="F20" s="90">
        <f t="shared" si="1"/>
        <v>184.05</v>
      </c>
      <c r="G20" s="67">
        <v>0.0354</v>
      </c>
      <c r="H20" s="71">
        <f t="shared" si="2"/>
        <v>2.197165948</v>
      </c>
      <c r="I20" s="71">
        <f t="shared" si="3"/>
        <v>2.161765948</v>
      </c>
      <c r="J20" s="71">
        <f t="shared" si="4"/>
        <v>1.09687225</v>
      </c>
      <c r="L20" s="73" t="s">
        <v>31</v>
      </c>
      <c r="M20" s="74"/>
      <c r="N20" s="74"/>
      <c r="O20" s="74"/>
      <c r="P20" s="75"/>
      <c r="Q20" s="76">
        <f>MIN(J3:J249)</f>
        <v>-3.414642746</v>
      </c>
    </row>
    <row r="21">
      <c r="A21" s="7" t="s">
        <v>9</v>
      </c>
      <c r="B21" s="7" t="s">
        <v>74</v>
      </c>
      <c r="C21" s="7" t="s">
        <v>845</v>
      </c>
      <c r="D21" s="7">
        <v>8787.95</v>
      </c>
      <c r="E21" s="7">
        <v>0.0</v>
      </c>
      <c r="F21" s="90">
        <f t="shared" si="1"/>
        <v>227.2</v>
      </c>
      <c r="G21" s="67">
        <v>0.0355</v>
      </c>
      <c r="H21" s="71">
        <f t="shared" si="2"/>
        <v>2.653973075</v>
      </c>
      <c r="I21" s="71">
        <f t="shared" si="3"/>
        <v>2.618473075</v>
      </c>
      <c r="J21" s="71">
        <f t="shared" si="4"/>
        <v>1.328603799</v>
      </c>
      <c r="L21" s="73" t="s">
        <v>35</v>
      </c>
      <c r="M21" s="74"/>
      <c r="N21" s="74"/>
      <c r="O21" s="74"/>
      <c r="P21" s="75"/>
      <c r="Q21" s="76">
        <f>_xlfn.STDEV.S(J3:J249)</f>
        <v>1</v>
      </c>
    </row>
    <row r="22">
      <c r="A22" s="7" t="s">
        <v>9</v>
      </c>
      <c r="B22" s="7" t="s">
        <v>77</v>
      </c>
      <c r="C22" s="7" t="s">
        <v>845</v>
      </c>
      <c r="D22" s="7">
        <v>8791.85</v>
      </c>
      <c r="E22" s="7">
        <v>0.0</v>
      </c>
      <c r="F22" s="90">
        <f t="shared" si="1"/>
        <v>3.9</v>
      </c>
      <c r="G22" s="67">
        <v>0.0353</v>
      </c>
      <c r="H22" s="71">
        <f t="shared" si="2"/>
        <v>0.04437895072</v>
      </c>
      <c r="I22" s="71">
        <f t="shared" si="3"/>
        <v>0.009078950722</v>
      </c>
      <c r="J22" s="71">
        <f t="shared" si="4"/>
        <v>0.00460662687</v>
      </c>
    </row>
    <row r="23">
      <c r="A23" s="7" t="s">
        <v>9</v>
      </c>
      <c r="B23" s="7" t="s">
        <v>80</v>
      </c>
      <c r="C23" s="7" t="s">
        <v>845</v>
      </c>
      <c r="D23" s="7">
        <v>8882.55</v>
      </c>
      <c r="E23" s="7">
        <v>0.0</v>
      </c>
      <c r="F23" s="90">
        <f t="shared" si="1"/>
        <v>90.7</v>
      </c>
      <c r="G23" s="67">
        <v>0.0354</v>
      </c>
      <c r="H23" s="71">
        <f t="shared" si="2"/>
        <v>1.031637255</v>
      </c>
      <c r="I23" s="71">
        <f t="shared" si="3"/>
        <v>0.996237255</v>
      </c>
      <c r="J23" s="71">
        <f t="shared" si="4"/>
        <v>0.505487192</v>
      </c>
    </row>
    <row r="24">
      <c r="A24" s="7" t="s">
        <v>9</v>
      </c>
      <c r="B24" s="7" t="s">
        <v>83</v>
      </c>
      <c r="C24" s="7" t="s">
        <v>845</v>
      </c>
      <c r="D24" s="7">
        <v>8987.7</v>
      </c>
      <c r="E24" s="7">
        <v>75.0</v>
      </c>
      <c r="F24" s="90">
        <f t="shared" si="1"/>
        <v>105.15</v>
      </c>
      <c r="G24" s="67">
        <v>0.0355</v>
      </c>
      <c r="H24" s="71">
        <f t="shared" si="2"/>
        <v>1.183781684</v>
      </c>
      <c r="I24" s="71">
        <f t="shared" si="3"/>
        <v>1.148281684</v>
      </c>
      <c r="J24" s="71">
        <f t="shared" si="4"/>
        <v>0.5826339874</v>
      </c>
    </row>
    <row r="25">
      <c r="A25" s="7" t="s">
        <v>9</v>
      </c>
      <c r="B25" s="7" t="s">
        <v>86</v>
      </c>
      <c r="C25" s="7" t="s">
        <v>845</v>
      </c>
      <c r="D25" s="7">
        <v>8948.45</v>
      </c>
      <c r="E25" s="7">
        <v>150.0</v>
      </c>
      <c r="F25" s="90">
        <f t="shared" si="1"/>
        <v>-39.25</v>
      </c>
      <c r="G25" s="67">
        <v>0.0356</v>
      </c>
      <c r="H25" s="71">
        <f t="shared" si="2"/>
        <v>-0.4367079453</v>
      </c>
      <c r="I25" s="71">
        <f t="shared" si="3"/>
        <v>-0.4723079453</v>
      </c>
      <c r="J25" s="71">
        <f t="shared" si="4"/>
        <v>-0.2396473489</v>
      </c>
    </row>
    <row r="26">
      <c r="A26" s="7" t="s">
        <v>9</v>
      </c>
      <c r="B26" s="7" t="s">
        <v>89</v>
      </c>
      <c r="C26" s="7" t="s">
        <v>845</v>
      </c>
      <c r="D26" s="7">
        <v>8989.0</v>
      </c>
      <c r="E26" s="7">
        <v>150.0</v>
      </c>
      <c r="F26" s="90">
        <f t="shared" si="1"/>
        <v>40.55</v>
      </c>
      <c r="G26" s="67">
        <v>0.0357</v>
      </c>
      <c r="H26" s="71">
        <f t="shared" si="2"/>
        <v>0.4531511044</v>
      </c>
      <c r="I26" s="71">
        <f t="shared" si="3"/>
        <v>0.4174511044</v>
      </c>
      <c r="J26" s="71">
        <f t="shared" si="4"/>
        <v>0.2118131856</v>
      </c>
    </row>
    <row r="27">
      <c r="A27" s="7" t="s">
        <v>9</v>
      </c>
      <c r="B27" s="7" t="s">
        <v>92</v>
      </c>
      <c r="C27" s="7" t="s">
        <v>845</v>
      </c>
      <c r="D27" s="7">
        <v>9042.4</v>
      </c>
      <c r="E27" s="7">
        <v>225.0</v>
      </c>
      <c r="F27" s="90">
        <f t="shared" si="1"/>
        <v>53.4</v>
      </c>
      <c r="G27" s="67">
        <v>0.0351</v>
      </c>
      <c r="H27" s="71">
        <f t="shared" si="2"/>
        <v>0.5940594059</v>
      </c>
      <c r="I27" s="71">
        <f t="shared" si="3"/>
        <v>0.5589594059</v>
      </c>
      <c r="J27" s="71">
        <f t="shared" si="4"/>
        <v>0.2836139877</v>
      </c>
    </row>
    <row r="28">
      <c r="A28" s="7" t="s">
        <v>9</v>
      </c>
      <c r="B28" s="7" t="s">
        <v>95</v>
      </c>
      <c r="C28" s="7" t="s">
        <v>845</v>
      </c>
      <c r="D28" s="7">
        <v>9167.25</v>
      </c>
      <c r="E28" s="7">
        <v>225.0</v>
      </c>
      <c r="F28" s="90">
        <f t="shared" si="1"/>
        <v>124.85</v>
      </c>
      <c r="G28" s="67">
        <v>0.0352</v>
      </c>
      <c r="H28" s="71">
        <f t="shared" si="2"/>
        <v>1.380717509</v>
      </c>
      <c r="I28" s="71">
        <f t="shared" si="3"/>
        <v>1.345517509</v>
      </c>
      <c r="J28" s="71">
        <f t="shared" si="4"/>
        <v>0.6827107337</v>
      </c>
    </row>
    <row r="29">
      <c r="A29" s="7" t="s">
        <v>9</v>
      </c>
      <c r="B29" s="7" t="s">
        <v>98</v>
      </c>
      <c r="C29" s="7" t="s">
        <v>845</v>
      </c>
      <c r="D29" s="7">
        <v>8988.45</v>
      </c>
      <c r="E29" s="7">
        <v>300.0</v>
      </c>
      <c r="F29" s="90">
        <f t="shared" si="1"/>
        <v>-178.8</v>
      </c>
      <c r="G29" s="67">
        <v>0.035</v>
      </c>
      <c r="H29" s="71">
        <f t="shared" si="2"/>
        <v>-1.950421337</v>
      </c>
      <c r="I29" s="71">
        <f t="shared" si="3"/>
        <v>-1.985421337</v>
      </c>
      <c r="J29" s="71">
        <f t="shared" si="4"/>
        <v>-1.007395629</v>
      </c>
    </row>
    <row r="30">
      <c r="A30" s="7" t="s">
        <v>9</v>
      </c>
      <c r="B30" s="7" t="s">
        <v>101</v>
      </c>
      <c r="C30" s="7" t="s">
        <v>845</v>
      </c>
      <c r="D30" s="7">
        <v>8922.95</v>
      </c>
      <c r="E30" s="7">
        <v>300.0</v>
      </c>
      <c r="F30" s="90">
        <f t="shared" si="1"/>
        <v>-65.5</v>
      </c>
      <c r="G30" s="67">
        <v>0.0351</v>
      </c>
      <c r="H30" s="71">
        <f t="shared" si="2"/>
        <v>-0.7287129594</v>
      </c>
      <c r="I30" s="71">
        <f t="shared" si="3"/>
        <v>-0.7638129594</v>
      </c>
      <c r="J30" s="71">
        <f t="shared" si="4"/>
        <v>-0.3875559423</v>
      </c>
    </row>
    <row r="31">
      <c r="A31" s="7" t="s">
        <v>9</v>
      </c>
      <c r="B31" s="7" t="s">
        <v>104</v>
      </c>
      <c r="C31" s="7" t="s">
        <v>845</v>
      </c>
      <c r="D31" s="7">
        <v>8871.5</v>
      </c>
      <c r="E31" s="7">
        <v>300.0</v>
      </c>
      <c r="F31" s="90">
        <f t="shared" si="1"/>
        <v>-51.45</v>
      </c>
      <c r="G31" s="67">
        <v>0.0352</v>
      </c>
      <c r="H31" s="71">
        <f t="shared" si="2"/>
        <v>-0.5766030293</v>
      </c>
      <c r="I31" s="71">
        <f t="shared" si="3"/>
        <v>-0.6118030293</v>
      </c>
      <c r="J31" s="71">
        <f t="shared" si="4"/>
        <v>-0.3104266517</v>
      </c>
    </row>
    <row r="32">
      <c r="A32" s="7" t="s">
        <v>9</v>
      </c>
      <c r="B32" s="7" t="s">
        <v>107</v>
      </c>
      <c r="C32" s="7" t="s">
        <v>845</v>
      </c>
      <c r="D32" s="7">
        <v>8714.7</v>
      </c>
      <c r="E32" s="7">
        <v>300.0</v>
      </c>
      <c r="F32" s="90">
        <f t="shared" si="1"/>
        <v>-156.8</v>
      </c>
      <c r="G32" s="67">
        <v>0.0353</v>
      </c>
      <c r="H32" s="71">
        <f t="shared" si="2"/>
        <v>-1.767457589</v>
      </c>
      <c r="I32" s="71">
        <f t="shared" si="3"/>
        <v>-1.802757589</v>
      </c>
      <c r="J32" s="71">
        <f t="shared" si="4"/>
        <v>-0.9147127022</v>
      </c>
    </row>
    <row r="33">
      <c r="A33" s="7" t="s">
        <v>9</v>
      </c>
      <c r="B33" s="7" t="s">
        <v>110</v>
      </c>
      <c r="C33" s="7" t="s">
        <v>845</v>
      </c>
      <c r="D33" s="7">
        <v>8626.55</v>
      </c>
      <c r="E33" s="7">
        <v>300.0</v>
      </c>
      <c r="F33" s="90">
        <f t="shared" si="1"/>
        <v>-88.15</v>
      </c>
      <c r="G33" s="67">
        <v>0.0356</v>
      </c>
      <c r="H33" s="71">
        <f t="shared" si="2"/>
        <v>-1.011509289</v>
      </c>
      <c r="I33" s="71">
        <f t="shared" si="3"/>
        <v>-1.047109289</v>
      </c>
      <c r="J33" s="71">
        <f t="shared" si="4"/>
        <v>-0.5312994787</v>
      </c>
    </row>
    <row r="34">
      <c r="A34" s="7" t="s">
        <v>9</v>
      </c>
      <c r="B34" s="7" t="s">
        <v>113</v>
      </c>
      <c r="C34" s="7" t="s">
        <v>845</v>
      </c>
      <c r="D34" s="7">
        <v>8565.6</v>
      </c>
      <c r="E34" s="7">
        <v>300.0</v>
      </c>
      <c r="F34" s="90">
        <f t="shared" si="1"/>
        <v>-60.95</v>
      </c>
      <c r="G34" s="67">
        <v>0.0356</v>
      </c>
      <c r="H34" s="71">
        <f t="shared" si="2"/>
        <v>-0.7065396943</v>
      </c>
      <c r="I34" s="71">
        <f t="shared" si="3"/>
        <v>-0.7421396943</v>
      </c>
      <c r="J34" s="71">
        <f t="shared" si="4"/>
        <v>-0.3765590057</v>
      </c>
    </row>
    <row r="35">
      <c r="A35" s="7" t="s">
        <v>9</v>
      </c>
      <c r="B35" s="7" t="s">
        <v>116</v>
      </c>
      <c r="C35" s="7" t="s">
        <v>845</v>
      </c>
      <c r="D35" s="7">
        <v>8517.85</v>
      </c>
      <c r="E35" s="7">
        <v>450.0</v>
      </c>
      <c r="F35" s="90">
        <f t="shared" si="1"/>
        <v>-47.75</v>
      </c>
      <c r="G35" s="67">
        <v>0.036</v>
      </c>
      <c r="H35" s="71">
        <f t="shared" si="2"/>
        <v>-0.5574624078</v>
      </c>
      <c r="I35" s="71">
        <f t="shared" si="3"/>
        <v>-0.5934624078</v>
      </c>
      <c r="J35" s="71">
        <f t="shared" si="4"/>
        <v>-0.3011206865</v>
      </c>
    </row>
    <row r="36">
      <c r="A36" s="7" t="s">
        <v>9</v>
      </c>
      <c r="B36" s="7" t="s">
        <v>119</v>
      </c>
      <c r="C36" s="7" t="s">
        <v>845</v>
      </c>
      <c r="D36" s="7">
        <v>8591.6</v>
      </c>
      <c r="E36" s="7">
        <v>450.0</v>
      </c>
      <c r="F36" s="90">
        <f t="shared" si="1"/>
        <v>73.75</v>
      </c>
      <c r="G36" s="67">
        <v>0.0367</v>
      </c>
      <c r="H36" s="71">
        <f t="shared" si="2"/>
        <v>0.8658288183</v>
      </c>
      <c r="I36" s="71">
        <f t="shared" si="3"/>
        <v>0.8291288183</v>
      </c>
      <c r="J36" s="71">
        <f t="shared" si="4"/>
        <v>0.4206969737</v>
      </c>
    </row>
    <row r="37">
      <c r="A37" s="7" t="s">
        <v>9</v>
      </c>
      <c r="B37" s="7" t="s">
        <v>122</v>
      </c>
      <c r="C37" s="7" t="s">
        <v>845</v>
      </c>
      <c r="D37" s="7">
        <v>8672.1</v>
      </c>
      <c r="E37" s="7">
        <v>525.0</v>
      </c>
      <c r="F37" s="90">
        <f t="shared" si="1"/>
        <v>80.5</v>
      </c>
      <c r="G37" s="67">
        <v>0.0368</v>
      </c>
      <c r="H37" s="71">
        <f t="shared" si="2"/>
        <v>0.9369616835</v>
      </c>
      <c r="I37" s="71">
        <f t="shared" si="3"/>
        <v>0.9001616835</v>
      </c>
      <c r="J37" s="71">
        <f t="shared" si="4"/>
        <v>0.4567387934</v>
      </c>
    </row>
    <row r="38">
      <c r="A38" s="7" t="s">
        <v>9</v>
      </c>
      <c r="B38" s="7" t="s">
        <v>125</v>
      </c>
      <c r="C38" s="7" t="s">
        <v>845</v>
      </c>
      <c r="D38" s="7">
        <v>8877.8</v>
      </c>
      <c r="E38" s="7">
        <v>525.0</v>
      </c>
      <c r="F38" s="90">
        <f t="shared" si="1"/>
        <v>205.7</v>
      </c>
      <c r="G38" s="67">
        <v>0.0366</v>
      </c>
      <c r="H38" s="71">
        <f t="shared" si="2"/>
        <v>2.371974493</v>
      </c>
      <c r="I38" s="71">
        <f t="shared" si="3"/>
        <v>2.335374493</v>
      </c>
      <c r="J38" s="71">
        <f t="shared" si="4"/>
        <v>1.184960599</v>
      </c>
    </row>
    <row r="39">
      <c r="A39" s="7" t="s">
        <v>9</v>
      </c>
      <c r="B39" s="7" t="s">
        <v>128</v>
      </c>
      <c r="C39" s="7" t="s">
        <v>845</v>
      </c>
      <c r="D39" s="7">
        <v>8754.1</v>
      </c>
      <c r="E39" s="7">
        <v>450.0</v>
      </c>
      <c r="F39" s="90">
        <f t="shared" si="1"/>
        <v>-123.7</v>
      </c>
      <c r="G39" s="67">
        <v>0.0363</v>
      </c>
      <c r="H39" s="71">
        <f t="shared" si="2"/>
        <v>-1.393363221</v>
      </c>
      <c r="I39" s="71">
        <f t="shared" si="3"/>
        <v>-1.429663221</v>
      </c>
      <c r="J39" s="71">
        <f t="shared" si="4"/>
        <v>-0.7254059646</v>
      </c>
    </row>
    <row r="40">
      <c r="A40" s="7" t="s">
        <v>9</v>
      </c>
      <c r="B40" s="7" t="s">
        <v>131</v>
      </c>
      <c r="C40" s="7" t="s">
        <v>845</v>
      </c>
      <c r="D40" s="7">
        <v>8715.25</v>
      </c>
      <c r="E40" s="7">
        <v>450.0</v>
      </c>
      <c r="F40" s="90">
        <f t="shared" si="1"/>
        <v>-38.85</v>
      </c>
      <c r="G40" s="67">
        <v>0.0364</v>
      </c>
      <c r="H40" s="71">
        <f t="shared" si="2"/>
        <v>-0.4437920517</v>
      </c>
      <c r="I40" s="71">
        <f t="shared" si="3"/>
        <v>-0.4801920517</v>
      </c>
      <c r="J40" s="71">
        <f t="shared" si="4"/>
        <v>-0.2436477161</v>
      </c>
    </row>
    <row r="41">
      <c r="A41" s="7" t="s">
        <v>9</v>
      </c>
      <c r="B41" s="7" t="s">
        <v>134</v>
      </c>
      <c r="C41" s="7" t="s">
        <v>845</v>
      </c>
      <c r="D41" s="7">
        <v>8886.1</v>
      </c>
      <c r="E41" s="7">
        <v>375.0</v>
      </c>
      <c r="F41" s="90">
        <f t="shared" si="1"/>
        <v>170.85</v>
      </c>
      <c r="G41" s="67">
        <v>0.0364</v>
      </c>
      <c r="H41" s="71">
        <f t="shared" si="2"/>
        <v>1.960356846</v>
      </c>
      <c r="I41" s="71">
        <f t="shared" si="3"/>
        <v>1.923956846</v>
      </c>
      <c r="J41" s="71">
        <f t="shared" si="4"/>
        <v>0.9762087683</v>
      </c>
    </row>
    <row r="42">
      <c r="A42" s="7" t="s">
        <v>9</v>
      </c>
      <c r="B42" s="7" t="s">
        <v>137</v>
      </c>
      <c r="C42" s="7" t="s">
        <v>845</v>
      </c>
      <c r="D42" s="7">
        <v>8951.4</v>
      </c>
      <c r="E42" s="7">
        <v>525.0</v>
      </c>
      <c r="F42" s="90">
        <f t="shared" si="1"/>
        <v>65.3</v>
      </c>
      <c r="G42" s="67">
        <v>0.0363</v>
      </c>
      <c r="H42" s="71">
        <f t="shared" si="2"/>
        <v>0.7348555609</v>
      </c>
      <c r="I42" s="71">
        <f t="shared" si="3"/>
        <v>0.6985555609</v>
      </c>
      <c r="J42" s="71">
        <f t="shared" si="4"/>
        <v>0.3544445735</v>
      </c>
    </row>
    <row r="43">
      <c r="A43" s="7" t="s">
        <v>9</v>
      </c>
      <c r="B43" s="7" t="s">
        <v>140</v>
      </c>
      <c r="C43" s="7" t="s">
        <v>845</v>
      </c>
      <c r="D43" s="7">
        <v>9054.0</v>
      </c>
      <c r="E43" s="7">
        <v>675.0</v>
      </c>
      <c r="F43" s="90">
        <f t="shared" si="1"/>
        <v>102.6</v>
      </c>
      <c r="G43" s="67">
        <v>0.0365</v>
      </c>
      <c r="H43" s="71">
        <f t="shared" si="2"/>
        <v>1.146189423</v>
      </c>
      <c r="I43" s="71">
        <f t="shared" si="3"/>
        <v>1.109689423</v>
      </c>
      <c r="J43" s="71">
        <f t="shared" si="4"/>
        <v>0.5630524131</v>
      </c>
    </row>
    <row r="44">
      <c r="A44" s="7" t="s">
        <v>9</v>
      </c>
      <c r="B44" s="7" t="s">
        <v>143</v>
      </c>
      <c r="C44" s="7" t="s">
        <v>846</v>
      </c>
      <c r="D44" s="7">
        <v>9130.6</v>
      </c>
      <c r="E44" s="7">
        <v>0.0</v>
      </c>
      <c r="F44" s="90">
        <f t="shared" si="1"/>
        <v>76.6</v>
      </c>
      <c r="G44" s="67">
        <v>0.0364</v>
      </c>
      <c r="H44" s="71">
        <f t="shared" si="2"/>
        <v>0.8460349017</v>
      </c>
      <c r="I44" s="71">
        <f t="shared" si="3"/>
        <v>0.8096349017</v>
      </c>
      <c r="J44" s="71">
        <f t="shared" si="4"/>
        <v>0.4108058306</v>
      </c>
    </row>
    <row r="45">
      <c r="A45" s="7" t="s">
        <v>9</v>
      </c>
      <c r="B45" s="7" t="s">
        <v>146</v>
      </c>
      <c r="C45" s="7" t="s">
        <v>846</v>
      </c>
      <c r="D45" s="7">
        <v>9130.2</v>
      </c>
      <c r="E45" s="7">
        <v>0.0</v>
      </c>
      <c r="F45" s="90">
        <f t="shared" si="1"/>
        <v>-0.4</v>
      </c>
      <c r="G45" s="67">
        <v>0.0359</v>
      </c>
      <c r="H45" s="71">
        <f t="shared" si="2"/>
        <v>-0.004380873108</v>
      </c>
      <c r="I45" s="71">
        <f t="shared" si="3"/>
        <v>-0.04028087311</v>
      </c>
      <c r="J45" s="71">
        <f t="shared" si="4"/>
        <v>-0.02043836981</v>
      </c>
    </row>
    <row r="46">
      <c r="A46" s="7" t="s">
        <v>9</v>
      </c>
      <c r="B46" s="7" t="s">
        <v>149</v>
      </c>
      <c r="C46" s="7" t="s">
        <v>846</v>
      </c>
      <c r="D46" s="7">
        <v>9391.9</v>
      </c>
      <c r="E46" s="7">
        <v>0.0</v>
      </c>
      <c r="F46" s="90">
        <f t="shared" si="1"/>
        <v>261.7</v>
      </c>
      <c r="G46" s="67">
        <v>0.036</v>
      </c>
      <c r="H46" s="71">
        <f t="shared" si="2"/>
        <v>2.8663118</v>
      </c>
      <c r="I46" s="71">
        <f t="shared" si="3"/>
        <v>2.8303118</v>
      </c>
      <c r="J46" s="71">
        <f t="shared" si="4"/>
        <v>1.436090005</v>
      </c>
    </row>
    <row r="47">
      <c r="A47" s="7" t="s">
        <v>9</v>
      </c>
      <c r="B47" s="7" t="s">
        <v>152</v>
      </c>
      <c r="C47" s="7" t="s">
        <v>846</v>
      </c>
      <c r="D47" s="7">
        <v>9294.4</v>
      </c>
      <c r="E47" s="7">
        <v>0.0</v>
      </c>
      <c r="F47" s="90">
        <f t="shared" si="1"/>
        <v>-97.5</v>
      </c>
      <c r="G47" s="67">
        <v>0.0358</v>
      </c>
      <c r="H47" s="71">
        <f t="shared" si="2"/>
        <v>-1.0381286</v>
      </c>
      <c r="I47" s="71">
        <f t="shared" si="3"/>
        <v>-1.0739286</v>
      </c>
      <c r="J47" s="71">
        <f t="shared" si="4"/>
        <v>-0.5449075005</v>
      </c>
    </row>
    <row r="48">
      <c r="A48" s="7" t="s">
        <v>9</v>
      </c>
      <c r="B48" s="7" t="s">
        <v>155</v>
      </c>
      <c r="C48" s="7" t="s">
        <v>846</v>
      </c>
      <c r="D48" s="7">
        <v>9244.65</v>
      </c>
      <c r="E48" s="7">
        <v>0.0</v>
      </c>
      <c r="F48" s="90">
        <f t="shared" si="1"/>
        <v>-49.75</v>
      </c>
      <c r="G48" s="67">
        <v>0.0357</v>
      </c>
      <c r="H48" s="71">
        <f t="shared" si="2"/>
        <v>-0.5352685488</v>
      </c>
      <c r="I48" s="71">
        <f t="shared" si="3"/>
        <v>-0.5709685488</v>
      </c>
      <c r="J48" s="71">
        <f t="shared" si="4"/>
        <v>-0.2897073835</v>
      </c>
    </row>
    <row r="49">
      <c r="A49" s="7" t="s">
        <v>9</v>
      </c>
      <c r="B49" s="7" t="s">
        <v>158</v>
      </c>
      <c r="C49" s="7" t="s">
        <v>846</v>
      </c>
      <c r="D49" s="7">
        <v>9392.0</v>
      </c>
      <c r="E49" s="7">
        <v>0.0</v>
      </c>
      <c r="F49" s="90">
        <f t="shared" si="1"/>
        <v>147.35</v>
      </c>
      <c r="G49" s="67">
        <v>0.036</v>
      </c>
      <c r="H49" s="71">
        <f t="shared" si="2"/>
        <v>1.593894847</v>
      </c>
      <c r="I49" s="71">
        <f t="shared" si="3"/>
        <v>1.557894847</v>
      </c>
      <c r="J49" s="71">
        <f t="shared" si="4"/>
        <v>0.7904702298</v>
      </c>
    </row>
    <row r="50">
      <c r="A50" s="7" t="s">
        <v>9</v>
      </c>
      <c r="B50" s="7" t="s">
        <v>161</v>
      </c>
      <c r="C50" s="7" t="s">
        <v>846</v>
      </c>
      <c r="D50" s="7">
        <v>9620.45</v>
      </c>
      <c r="E50" s="7">
        <v>0.0</v>
      </c>
      <c r="F50" s="90">
        <f t="shared" si="1"/>
        <v>228.45</v>
      </c>
      <c r="G50" s="67">
        <v>0.0359</v>
      </c>
      <c r="H50" s="71">
        <f t="shared" si="2"/>
        <v>2.432389267</v>
      </c>
      <c r="I50" s="71">
        <f t="shared" si="3"/>
        <v>2.396489267</v>
      </c>
      <c r="J50" s="71">
        <f t="shared" si="4"/>
        <v>1.215970016</v>
      </c>
    </row>
    <row r="51">
      <c r="A51" s="7" t="s">
        <v>9</v>
      </c>
      <c r="B51" s="7" t="s">
        <v>164</v>
      </c>
      <c r="C51" s="7" t="s">
        <v>846</v>
      </c>
      <c r="D51" s="7">
        <v>9773.35</v>
      </c>
      <c r="E51" s="7">
        <v>0.0</v>
      </c>
      <c r="F51" s="90">
        <f t="shared" si="1"/>
        <v>152.9</v>
      </c>
      <c r="G51" s="67">
        <v>0.0358</v>
      </c>
      <c r="H51" s="71">
        <f t="shared" si="2"/>
        <v>1.589322745</v>
      </c>
      <c r="I51" s="71">
        <f t="shared" si="3"/>
        <v>1.553522745</v>
      </c>
      <c r="J51" s="71">
        <f t="shared" si="4"/>
        <v>0.7882518407</v>
      </c>
    </row>
    <row r="52">
      <c r="A52" s="7" t="s">
        <v>9</v>
      </c>
      <c r="B52" s="7" t="s">
        <v>167</v>
      </c>
      <c r="C52" s="7" t="s">
        <v>846</v>
      </c>
      <c r="D52" s="7">
        <v>10084.1</v>
      </c>
      <c r="E52" s="7">
        <v>150.0</v>
      </c>
      <c r="F52" s="90">
        <f t="shared" si="1"/>
        <v>310.75</v>
      </c>
      <c r="G52" s="67">
        <v>0.0357</v>
      </c>
      <c r="H52" s="71">
        <f t="shared" si="2"/>
        <v>3.179564837</v>
      </c>
      <c r="I52" s="71">
        <f t="shared" si="3"/>
        <v>3.143864837</v>
      </c>
      <c r="J52" s="71">
        <f t="shared" si="4"/>
        <v>1.595185686</v>
      </c>
    </row>
    <row r="53">
      <c r="A53" s="7" t="s">
        <v>9</v>
      </c>
      <c r="B53" s="7" t="s">
        <v>170</v>
      </c>
      <c r="C53" s="7" t="s">
        <v>846</v>
      </c>
      <c r="D53" s="7">
        <v>10428.35</v>
      </c>
      <c r="E53" s="7">
        <v>300.0</v>
      </c>
      <c r="F53" s="90">
        <f t="shared" si="1"/>
        <v>344.25</v>
      </c>
      <c r="G53" s="67">
        <v>0.0358</v>
      </c>
      <c r="H53" s="71">
        <f t="shared" si="2"/>
        <v>3.413790026</v>
      </c>
      <c r="I53" s="71">
        <f t="shared" si="3"/>
        <v>3.377990026</v>
      </c>
      <c r="J53" s="71">
        <f t="shared" si="4"/>
        <v>1.713979963</v>
      </c>
    </row>
    <row r="54">
      <c r="A54" s="7" t="s">
        <v>9</v>
      </c>
      <c r="B54" s="7" t="s">
        <v>173</v>
      </c>
      <c r="C54" s="7" t="s">
        <v>846</v>
      </c>
      <c r="D54" s="7">
        <v>10596.8</v>
      </c>
      <c r="E54" s="7">
        <v>375.0</v>
      </c>
      <c r="F54" s="90">
        <f t="shared" si="1"/>
        <v>168.45</v>
      </c>
      <c r="G54" s="67">
        <v>0.0359</v>
      </c>
      <c r="H54" s="71">
        <f t="shared" si="2"/>
        <v>1.61530827</v>
      </c>
      <c r="I54" s="71">
        <f t="shared" si="3"/>
        <v>1.57940827</v>
      </c>
      <c r="J54" s="71">
        <f t="shared" si="4"/>
        <v>0.801386063</v>
      </c>
    </row>
    <row r="55">
      <c r="A55" s="7" t="s">
        <v>9</v>
      </c>
      <c r="B55" s="7" t="s">
        <v>176</v>
      </c>
      <c r="C55" s="7" t="s">
        <v>846</v>
      </c>
      <c r="D55" s="7">
        <v>10751.1</v>
      </c>
      <c r="E55" s="7">
        <v>375.0</v>
      </c>
      <c r="F55" s="90">
        <f t="shared" si="1"/>
        <v>154.3</v>
      </c>
      <c r="G55" s="67">
        <v>0.036</v>
      </c>
      <c r="H55" s="71">
        <f t="shared" si="2"/>
        <v>1.456099955</v>
      </c>
      <c r="I55" s="71">
        <f t="shared" si="3"/>
        <v>1.420099955</v>
      </c>
      <c r="J55" s="71">
        <f t="shared" si="4"/>
        <v>0.720553598</v>
      </c>
    </row>
    <row r="56">
      <c r="A56" s="7" t="s">
        <v>9</v>
      </c>
      <c r="B56" s="7" t="s">
        <v>179</v>
      </c>
      <c r="C56" s="7" t="s">
        <v>846</v>
      </c>
      <c r="D56" s="7">
        <v>10340.0</v>
      </c>
      <c r="E56" s="7">
        <v>300.0</v>
      </c>
      <c r="F56" s="90">
        <f t="shared" si="1"/>
        <v>-411.1</v>
      </c>
      <c r="G56" s="67">
        <v>0.036</v>
      </c>
      <c r="H56" s="71">
        <f t="shared" si="2"/>
        <v>-3.823794774</v>
      </c>
      <c r="I56" s="71">
        <f t="shared" si="3"/>
        <v>-3.859794774</v>
      </c>
      <c r="J56" s="71">
        <f t="shared" si="4"/>
        <v>-1.958445955</v>
      </c>
    </row>
    <row r="57">
      <c r="A57" s="7" t="s">
        <v>9</v>
      </c>
      <c r="B57" s="7" t="s">
        <v>182</v>
      </c>
      <c r="C57" s="7" t="s">
        <v>846</v>
      </c>
      <c r="D57" s="7">
        <v>10117.65</v>
      </c>
      <c r="E57" s="7">
        <v>300.0</v>
      </c>
      <c r="F57" s="90">
        <f t="shared" si="1"/>
        <v>-222.35</v>
      </c>
      <c r="G57" s="67">
        <v>0.0368</v>
      </c>
      <c r="H57" s="71">
        <f t="shared" si="2"/>
        <v>-2.150386847</v>
      </c>
      <c r="I57" s="71">
        <f t="shared" si="3"/>
        <v>-2.187186847</v>
      </c>
      <c r="J57" s="71">
        <f t="shared" si="4"/>
        <v>-1.109770722</v>
      </c>
    </row>
    <row r="58">
      <c r="A58" s="7" t="s">
        <v>9</v>
      </c>
      <c r="B58" s="7" t="s">
        <v>185</v>
      </c>
      <c r="C58" s="7" t="s">
        <v>846</v>
      </c>
      <c r="D58" s="7">
        <v>10001.9</v>
      </c>
      <c r="E58" s="7">
        <v>600.0</v>
      </c>
      <c r="F58" s="90">
        <f t="shared" si="1"/>
        <v>-115.75</v>
      </c>
      <c r="G58" s="67">
        <v>0.0373</v>
      </c>
      <c r="H58" s="71">
        <f t="shared" si="2"/>
        <v>-1.144040365</v>
      </c>
      <c r="I58" s="71">
        <f t="shared" si="3"/>
        <v>-1.181340365</v>
      </c>
      <c r="J58" s="71">
        <f t="shared" si="4"/>
        <v>-0.5994078429</v>
      </c>
    </row>
    <row r="59">
      <c r="A59" s="7" t="s">
        <v>9</v>
      </c>
      <c r="B59" s="7" t="s">
        <v>188</v>
      </c>
      <c r="C59" s="7" t="s">
        <v>846</v>
      </c>
      <c r="D59" s="7">
        <v>9749.7</v>
      </c>
      <c r="E59" s="7">
        <v>675.0</v>
      </c>
      <c r="F59" s="90">
        <f t="shared" si="1"/>
        <v>-252.2</v>
      </c>
      <c r="G59" s="67">
        <v>0.0373</v>
      </c>
      <c r="H59" s="71">
        <f t="shared" si="2"/>
        <v>-2.521520911</v>
      </c>
      <c r="I59" s="71">
        <f t="shared" si="3"/>
        <v>-2.558820911</v>
      </c>
      <c r="J59" s="71">
        <f t="shared" si="4"/>
        <v>-1.298336506</v>
      </c>
    </row>
    <row r="60">
      <c r="A60" s="7" t="s">
        <v>9</v>
      </c>
      <c r="B60" s="7" t="s">
        <v>191</v>
      </c>
      <c r="C60" s="7" t="s">
        <v>846</v>
      </c>
      <c r="D60" s="7">
        <v>9357.7</v>
      </c>
      <c r="E60" s="7">
        <v>750.0</v>
      </c>
      <c r="F60" s="90">
        <f t="shared" si="1"/>
        <v>-392</v>
      </c>
      <c r="G60" s="67">
        <v>0.0373</v>
      </c>
      <c r="H60" s="71">
        <f t="shared" si="2"/>
        <v>-4.020636532</v>
      </c>
      <c r="I60" s="71">
        <f t="shared" si="3"/>
        <v>-4.057936532</v>
      </c>
      <c r="J60" s="71">
        <f t="shared" si="4"/>
        <v>-2.058982369</v>
      </c>
    </row>
    <row r="61">
      <c r="A61" s="7" t="s">
        <v>9</v>
      </c>
      <c r="B61" s="7" t="s">
        <v>194</v>
      </c>
      <c r="C61" s="7" t="s">
        <v>846</v>
      </c>
      <c r="D61" s="7">
        <v>9649.7</v>
      </c>
      <c r="E61" s="7">
        <v>900.0</v>
      </c>
      <c r="F61" s="90">
        <f t="shared" si="1"/>
        <v>292</v>
      </c>
      <c r="G61" s="67">
        <v>0.0371</v>
      </c>
      <c r="H61" s="71">
        <f t="shared" si="2"/>
        <v>3.120424891</v>
      </c>
      <c r="I61" s="71">
        <f t="shared" si="3"/>
        <v>3.083324891</v>
      </c>
      <c r="J61" s="71">
        <f t="shared" si="4"/>
        <v>1.564467935</v>
      </c>
    </row>
    <row r="62">
      <c r="A62" s="7" t="s">
        <v>9</v>
      </c>
      <c r="B62" s="7" t="s">
        <v>197</v>
      </c>
      <c r="C62" s="7" t="s">
        <v>846</v>
      </c>
      <c r="D62" s="7">
        <v>9467.55</v>
      </c>
      <c r="E62" s="7">
        <v>1050.0</v>
      </c>
      <c r="F62" s="90">
        <f t="shared" si="1"/>
        <v>-182.15</v>
      </c>
      <c r="G62" s="67">
        <v>0.0376</v>
      </c>
      <c r="H62" s="71">
        <f t="shared" si="2"/>
        <v>-1.887623449</v>
      </c>
      <c r="I62" s="71">
        <f t="shared" si="3"/>
        <v>-1.925223449</v>
      </c>
      <c r="J62" s="71">
        <f t="shared" si="4"/>
        <v>-0.9768514384</v>
      </c>
    </row>
    <row r="63">
      <c r="A63" s="7" t="s">
        <v>9</v>
      </c>
      <c r="B63" s="7" t="s">
        <v>200</v>
      </c>
      <c r="C63" s="7" t="s">
        <v>847</v>
      </c>
      <c r="D63" s="7">
        <v>9976.2</v>
      </c>
      <c r="E63" s="7">
        <v>0.0</v>
      </c>
      <c r="F63" s="90">
        <f t="shared" si="1"/>
        <v>508.65</v>
      </c>
      <c r="G63" s="67">
        <v>0.0376</v>
      </c>
      <c r="H63" s="71">
        <f t="shared" si="2"/>
        <v>5.372562067</v>
      </c>
      <c r="I63" s="71">
        <f t="shared" si="3"/>
        <v>5.334962067</v>
      </c>
      <c r="J63" s="71">
        <f t="shared" si="4"/>
        <v>2.706940522</v>
      </c>
    </row>
    <row r="64">
      <c r="A64" s="7" t="s">
        <v>9</v>
      </c>
      <c r="B64" s="7" t="s">
        <v>203</v>
      </c>
      <c r="C64" s="7" t="s">
        <v>847</v>
      </c>
      <c r="D64" s="7">
        <v>9654.85</v>
      </c>
      <c r="E64" s="7">
        <v>0.0</v>
      </c>
      <c r="F64" s="90">
        <f t="shared" si="1"/>
        <v>-321.35</v>
      </c>
      <c r="G64" s="67">
        <v>0.0376</v>
      </c>
      <c r="H64" s="71">
        <f t="shared" si="2"/>
        <v>-3.221166376</v>
      </c>
      <c r="I64" s="71">
        <f t="shared" si="3"/>
        <v>-3.258766376</v>
      </c>
      <c r="J64" s="71">
        <f t="shared" si="4"/>
        <v>-1.653486312</v>
      </c>
    </row>
    <row r="65">
      <c r="A65" s="7" t="s">
        <v>9</v>
      </c>
      <c r="B65" s="7" t="s">
        <v>206</v>
      </c>
      <c r="C65" s="7" t="s">
        <v>847</v>
      </c>
      <c r="D65" s="7">
        <v>9893.4</v>
      </c>
      <c r="E65" s="7">
        <v>0.0</v>
      </c>
      <c r="F65" s="90">
        <f t="shared" si="1"/>
        <v>238.55</v>
      </c>
      <c r="G65" s="67">
        <v>0.0377</v>
      </c>
      <c r="H65" s="71">
        <f t="shared" si="2"/>
        <v>2.470778935</v>
      </c>
      <c r="I65" s="71">
        <f t="shared" si="3"/>
        <v>2.433078935</v>
      </c>
      <c r="J65" s="71">
        <f t="shared" si="4"/>
        <v>1.234535481</v>
      </c>
    </row>
    <row r="66">
      <c r="A66" s="7" t="s">
        <v>9</v>
      </c>
      <c r="B66" s="7" t="s">
        <v>209</v>
      </c>
      <c r="C66" s="7" t="s">
        <v>847</v>
      </c>
      <c r="D66" s="7">
        <v>9760.8</v>
      </c>
      <c r="E66" s="7">
        <v>0.0</v>
      </c>
      <c r="F66" s="90">
        <f t="shared" si="1"/>
        <v>-132.6</v>
      </c>
      <c r="G66" s="67">
        <v>0.0384</v>
      </c>
      <c r="H66" s="71">
        <f t="shared" si="2"/>
        <v>-1.340287464</v>
      </c>
      <c r="I66" s="71">
        <f t="shared" si="3"/>
        <v>-1.378687464</v>
      </c>
      <c r="J66" s="71">
        <f t="shared" si="4"/>
        <v>-0.6995410497</v>
      </c>
    </row>
    <row r="67">
      <c r="A67" s="7" t="s">
        <v>9</v>
      </c>
      <c r="B67" s="7" t="s">
        <v>212</v>
      </c>
      <c r="C67" s="7" t="s">
        <v>847</v>
      </c>
      <c r="D67" s="7">
        <v>9672.55</v>
      </c>
      <c r="E67" s="7">
        <v>0.0</v>
      </c>
      <c r="F67" s="90">
        <f t="shared" si="1"/>
        <v>-88.25</v>
      </c>
      <c r="G67" s="67">
        <v>0.0383</v>
      </c>
      <c r="H67" s="71">
        <f t="shared" si="2"/>
        <v>-0.9041267109</v>
      </c>
      <c r="I67" s="71">
        <f t="shared" si="3"/>
        <v>-0.9424267109</v>
      </c>
      <c r="J67" s="71">
        <f t="shared" si="4"/>
        <v>-0.478183916</v>
      </c>
    </row>
    <row r="68">
      <c r="A68" s="7" t="s">
        <v>9</v>
      </c>
      <c r="B68" s="7" t="s">
        <v>215</v>
      </c>
      <c r="C68" s="7" t="s">
        <v>847</v>
      </c>
      <c r="D68" s="7">
        <v>9543.55</v>
      </c>
      <c r="E68" s="7">
        <v>0.0</v>
      </c>
      <c r="F68" s="90">
        <f t="shared" si="1"/>
        <v>-129</v>
      </c>
      <c r="G68" s="67">
        <v>0.0386</v>
      </c>
      <c r="H68" s="71">
        <f t="shared" si="2"/>
        <v>-1.333671059</v>
      </c>
      <c r="I68" s="71">
        <f t="shared" si="3"/>
        <v>-1.372271059</v>
      </c>
      <c r="J68" s="71">
        <f t="shared" si="4"/>
        <v>-0.6962853886</v>
      </c>
    </row>
    <row r="69">
      <c r="A69" s="7" t="s">
        <v>9</v>
      </c>
      <c r="B69" s="7" t="s">
        <v>218</v>
      </c>
      <c r="C69" s="7" t="s">
        <v>847</v>
      </c>
      <c r="D69" s="7">
        <v>9353.95</v>
      </c>
      <c r="E69" s="7">
        <v>0.0</v>
      </c>
      <c r="F69" s="90">
        <f t="shared" si="1"/>
        <v>-189.6</v>
      </c>
      <c r="G69" s="67">
        <v>0.03875</v>
      </c>
      <c r="H69" s="71">
        <f t="shared" si="2"/>
        <v>-1.986682105</v>
      </c>
      <c r="I69" s="71">
        <f t="shared" si="3"/>
        <v>-2.025432105</v>
      </c>
      <c r="J69" s="71">
        <f t="shared" si="4"/>
        <v>-1.027696949</v>
      </c>
    </row>
    <row r="70">
      <c r="A70" s="7" t="s">
        <v>9</v>
      </c>
      <c r="B70" s="7" t="s">
        <v>221</v>
      </c>
      <c r="C70" s="7" t="s">
        <v>847</v>
      </c>
      <c r="D70" s="7">
        <v>9414.95</v>
      </c>
      <c r="E70" s="7">
        <v>0.0</v>
      </c>
      <c r="F70" s="90">
        <f t="shared" si="1"/>
        <v>61</v>
      </c>
      <c r="G70" s="67">
        <v>0.039</v>
      </c>
      <c r="H70" s="71">
        <f t="shared" si="2"/>
        <v>0.652130918</v>
      </c>
      <c r="I70" s="71">
        <f t="shared" si="3"/>
        <v>0.613130918</v>
      </c>
      <c r="J70" s="71">
        <f t="shared" si="4"/>
        <v>0.3111004176</v>
      </c>
    </row>
    <row r="71">
      <c r="A71" s="7" t="s">
        <v>9</v>
      </c>
      <c r="B71" s="7" t="s">
        <v>224</v>
      </c>
      <c r="C71" s="7" t="s">
        <v>847</v>
      </c>
      <c r="D71" s="7">
        <v>9722.25</v>
      </c>
      <c r="E71" s="7">
        <v>75.0</v>
      </c>
      <c r="F71" s="90">
        <f t="shared" si="1"/>
        <v>307.3</v>
      </c>
      <c r="G71" s="67">
        <v>0.0388</v>
      </c>
      <c r="H71" s="71">
        <f t="shared" si="2"/>
        <v>3.263957854</v>
      </c>
      <c r="I71" s="71">
        <f t="shared" si="3"/>
        <v>3.225157854</v>
      </c>
      <c r="J71" s="71">
        <f t="shared" si="4"/>
        <v>1.63643347</v>
      </c>
    </row>
    <row r="72">
      <c r="A72" s="7" t="s">
        <v>9</v>
      </c>
      <c r="B72" s="7" t="s">
        <v>227</v>
      </c>
      <c r="C72" s="7" t="s">
        <v>847</v>
      </c>
      <c r="D72" s="7">
        <v>9774.65</v>
      </c>
      <c r="E72" s="7">
        <v>75.0</v>
      </c>
      <c r="F72" s="90">
        <f t="shared" si="1"/>
        <v>52.4</v>
      </c>
      <c r="G72" s="67">
        <v>0.0376</v>
      </c>
      <c r="H72" s="71">
        <f t="shared" si="2"/>
        <v>0.5389698887</v>
      </c>
      <c r="I72" s="71">
        <f t="shared" si="3"/>
        <v>0.5013698887</v>
      </c>
      <c r="J72" s="71">
        <f t="shared" si="4"/>
        <v>0.2543932742</v>
      </c>
    </row>
    <row r="73">
      <c r="A73" s="7" t="s">
        <v>9</v>
      </c>
      <c r="B73" s="7" t="s">
        <v>230</v>
      </c>
      <c r="C73" s="7" t="s">
        <v>847</v>
      </c>
      <c r="D73" s="7">
        <v>9610.75</v>
      </c>
      <c r="E73" s="7">
        <v>150.0</v>
      </c>
      <c r="F73" s="90">
        <f t="shared" si="1"/>
        <v>-163.9</v>
      </c>
      <c r="G73" s="67">
        <v>0.0375</v>
      </c>
      <c r="H73" s="71">
        <f t="shared" si="2"/>
        <v>-1.676786381</v>
      </c>
      <c r="I73" s="71">
        <f t="shared" si="3"/>
        <v>-1.714286381</v>
      </c>
      <c r="J73" s="71">
        <f t="shared" si="4"/>
        <v>-0.8698227303</v>
      </c>
    </row>
    <row r="74">
      <c r="A74" s="7" t="s">
        <v>9</v>
      </c>
      <c r="B74" s="7" t="s">
        <v>233</v>
      </c>
      <c r="C74" s="7" t="s">
        <v>847</v>
      </c>
      <c r="D74" s="7">
        <v>9390.5</v>
      </c>
      <c r="E74" s="7">
        <v>150.0</v>
      </c>
      <c r="F74" s="90">
        <f t="shared" si="1"/>
        <v>-220.25</v>
      </c>
      <c r="G74" s="67">
        <v>0.0376</v>
      </c>
      <c r="H74" s="71">
        <f t="shared" si="2"/>
        <v>-2.291704602</v>
      </c>
      <c r="I74" s="71">
        <f t="shared" si="3"/>
        <v>-2.329304602</v>
      </c>
      <c r="J74" s="71">
        <f t="shared" si="4"/>
        <v>-1.181880758</v>
      </c>
    </row>
    <row r="75">
      <c r="A75" s="7" t="s">
        <v>9</v>
      </c>
      <c r="B75" s="7" t="s">
        <v>236</v>
      </c>
      <c r="C75" s="7" t="s">
        <v>847</v>
      </c>
      <c r="D75" s="7">
        <v>9680.2</v>
      </c>
      <c r="E75" s="7">
        <v>225.0</v>
      </c>
      <c r="F75" s="90">
        <f t="shared" si="1"/>
        <v>289.7</v>
      </c>
      <c r="G75" s="67">
        <v>0.0377</v>
      </c>
      <c r="H75" s="71">
        <f t="shared" si="2"/>
        <v>3.085032746</v>
      </c>
      <c r="I75" s="71">
        <f t="shared" si="3"/>
        <v>3.047332746</v>
      </c>
      <c r="J75" s="71">
        <f t="shared" si="4"/>
        <v>1.546205651</v>
      </c>
    </row>
    <row r="76">
      <c r="A76" s="7" t="s">
        <v>9</v>
      </c>
      <c r="B76" s="7" t="s">
        <v>239</v>
      </c>
      <c r="C76" s="7" t="s">
        <v>847</v>
      </c>
      <c r="D76" s="7">
        <v>9388.7</v>
      </c>
      <c r="E76" s="7">
        <v>150.0</v>
      </c>
      <c r="F76" s="90">
        <f t="shared" si="1"/>
        <v>-291.5</v>
      </c>
      <c r="G76" s="67">
        <v>0.0373</v>
      </c>
      <c r="H76" s="71">
        <f t="shared" si="2"/>
        <v>-3.011301419</v>
      </c>
      <c r="I76" s="71">
        <f t="shared" si="3"/>
        <v>-3.048601419</v>
      </c>
      <c r="J76" s="71">
        <f t="shared" si="4"/>
        <v>-1.546849371</v>
      </c>
    </row>
    <row r="77">
      <c r="A77" s="7" t="s">
        <v>9</v>
      </c>
      <c r="B77" s="7" t="s">
        <v>242</v>
      </c>
      <c r="C77" s="7" t="s">
        <v>847</v>
      </c>
      <c r="D77" s="7">
        <v>9255.95</v>
      </c>
      <c r="E77" s="7">
        <v>150.0</v>
      </c>
      <c r="F77" s="90">
        <f t="shared" si="1"/>
        <v>-132.75</v>
      </c>
      <c r="G77" s="67">
        <v>0.0366</v>
      </c>
      <c r="H77" s="71">
        <f t="shared" si="2"/>
        <v>-1.413933771</v>
      </c>
      <c r="I77" s="71">
        <f t="shared" si="3"/>
        <v>-1.450533771</v>
      </c>
      <c r="J77" s="71">
        <f t="shared" si="4"/>
        <v>-0.7359956069</v>
      </c>
    </row>
    <row r="78">
      <c r="A78" s="7" t="s">
        <v>9</v>
      </c>
      <c r="B78" s="7" t="s">
        <v>245</v>
      </c>
      <c r="C78" s="7" t="s">
        <v>847</v>
      </c>
      <c r="D78" s="7">
        <v>9291.5</v>
      </c>
      <c r="E78" s="7">
        <v>150.0</v>
      </c>
      <c r="F78" s="90">
        <f t="shared" si="1"/>
        <v>35.55</v>
      </c>
      <c r="G78" s="67">
        <v>0.0372</v>
      </c>
      <c r="H78" s="71">
        <f t="shared" si="2"/>
        <v>0.3840772692</v>
      </c>
      <c r="I78" s="71">
        <f t="shared" si="3"/>
        <v>0.3468772692</v>
      </c>
      <c r="J78" s="71">
        <f t="shared" si="4"/>
        <v>0.176004276</v>
      </c>
    </row>
    <row r="79">
      <c r="A79" s="7" t="s">
        <v>9</v>
      </c>
      <c r="B79" s="7" t="s">
        <v>248</v>
      </c>
      <c r="C79" s="7" t="s">
        <v>847</v>
      </c>
      <c r="D79" s="7">
        <v>9274.2</v>
      </c>
      <c r="E79" s="7">
        <v>150.0</v>
      </c>
      <c r="F79" s="90">
        <f t="shared" si="1"/>
        <v>-17.3</v>
      </c>
      <c r="G79" s="67">
        <v>0.0371</v>
      </c>
      <c r="H79" s="71">
        <f t="shared" si="2"/>
        <v>-0.1861916806</v>
      </c>
      <c r="I79" s="71">
        <f t="shared" si="3"/>
        <v>-0.2232916806</v>
      </c>
      <c r="J79" s="71">
        <f t="shared" si="4"/>
        <v>-0.1132973938</v>
      </c>
    </row>
    <row r="80">
      <c r="A80" s="7" t="s">
        <v>9</v>
      </c>
      <c r="B80" s="7" t="s">
        <v>251</v>
      </c>
      <c r="C80" s="7" t="s">
        <v>847</v>
      </c>
      <c r="D80" s="7">
        <v>9167.0</v>
      </c>
      <c r="E80" s="7">
        <v>375.0</v>
      </c>
      <c r="F80" s="90">
        <f t="shared" si="1"/>
        <v>-107.2</v>
      </c>
      <c r="G80" s="67">
        <v>0.0372</v>
      </c>
      <c r="H80" s="71">
        <f t="shared" si="2"/>
        <v>-1.155894848</v>
      </c>
      <c r="I80" s="71">
        <f t="shared" si="3"/>
        <v>-1.193094848</v>
      </c>
      <c r="J80" s="71">
        <f t="shared" si="4"/>
        <v>-0.6053720252</v>
      </c>
    </row>
    <row r="81">
      <c r="A81" s="7" t="s">
        <v>9</v>
      </c>
      <c r="B81" s="7" t="s">
        <v>254</v>
      </c>
      <c r="C81" s="7" t="s">
        <v>847</v>
      </c>
      <c r="D81" s="7">
        <v>9344.1</v>
      </c>
      <c r="E81" s="7">
        <v>375.0</v>
      </c>
      <c r="F81" s="90">
        <f t="shared" si="1"/>
        <v>177.1</v>
      </c>
      <c r="G81" s="67">
        <v>0.0371</v>
      </c>
      <c r="H81" s="71">
        <f t="shared" si="2"/>
        <v>1.931929748</v>
      </c>
      <c r="I81" s="71">
        <f t="shared" si="3"/>
        <v>1.894829748</v>
      </c>
      <c r="J81" s="71">
        <f t="shared" si="4"/>
        <v>0.9614297839</v>
      </c>
    </row>
    <row r="82">
      <c r="A82" s="7" t="s">
        <v>9</v>
      </c>
      <c r="B82" s="7" t="s">
        <v>257</v>
      </c>
      <c r="C82" s="7" t="s">
        <v>847</v>
      </c>
      <c r="D82" s="7">
        <v>8769.8</v>
      </c>
      <c r="E82" s="7">
        <v>525.0</v>
      </c>
      <c r="F82" s="90">
        <f t="shared" si="1"/>
        <v>-574.3</v>
      </c>
      <c r="G82" s="67">
        <v>0.0374</v>
      </c>
      <c r="H82" s="71">
        <f t="shared" si="2"/>
        <v>-6.146124292</v>
      </c>
      <c r="I82" s="71">
        <f t="shared" si="3"/>
        <v>-6.183524292</v>
      </c>
      <c r="J82" s="71">
        <f t="shared" si="4"/>
        <v>-3.137497936</v>
      </c>
    </row>
    <row r="83">
      <c r="A83" s="7" t="s">
        <v>9</v>
      </c>
      <c r="B83" s="7" t="s">
        <v>260</v>
      </c>
      <c r="C83" s="7" t="s">
        <v>848</v>
      </c>
      <c r="D83" s="7">
        <v>9180.4</v>
      </c>
      <c r="E83" s="7">
        <v>0.0</v>
      </c>
      <c r="F83" s="90">
        <f t="shared" si="1"/>
        <v>410.6</v>
      </c>
      <c r="G83" s="67">
        <v>0.0374</v>
      </c>
      <c r="H83" s="71">
        <f t="shared" si="2"/>
        <v>4.681976784</v>
      </c>
      <c r="I83" s="71">
        <f t="shared" si="3"/>
        <v>4.644576784</v>
      </c>
      <c r="J83" s="71">
        <f t="shared" si="4"/>
        <v>2.356641518</v>
      </c>
    </row>
    <row r="84">
      <c r="A84" s="7" t="s">
        <v>9</v>
      </c>
      <c r="B84" s="7" t="s">
        <v>263</v>
      </c>
      <c r="C84" s="7" t="s">
        <v>848</v>
      </c>
      <c r="D84" s="7">
        <v>9350.45</v>
      </c>
      <c r="E84" s="7">
        <v>0.0</v>
      </c>
      <c r="F84" s="90">
        <f t="shared" si="1"/>
        <v>170.05</v>
      </c>
      <c r="G84" s="67">
        <v>0.0373</v>
      </c>
      <c r="H84" s="71">
        <f t="shared" si="2"/>
        <v>1.852315803</v>
      </c>
      <c r="I84" s="71">
        <f t="shared" si="3"/>
        <v>1.815015803</v>
      </c>
      <c r="J84" s="71">
        <f t="shared" si="4"/>
        <v>0.920932476</v>
      </c>
    </row>
    <row r="85">
      <c r="A85" s="7" t="s">
        <v>9</v>
      </c>
      <c r="B85" s="7" t="s">
        <v>266</v>
      </c>
      <c r="C85" s="7" t="s">
        <v>848</v>
      </c>
      <c r="D85" s="7">
        <v>9171.35</v>
      </c>
      <c r="E85" s="7">
        <v>0.0</v>
      </c>
      <c r="F85" s="90">
        <f t="shared" si="1"/>
        <v>-179.1</v>
      </c>
      <c r="G85" s="67">
        <v>0.0378</v>
      </c>
      <c r="H85" s="71">
        <f t="shared" si="2"/>
        <v>-1.915415836</v>
      </c>
      <c r="I85" s="71">
        <f t="shared" si="3"/>
        <v>-1.953215836</v>
      </c>
      <c r="J85" s="71">
        <f t="shared" si="4"/>
        <v>-0.9910546742</v>
      </c>
    </row>
    <row r="86">
      <c r="A86" s="7" t="s">
        <v>9</v>
      </c>
      <c r="B86" s="7" t="s">
        <v>269</v>
      </c>
      <c r="C86" s="7" t="s">
        <v>848</v>
      </c>
      <c r="D86" s="7">
        <v>8939.7</v>
      </c>
      <c r="E86" s="7">
        <v>0.0</v>
      </c>
      <c r="F86" s="90">
        <f t="shared" si="1"/>
        <v>-231.65</v>
      </c>
      <c r="G86" s="67">
        <v>0.0379</v>
      </c>
      <c r="H86" s="71">
        <f t="shared" si="2"/>
        <v>-2.525800455</v>
      </c>
      <c r="I86" s="71">
        <f t="shared" si="3"/>
        <v>-2.563700455</v>
      </c>
      <c r="J86" s="71">
        <f t="shared" si="4"/>
        <v>-1.300812369</v>
      </c>
    </row>
    <row r="87">
      <c r="A87" s="7" t="s">
        <v>9</v>
      </c>
      <c r="B87" s="7" t="s">
        <v>272</v>
      </c>
      <c r="C87" s="7" t="s">
        <v>848</v>
      </c>
      <c r="D87" s="7">
        <v>8630.7</v>
      </c>
      <c r="E87" s="7">
        <v>0.0</v>
      </c>
      <c r="F87" s="90">
        <f t="shared" si="1"/>
        <v>-309</v>
      </c>
      <c r="G87" s="67">
        <v>0.038</v>
      </c>
      <c r="H87" s="71">
        <f t="shared" si="2"/>
        <v>-3.456491829</v>
      </c>
      <c r="I87" s="71">
        <f t="shared" si="3"/>
        <v>-3.494491829</v>
      </c>
      <c r="J87" s="71">
        <f t="shared" si="4"/>
        <v>-1.773092557</v>
      </c>
    </row>
    <row r="88">
      <c r="A88" s="7" t="s">
        <v>9</v>
      </c>
      <c r="B88" s="7" t="s">
        <v>275</v>
      </c>
      <c r="C88" s="7" t="s">
        <v>848</v>
      </c>
      <c r="D88" s="7">
        <v>8680.75</v>
      </c>
      <c r="E88" s="7">
        <v>0.0</v>
      </c>
      <c r="F88" s="90">
        <f t="shared" si="1"/>
        <v>50.05</v>
      </c>
      <c r="G88" s="67">
        <v>0.0383</v>
      </c>
      <c r="H88" s="71">
        <f t="shared" si="2"/>
        <v>0.5799066124</v>
      </c>
      <c r="I88" s="71">
        <f t="shared" si="3"/>
        <v>0.5416066124</v>
      </c>
      <c r="J88" s="71">
        <f t="shared" si="4"/>
        <v>0.2748092428</v>
      </c>
    </row>
    <row r="89">
      <c r="A89" s="7" t="s">
        <v>9</v>
      </c>
      <c r="B89" s="7" t="s">
        <v>278</v>
      </c>
      <c r="C89" s="7" t="s">
        <v>848</v>
      </c>
      <c r="D89" s="7">
        <v>9190.3</v>
      </c>
      <c r="E89" s="7">
        <v>0.0</v>
      </c>
      <c r="F89" s="90">
        <f t="shared" si="1"/>
        <v>509.55</v>
      </c>
      <c r="G89" s="67">
        <v>0.0384</v>
      </c>
      <c r="H89" s="71">
        <f t="shared" si="2"/>
        <v>5.869884515</v>
      </c>
      <c r="I89" s="71">
        <f t="shared" si="3"/>
        <v>5.831484515</v>
      </c>
      <c r="J89" s="71">
        <f t="shared" si="4"/>
        <v>2.958874222</v>
      </c>
    </row>
    <row r="90">
      <c r="A90" s="7" t="s">
        <v>9</v>
      </c>
      <c r="B90" s="7" t="s">
        <v>281</v>
      </c>
      <c r="C90" s="7" t="s">
        <v>848</v>
      </c>
      <c r="D90" s="7">
        <v>9060.7</v>
      </c>
      <c r="E90" s="7">
        <v>0.0</v>
      </c>
      <c r="F90" s="90">
        <f t="shared" si="1"/>
        <v>-129.6</v>
      </c>
      <c r="G90" s="67">
        <v>0.0378</v>
      </c>
      <c r="H90" s="71">
        <f t="shared" si="2"/>
        <v>-1.410182475</v>
      </c>
      <c r="I90" s="71">
        <f t="shared" si="3"/>
        <v>-1.447982475</v>
      </c>
      <c r="J90" s="71">
        <f t="shared" si="4"/>
        <v>-0.7347010883</v>
      </c>
    </row>
    <row r="91">
      <c r="A91" s="7" t="s">
        <v>9</v>
      </c>
      <c r="B91" s="7" t="s">
        <v>284</v>
      </c>
      <c r="C91" s="7" t="s">
        <v>848</v>
      </c>
      <c r="D91" s="7">
        <v>9026.3</v>
      </c>
      <c r="E91" s="7">
        <v>0.0</v>
      </c>
      <c r="F91" s="90">
        <f t="shared" si="1"/>
        <v>-34.4</v>
      </c>
      <c r="G91" s="67">
        <v>0.0384</v>
      </c>
      <c r="H91" s="71">
        <f t="shared" si="2"/>
        <v>-0.3796616155</v>
      </c>
      <c r="I91" s="71">
        <f t="shared" si="3"/>
        <v>-0.4180616155</v>
      </c>
      <c r="J91" s="71">
        <f t="shared" si="4"/>
        <v>-0.2121229567</v>
      </c>
    </row>
    <row r="92">
      <c r="A92" s="7" t="s">
        <v>9</v>
      </c>
      <c r="B92" s="7" t="s">
        <v>287</v>
      </c>
      <c r="C92" s="7" t="s">
        <v>848</v>
      </c>
      <c r="D92" s="7">
        <v>9620.9</v>
      </c>
      <c r="E92" s="7">
        <v>0.0</v>
      </c>
      <c r="F92" s="90">
        <f t="shared" si="1"/>
        <v>594.6</v>
      </c>
      <c r="G92" s="67">
        <v>0.0383</v>
      </c>
      <c r="H92" s="71">
        <f t="shared" si="2"/>
        <v>6.587416771</v>
      </c>
      <c r="I92" s="71">
        <f t="shared" si="3"/>
        <v>6.549116771</v>
      </c>
      <c r="J92" s="71">
        <f t="shared" si="4"/>
        <v>3.322998242</v>
      </c>
    </row>
    <row r="93">
      <c r="A93" s="7" t="s">
        <v>9</v>
      </c>
      <c r="B93" s="7" t="s">
        <v>290</v>
      </c>
      <c r="C93" s="7" t="s">
        <v>848</v>
      </c>
      <c r="D93" s="7">
        <v>9579.45</v>
      </c>
      <c r="E93" s="7">
        <v>0.0</v>
      </c>
      <c r="F93" s="90">
        <f t="shared" si="1"/>
        <v>-41.45</v>
      </c>
      <c r="G93" s="67">
        <v>0.0383</v>
      </c>
      <c r="H93" s="71">
        <f t="shared" si="2"/>
        <v>-0.4308328743</v>
      </c>
      <c r="I93" s="71">
        <f t="shared" si="3"/>
        <v>-0.4691328743</v>
      </c>
      <c r="J93" s="71">
        <f t="shared" si="4"/>
        <v>-0.2380363293</v>
      </c>
    </row>
    <row r="94">
      <c r="A94" s="7" t="s">
        <v>9</v>
      </c>
      <c r="B94" s="7" t="s">
        <v>293</v>
      </c>
      <c r="C94" s="7" t="s">
        <v>848</v>
      </c>
      <c r="D94" s="7">
        <v>9802.8</v>
      </c>
      <c r="E94" s="7">
        <v>0.0</v>
      </c>
      <c r="F94" s="90">
        <f t="shared" si="1"/>
        <v>223.35</v>
      </c>
      <c r="G94" s="67">
        <v>0.038</v>
      </c>
      <c r="H94" s="71">
        <f t="shared" si="2"/>
        <v>2.331553482</v>
      </c>
      <c r="I94" s="71">
        <f t="shared" si="3"/>
        <v>2.293553482</v>
      </c>
      <c r="J94" s="71">
        <f t="shared" si="4"/>
        <v>1.163740769</v>
      </c>
    </row>
    <row r="95">
      <c r="A95" s="7" t="s">
        <v>9</v>
      </c>
      <c r="B95" s="7" t="s">
        <v>296</v>
      </c>
      <c r="C95" s="7" t="s">
        <v>848</v>
      </c>
      <c r="D95" s="7">
        <v>9994.0</v>
      </c>
      <c r="E95" s="7">
        <v>0.0</v>
      </c>
      <c r="F95" s="90">
        <f t="shared" si="1"/>
        <v>191.2</v>
      </c>
      <c r="G95" s="67">
        <v>0.0379</v>
      </c>
      <c r="H95" s="71">
        <f t="shared" si="2"/>
        <v>1.950463133</v>
      </c>
      <c r="I95" s="71">
        <f t="shared" si="3"/>
        <v>1.912563133</v>
      </c>
      <c r="J95" s="71">
        <f t="shared" si="4"/>
        <v>0.9704276395</v>
      </c>
    </row>
    <row r="96">
      <c r="A96" s="7" t="s">
        <v>9</v>
      </c>
      <c r="B96" s="7" t="s">
        <v>299</v>
      </c>
      <c r="C96" s="7" t="s">
        <v>848</v>
      </c>
      <c r="D96" s="7">
        <v>9817.5</v>
      </c>
      <c r="E96" s="7">
        <v>0.0</v>
      </c>
      <c r="F96" s="90">
        <f t="shared" si="1"/>
        <v>-176.5</v>
      </c>
      <c r="G96" s="67">
        <v>0.0377</v>
      </c>
      <c r="H96" s="71">
        <f t="shared" si="2"/>
        <v>-1.766059636</v>
      </c>
      <c r="I96" s="71">
        <f t="shared" si="3"/>
        <v>-1.803759636</v>
      </c>
      <c r="J96" s="71">
        <f t="shared" si="4"/>
        <v>-0.9152211372</v>
      </c>
    </row>
    <row r="97">
      <c r="A97" s="7" t="s">
        <v>9</v>
      </c>
      <c r="B97" s="7" t="s">
        <v>302</v>
      </c>
      <c r="C97" s="7" t="s">
        <v>848</v>
      </c>
      <c r="D97" s="7">
        <v>9917.0</v>
      </c>
      <c r="E97" s="7">
        <v>0.0</v>
      </c>
      <c r="F97" s="90">
        <f t="shared" si="1"/>
        <v>99.5</v>
      </c>
      <c r="G97" s="67">
        <v>0.0378</v>
      </c>
      <c r="H97" s="71">
        <f t="shared" si="2"/>
        <v>1.013496308</v>
      </c>
      <c r="I97" s="71">
        <f t="shared" si="3"/>
        <v>0.9756963076</v>
      </c>
      <c r="J97" s="71">
        <f t="shared" si="4"/>
        <v>0.4950647894</v>
      </c>
    </row>
    <row r="98">
      <c r="A98" s="7" t="s">
        <v>9</v>
      </c>
      <c r="B98" s="7" t="s">
        <v>305</v>
      </c>
      <c r="C98" s="7" t="s">
        <v>848</v>
      </c>
      <c r="D98" s="7">
        <v>10047.05</v>
      </c>
      <c r="E98" s="7">
        <v>0.0</v>
      </c>
      <c r="F98" s="90">
        <f t="shared" si="1"/>
        <v>130.05</v>
      </c>
      <c r="G98" s="67">
        <v>0.0376</v>
      </c>
      <c r="H98" s="71">
        <f t="shared" si="2"/>
        <v>1.311384491</v>
      </c>
      <c r="I98" s="71">
        <f t="shared" si="3"/>
        <v>1.273784491</v>
      </c>
      <c r="J98" s="71">
        <f t="shared" si="4"/>
        <v>0.6463136593</v>
      </c>
    </row>
    <row r="99">
      <c r="A99" s="7" t="s">
        <v>9</v>
      </c>
      <c r="B99" s="7" t="s">
        <v>308</v>
      </c>
      <c r="C99" s="7" t="s">
        <v>848</v>
      </c>
      <c r="D99" s="7">
        <v>9758.3</v>
      </c>
      <c r="E99" s="7">
        <v>75.0</v>
      </c>
      <c r="F99" s="90">
        <f t="shared" si="1"/>
        <v>-288.75</v>
      </c>
      <c r="G99" s="67">
        <v>0.038</v>
      </c>
      <c r="H99" s="71">
        <f t="shared" si="2"/>
        <v>-2.873977934</v>
      </c>
      <c r="I99" s="71">
        <f t="shared" si="3"/>
        <v>-2.911977934</v>
      </c>
      <c r="J99" s="71">
        <f t="shared" si="4"/>
        <v>-1.477527107</v>
      </c>
    </row>
    <row r="100">
      <c r="A100" s="7" t="s">
        <v>9</v>
      </c>
      <c r="B100" s="7" t="s">
        <v>311</v>
      </c>
      <c r="C100" s="7" t="s">
        <v>848</v>
      </c>
      <c r="D100" s="7">
        <v>9949.35</v>
      </c>
      <c r="E100" s="7">
        <v>75.0</v>
      </c>
      <c r="F100" s="90">
        <f t="shared" si="1"/>
        <v>191.05</v>
      </c>
      <c r="G100" s="67">
        <v>0.038</v>
      </c>
      <c r="H100" s="71">
        <f t="shared" si="2"/>
        <v>1.957820522</v>
      </c>
      <c r="I100" s="71">
        <f t="shared" si="3"/>
        <v>1.919820522</v>
      </c>
      <c r="J100" s="71">
        <f t="shared" si="4"/>
        <v>0.9741100125</v>
      </c>
    </row>
    <row r="101">
      <c r="A101" s="7" t="s">
        <v>9</v>
      </c>
      <c r="B101" s="7" t="s">
        <v>314</v>
      </c>
      <c r="C101" s="7" t="s">
        <v>848</v>
      </c>
      <c r="D101" s="7">
        <v>10189.95</v>
      </c>
      <c r="E101" s="7">
        <v>150.0</v>
      </c>
      <c r="F101" s="90">
        <f t="shared" si="1"/>
        <v>240.6</v>
      </c>
      <c r="G101" s="67">
        <v>0.0379</v>
      </c>
      <c r="H101" s="71">
        <f t="shared" si="2"/>
        <v>2.418248428</v>
      </c>
      <c r="I101" s="71">
        <f t="shared" si="3"/>
        <v>2.380348428</v>
      </c>
      <c r="J101" s="71">
        <f t="shared" si="4"/>
        <v>1.207780212</v>
      </c>
    </row>
    <row r="102">
      <c r="A102" s="7" t="s">
        <v>9</v>
      </c>
      <c r="B102" s="7" t="s">
        <v>317</v>
      </c>
      <c r="C102" s="7" t="s">
        <v>848</v>
      </c>
      <c r="D102" s="7">
        <v>10428.4</v>
      </c>
      <c r="E102" s="7">
        <v>225.0</v>
      </c>
      <c r="F102" s="90">
        <f t="shared" si="1"/>
        <v>238.45</v>
      </c>
      <c r="G102" s="67">
        <v>0.0378</v>
      </c>
      <c r="H102" s="71">
        <f t="shared" si="2"/>
        <v>2.340050736</v>
      </c>
      <c r="I102" s="71">
        <f t="shared" si="3"/>
        <v>2.302250736</v>
      </c>
      <c r="J102" s="71">
        <f t="shared" si="4"/>
        <v>1.168153725</v>
      </c>
    </row>
    <row r="103">
      <c r="A103" s="7" t="s">
        <v>9</v>
      </c>
      <c r="B103" s="7" t="s">
        <v>320</v>
      </c>
      <c r="C103" s="7" t="s">
        <v>848</v>
      </c>
      <c r="D103" s="7">
        <v>10504.2</v>
      </c>
      <c r="E103" s="7">
        <v>225.0</v>
      </c>
      <c r="F103" s="90">
        <f t="shared" si="1"/>
        <v>75.8</v>
      </c>
      <c r="G103" s="67">
        <v>0.0378</v>
      </c>
      <c r="H103" s="71">
        <f t="shared" si="2"/>
        <v>0.7268612635</v>
      </c>
      <c r="I103" s="71">
        <f t="shared" si="3"/>
        <v>0.6890612635</v>
      </c>
      <c r="J103" s="71">
        <f t="shared" si="4"/>
        <v>0.3496272012</v>
      </c>
    </row>
    <row r="104">
      <c r="A104" s="7" t="s">
        <v>9</v>
      </c>
      <c r="B104" s="7" t="s">
        <v>323</v>
      </c>
      <c r="C104" s="7" t="s">
        <v>848</v>
      </c>
      <c r="D104" s="7">
        <v>10429.95</v>
      </c>
      <c r="E104" s="7">
        <v>225.0</v>
      </c>
      <c r="F104" s="90">
        <f t="shared" si="1"/>
        <v>-74.25</v>
      </c>
      <c r="G104" s="67">
        <v>0.0383</v>
      </c>
      <c r="H104" s="71">
        <f t="shared" si="2"/>
        <v>-0.7068601131</v>
      </c>
      <c r="I104" s="71">
        <f t="shared" si="3"/>
        <v>-0.7451601131</v>
      </c>
      <c r="J104" s="71">
        <f t="shared" si="4"/>
        <v>-0.3780915553</v>
      </c>
    </row>
    <row r="105">
      <c r="A105" s="7" t="s">
        <v>9</v>
      </c>
      <c r="B105" s="7" t="s">
        <v>326</v>
      </c>
      <c r="C105" s="7" t="s">
        <v>848</v>
      </c>
      <c r="D105" s="7">
        <v>10195.9</v>
      </c>
      <c r="E105" s="7">
        <v>300.0</v>
      </c>
      <c r="F105" s="90">
        <f t="shared" si="1"/>
        <v>-234.05</v>
      </c>
      <c r="G105" s="67">
        <v>0.0383</v>
      </c>
      <c r="H105" s="71">
        <f t="shared" si="2"/>
        <v>-2.244018428</v>
      </c>
      <c r="I105" s="71">
        <f t="shared" si="3"/>
        <v>-2.282318428</v>
      </c>
      <c r="J105" s="71">
        <f t="shared" si="4"/>
        <v>-1.158040143</v>
      </c>
    </row>
    <row r="106">
      <c r="A106" s="7" t="s">
        <v>9</v>
      </c>
      <c r="B106" s="7" t="s">
        <v>329</v>
      </c>
      <c r="C106" s="7" t="s">
        <v>849</v>
      </c>
      <c r="D106" s="7">
        <v>9973.7</v>
      </c>
      <c r="E106" s="7">
        <v>0.0</v>
      </c>
      <c r="F106" s="90">
        <f t="shared" si="1"/>
        <v>-222.2</v>
      </c>
      <c r="G106" s="67">
        <v>0.0379</v>
      </c>
      <c r="H106" s="71">
        <f t="shared" si="2"/>
        <v>-2.179307369</v>
      </c>
      <c r="I106" s="71">
        <f t="shared" si="3"/>
        <v>-2.217207369</v>
      </c>
      <c r="J106" s="71">
        <f t="shared" si="4"/>
        <v>-1.125003026</v>
      </c>
    </row>
    <row r="107">
      <c r="A107" s="7" t="s">
        <v>9</v>
      </c>
      <c r="B107" s="7" t="s">
        <v>332</v>
      </c>
      <c r="C107" s="7" t="s">
        <v>849</v>
      </c>
      <c r="D107" s="7">
        <v>10079.75</v>
      </c>
      <c r="E107" s="7">
        <v>0.0</v>
      </c>
      <c r="F107" s="90">
        <f t="shared" si="1"/>
        <v>106.05</v>
      </c>
      <c r="G107" s="67">
        <v>0.0375</v>
      </c>
      <c r="H107" s="71">
        <f t="shared" si="2"/>
        <v>1.06329647</v>
      </c>
      <c r="I107" s="71">
        <f t="shared" si="3"/>
        <v>1.02579647</v>
      </c>
      <c r="J107" s="71">
        <f t="shared" si="4"/>
        <v>0.5204854311</v>
      </c>
    </row>
    <row r="108">
      <c r="A108" s="7" t="s">
        <v>9</v>
      </c>
      <c r="B108" s="7" t="s">
        <v>335</v>
      </c>
      <c r="C108" s="7" t="s">
        <v>849</v>
      </c>
      <c r="D108" s="7">
        <v>10125.25</v>
      </c>
      <c r="E108" s="7">
        <v>0.0</v>
      </c>
      <c r="F108" s="90">
        <f t="shared" si="1"/>
        <v>45.5</v>
      </c>
      <c r="G108" s="67">
        <v>0.0373</v>
      </c>
      <c r="H108" s="71">
        <f t="shared" si="2"/>
        <v>0.4514000843</v>
      </c>
      <c r="I108" s="71">
        <f t="shared" si="3"/>
        <v>0.4141000843</v>
      </c>
      <c r="J108" s="71">
        <f t="shared" si="4"/>
        <v>0.2101128901</v>
      </c>
    </row>
    <row r="109">
      <c r="A109" s="7" t="s">
        <v>9</v>
      </c>
      <c r="B109" s="7" t="s">
        <v>338</v>
      </c>
      <c r="C109" s="7" t="s">
        <v>849</v>
      </c>
      <c r="D109" s="7">
        <v>10036.95</v>
      </c>
      <c r="E109" s="7">
        <v>0.0</v>
      </c>
      <c r="F109" s="90">
        <f t="shared" si="1"/>
        <v>-88.3</v>
      </c>
      <c r="G109" s="67">
        <v>0.0378</v>
      </c>
      <c r="H109" s="71">
        <f t="shared" si="2"/>
        <v>-0.8720772327</v>
      </c>
      <c r="I109" s="71">
        <f t="shared" si="3"/>
        <v>-0.9098772327</v>
      </c>
      <c r="J109" s="71">
        <f t="shared" si="4"/>
        <v>-0.461668428</v>
      </c>
    </row>
    <row r="110">
      <c r="A110" s="7" t="s">
        <v>9</v>
      </c>
      <c r="B110" s="7" t="s">
        <v>341</v>
      </c>
      <c r="C110" s="7" t="s">
        <v>849</v>
      </c>
      <c r="D110" s="7">
        <v>10095.5</v>
      </c>
      <c r="E110" s="7">
        <v>0.0</v>
      </c>
      <c r="F110" s="90">
        <f t="shared" si="1"/>
        <v>58.55</v>
      </c>
      <c r="G110" s="67">
        <v>0.0387</v>
      </c>
      <c r="H110" s="71">
        <f t="shared" si="2"/>
        <v>0.5833445419</v>
      </c>
      <c r="I110" s="71">
        <f t="shared" si="3"/>
        <v>0.5446445419</v>
      </c>
      <c r="J110" s="71">
        <f t="shared" si="4"/>
        <v>0.2763506773</v>
      </c>
    </row>
    <row r="111">
      <c r="A111" s="7" t="s">
        <v>9</v>
      </c>
      <c r="B111" s="7" t="s">
        <v>344</v>
      </c>
      <c r="C111" s="7" t="s">
        <v>849</v>
      </c>
      <c r="D111" s="7">
        <v>10062.8</v>
      </c>
      <c r="E111" s="7">
        <v>0.0</v>
      </c>
      <c r="F111" s="90">
        <f t="shared" si="1"/>
        <v>-32.7</v>
      </c>
      <c r="G111" s="67">
        <v>0.0398</v>
      </c>
      <c r="H111" s="71">
        <f t="shared" si="2"/>
        <v>-0.3239066911</v>
      </c>
      <c r="I111" s="71">
        <f t="shared" si="3"/>
        <v>-0.3637066911</v>
      </c>
      <c r="J111" s="71">
        <f t="shared" si="4"/>
        <v>-0.184543464</v>
      </c>
    </row>
    <row r="112">
      <c r="A112" s="7" t="s">
        <v>9</v>
      </c>
      <c r="B112" s="7" t="s">
        <v>347</v>
      </c>
      <c r="C112" s="7" t="s">
        <v>849</v>
      </c>
      <c r="D112" s="7">
        <v>10194.4</v>
      </c>
      <c r="E112" s="7">
        <v>0.0</v>
      </c>
      <c r="F112" s="90">
        <f t="shared" si="1"/>
        <v>131.6</v>
      </c>
      <c r="G112" s="67">
        <v>0.04</v>
      </c>
      <c r="H112" s="71">
        <f t="shared" si="2"/>
        <v>1.307787097</v>
      </c>
      <c r="I112" s="71">
        <f t="shared" si="3"/>
        <v>1.267787097</v>
      </c>
      <c r="J112" s="71">
        <f t="shared" si="4"/>
        <v>0.643270603</v>
      </c>
    </row>
    <row r="113">
      <c r="A113" s="7" t="s">
        <v>9</v>
      </c>
      <c r="B113" s="7" t="s">
        <v>350</v>
      </c>
      <c r="C113" s="7" t="s">
        <v>849</v>
      </c>
      <c r="D113" s="7">
        <v>9990.6</v>
      </c>
      <c r="E113" s="7">
        <v>0.0</v>
      </c>
      <c r="F113" s="90">
        <f t="shared" si="1"/>
        <v>-203.8</v>
      </c>
      <c r="G113" s="67">
        <v>0.0398</v>
      </c>
      <c r="H113" s="71">
        <f t="shared" si="2"/>
        <v>-1.999136781</v>
      </c>
      <c r="I113" s="71">
        <f t="shared" si="3"/>
        <v>-2.038936781</v>
      </c>
      <c r="J113" s="71">
        <f t="shared" si="4"/>
        <v>-1.034549173</v>
      </c>
    </row>
    <row r="114">
      <c r="A114" s="7" t="s">
        <v>9</v>
      </c>
      <c r="B114" s="7" t="s">
        <v>353</v>
      </c>
      <c r="C114" s="7" t="s">
        <v>849</v>
      </c>
      <c r="D114" s="7">
        <v>9795.3</v>
      </c>
      <c r="E114" s="7">
        <v>0.0</v>
      </c>
      <c r="F114" s="90">
        <f t="shared" si="1"/>
        <v>-195.3</v>
      </c>
      <c r="G114" s="67">
        <v>0.0399</v>
      </c>
      <c r="H114" s="71">
        <f t="shared" si="2"/>
        <v>-1.954837547</v>
      </c>
      <c r="I114" s="71">
        <f t="shared" si="3"/>
        <v>-1.994737547</v>
      </c>
      <c r="J114" s="71">
        <f t="shared" si="4"/>
        <v>-1.012122641</v>
      </c>
    </row>
    <row r="115">
      <c r="A115" s="7" t="s">
        <v>9</v>
      </c>
      <c r="B115" s="7" t="s">
        <v>356</v>
      </c>
      <c r="C115" s="7" t="s">
        <v>849</v>
      </c>
      <c r="D115" s="7">
        <v>9856.1</v>
      </c>
      <c r="E115" s="7">
        <v>225.0</v>
      </c>
      <c r="F115" s="90">
        <f t="shared" si="1"/>
        <v>60.8</v>
      </c>
      <c r="G115" s="67">
        <v>0.0401</v>
      </c>
      <c r="H115" s="71">
        <f t="shared" si="2"/>
        <v>0.6207058487</v>
      </c>
      <c r="I115" s="71">
        <f t="shared" si="3"/>
        <v>0.5806058487</v>
      </c>
      <c r="J115" s="71">
        <f t="shared" si="4"/>
        <v>0.2945973147</v>
      </c>
    </row>
    <row r="116">
      <c r="A116" s="7" t="s">
        <v>9</v>
      </c>
      <c r="B116" s="7" t="s">
        <v>359</v>
      </c>
      <c r="C116" s="7" t="s">
        <v>849</v>
      </c>
      <c r="D116" s="7">
        <v>9724.4</v>
      </c>
      <c r="E116" s="7">
        <v>300.0</v>
      </c>
      <c r="F116" s="90">
        <f t="shared" si="1"/>
        <v>-131.7</v>
      </c>
      <c r="G116" s="67">
        <v>0.0399</v>
      </c>
      <c r="H116" s="71">
        <f t="shared" si="2"/>
        <v>-1.336228326</v>
      </c>
      <c r="I116" s="71">
        <f t="shared" si="3"/>
        <v>-1.376128326</v>
      </c>
      <c r="J116" s="71">
        <f t="shared" si="4"/>
        <v>-0.6982425519</v>
      </c>
    </row>
    <row r="117">
      <c r="A117" s="7" t="s">
        <v>9</v>
      </c>
      <c r="B117" s="7" t="s">
        <v>362</v>
      </c>
      <c r="C117" s="7" t="s">
        <v>849</v>
      </c>
      <c r="D117" s="7">
        <v>9854.3</v>
      </c>
      <c r="E117" s="7">
        <v>300.0</v>
      </c>
      <c r="F117" s="90">
        <f t="shared" si="1"/>
        <v>129.9</v>
      </c>
      <c r="G117" s="67">
        <v>0.0397</v>
      </c>
      <c r="H117" s="71">
        <f t="shared" si="2"/>
        <v>1.335815063</v>
      </c>
      <c r="I117" s="71">
        <f t="shared" si="3"/>
        <v>1.296115063</v>
      </c>
      <c r="J117" s="71">
        <f t="shared" si="4"/>
        <v>0.6576441109</v>
      </c>
    </row>
    <row r="118">
      <c r="A118" s="7" t="s">
        <v>9</v>
      </c>
      <c r="B118" s="7" t="s">
        <v>365</v>
      </c>
      <c r="C118" s="7" t="s">
        <v>849</v>
      </c>
      <c r="D118" s="7">
        <v>9990.9</v>
      </c>
      <c r="E118" s="7">
        <v>300.0</v>
      </c>
      <c r="F118" s="90">
        <f t="shared" si="1"/>
        <v>136.6</v>
      </c>
      <c r="G118" s="67">
        <v>0.0397</v>
      </c>
      <c r="H118" s="71">
        <f t="shared" si="2"/>
        <v>1.386196889</v>
      </c>
      <c r="I118" s="71">
        <f t="shared" si="3"/>
        <v>1.346496889</v>
      </c>
      <c r="J118" s="71">
        <f t="shared" si="4"/>
        <v>0.6832076676</v>
      </c>
    </row>
    <row r="119">
      <c r="A119" s="7" t="s">
        <v>9</v>
      </c>
      <c r="B119" s="7" t="s">
        <v>368</v>
      </c>
      <c r="C119" s="7" t="s">
        <v>849</v>
      </c>
      <c r="D119" s="7">
        <v>9930.6</v>
      </c>
      <c r="E119" s="7">
        <v>300.0</v>
      </c>
      <c r="F119" s="90">
        <f t="shared" si="1"/>
        <v>-60.3</v>
      </c>
      <c r="G119" s="67">
        <v>0.0398</v>
      </c>
      <c r="H119" s="71">
        <f t="shared" si="2"/>
        <v>-0.6035492298</v>
      </c>
      <c r="I119" s="71">
        <f t="shared" si="3"/>
        <v>-0.6433492298</v>
      </c>
      <c r="J119" s="71">
        <f t="shared" si="4"/>
        <v>-0.3264330801</v>
      </c>
    </row>
    <row r="120">
      <c r="A120" s="7" t="s">
        <v>9</v>
      </c>
      <c r="B120" s="7" t="s">
        <v>371</v>
      </c>
      <c r="C120" s="7" t="s">
        <v>849</v>
      </c>
      <c r="D120" s="7">
        <v>9870.8</v>
      </c>
      <c r="E120" s="7">
        <v>300.0</v>
      </c>
      <c r="F120" s="90">
        <f t="shared" si="1"/>
        <v>-59.8</v>
      </c>
      <c r="G120" s="67">
        <v>0.0396</v>
      </c>
      <c r="H120" s="71">
        <f t="shared" si="2"/>
        <v>-0.6021791231</v>
      </c>
      <c r="I120" s="71">
        <f t="shared" si="3"/>
        <v>-0.6417791231</v>
      </c>
      <c r="J120" s="71">
        <f t="shared" si="4"/>
        <v>-0.3256364137</v>
      </c>
    </row>
    <row r="121">
      <c r="A121" s="7" t="s">
        <v>9</v>
      </c>
      <c r="B121" s="7" t="s">
        <v>374</v>
      </c>
      <c r="C121" s="7" t="s">
        <v>849</v>
      </c>
      <c r="D121" s="7">
        <v>9210.45</v>
      </c>
      <c r="E121" s="7">
        <v>525.0</v>
      </c>
      <c r="F121" s="90">
        <f t="shared" si="1"/>
        <v>-660.35</v>
      </c>
      <c r="G121" s="67">
        <v>0.0398</v>
      </c>
      <c r="H121" s="71">
        <f t="shared" si="2"/>
        <v>-6.689933947</v>
      </c>
      <c r="I121" s="71">
        <f t="shared" si="3"/>
        <v>-6.729733947</v>
      </c>
      <c r="J121" s="71">
        <f t="shared" si="4"/>
        <v>-3.414642746</v>
      </c>
    </row>
    <row r="122">
      <c r="A122" s="7" t="s">
        <v>9</v>
      </c>
      <c r="B122" s="7" t="s">
        <v>377</v>
      </c>
      <c r="C122" s="7" t="s">
        <v>849</v>
      </c>
      <c r="D122" s="7">
        <v>9026.85</v>
      </c>
      <c r="E122" s="7">
        <v>675.0</v>
      </c>
      <c r="F122" s="90">
        <f t="shared" si="1"/>
        <v>-183.6</v>
      </c>
      <c r="G122" s="67">
        <v>0.04</v>
      </c>
      <c r="H122" s="71">
        <f t="shared" si="2"/>
        <v>-1.993387945</v>
      </c>
      <c r="I122" s="71">
        <f t="shared" si="3"/>
        <v>-2.033387945</v>
      </c>
      <c r="J122" s="71">
        <f t="shared" si="4"/>
        <v>-1.031733714</v>
      </c>
    </row>
    <row r="123">
      <c r="A123" s="7" t="s">
        <v>9</v>
      </c>
      <c r="B123" s="7" t="s">
        <v>380</v>
      </c>
      <c r="C123" s="7" t="s">
        <v>849</v>
      </c>
      <c r="D123" s="7">
        <v>8765.9</v>
      </c>
      <c r="E123" s="7">
        <v>1125.0</v>
      </c>
      <c r="F123" s="90">
        <f t="shared" si="1"/>
        <v>-260.95</v>
      </c>
      <c r="G123" s="67">
        <v>0.0401</v>
      </c>
      <c r="H123" s="71">
        <f t="shared" si="2"/>
        <v>-2.890820164</v>
      </c>
      <c r="I123" s="71">
        <f t="shared" si="3"/>
        <v>-2.930920164</v>
      </c>
      <c r="J123" s="71">
        <f t="shared" si="4"/>
        <v>-1.487138326</v>
      </c>
    </row>
    <row r="124">
      <c r="A124" s="7" t="s">
        <v>9</v>
      </c>
      <c r="B124" s="7" t="s">
        <v>383</v>
      </c>
      <c r="C124" s="7" t="s">
        <v>850</v>
      </c>
      <c r="D124" s="7">
        <v>9047.5</v>
      </c>
      <c r="E124" s="7">
        <v>0.0</v>
      </c>
      <c r="F124" s="90">
        <f t="shared" si="1"/>
        <v>281.6</v>
      </c>
      <c r="G124" s="67">
        <v>0.0403</v>
      </c>
      <c r="H124" s="71">
        <f t="shared" si="2"/>
        <v>3.212448237</v>
      </c>
      <c r="I124" s="71">
        <f t="shared" si="3"/>
        <v>3.172148237</v>
      </c>
      <c r="J124" s="71">
        <f t="shared" si="4"/>
        <v>1.609536581</v>
      </c>
    </row>
    <row r="125">
      <c r="A125" s="7" t="s">
        <v>9</v>
      </c>
      <c r="B125" s="7" t="s">
        <v>386</v>
      </c>
      <c r="C125" s="7" t="s">
        <v>850</v>
      </c>
      <c r="D125" s="7">
        <v>8975.65</v>
      </c>
      <c r="E125" s="7">
        <v>0.0</v>
      </c>
      <c r="F125" s="90">
        <f t="shared" si="1"/>
        <v>-71.85</v>
      </c>
      <c r="G125" s="67">
        <v>0.0403</v>
      </c>
      <c r="H125" s="71">
        <f t="shared" si="2"/>
        <v>-0.7941420282</v>
      </c>
      <c r="I125" s="71">
        <f t="shared" si="3"/>
        <v>-0.8344420282</v>
      </c>
      <c r="J125" s="71">
        <f t="shared" si="4"/>
        <v>-0.4233928772</v>
      </c>
    </row>
    <row r="126">
      <c r="A126" s="7" t="s">
        <v>9</v>
      </c>
      <c r="B126" s="7" t="s">
        <v>389</v>
      </c>
      <c r="C126" s="7" t="s">
        <v>850</v>
      </c>
      <c r="D126" s="7">
        <v>8723.1</v>
      </c>
      <c r="E126" s="7">
        <v>0.0</v>
      </c>
      <c r="F126" s="90">
        <f t="shared" si="1"/>
        <v>-252.55</v>
      </c>
      <c r="G126" s="67">
        <v>0.0437</v>
      </c>
      <c r="H126" s="71">
        <f t="shared" si="2"/>
        <v>-2.813723797</v>
      </c>
      <c r="I126" s="71">
        <f t="shared" si="3"/>
        <v>-2.857423797</v>
      </c>
      <c r="J126" s="71">
        <f t="shared" si="4"/>
        <v>-1.449846535</v>
      </c>
    </row>
    <row r="127">
      <c r="A127" s="7" t="s">
        <v>9</v>
      </c>
      <c r="B127" s="7" t="s">
        <v>392</v>
      </c>
      <c r="C127" s="7" t="s">
        <v>850</v>
      </c>
      <c r="D127" s="7">
        <v>8648.05</v>
      </c>
      <c r="E127" s="7">
        <v>150.0</v>
      </c>
      <c r="F127" s="90">
        <f t="shared" si="1"/>
        <v>-75.05</v>
      </c>
      <c r="G127" s="67">
        <v>0.0458</v>
      </c>
      <c r="H127" s="71">
        <f t="shared" si="2"/>
        <v>-0.8603592759</v>
      </c>
      <c r="I127" s="71">
        <f t="shared" si="3"/>
        <v>-0.9061592759</v>
      </c>
      <c r="J127" s="71">
        <f t="shared" si="4"/>
        <v>-0.4597819502</v>
      </c>
    </row>
    <row r="128">
      <c r="A128" s="7" t="s">
        <v>9</v>
      </c>
      <c r="B128" s="7" t="s">
        <v>395</v>
      </c>
      <c r="C128" s="7" t="s">
        <v>850</v>
      </c>
      <c r="D128" s="7">
        <v>8622.7</v>
      </c>
      <c r="E128" s="7">
        <v>225.0</v>
      </c>
      <c r="F128" s="90">
        <f t="shared" si="1"/>
        <v>-25.35</v>
      </c>
      <c r="G128" s="67">
        <v>0.0458</v>
      </c>
      <c r="H128" s="71">
        <f t="shared" si="2"/>
        <v>-0.2931296651</v>
      </c>
      <c r="I128" s="71">
        <f t="shared" si="3"/>
        <v>-0.3389296651</v>
      </c>
      <c r="J128" s="71">
        <f t="shared" si="4"/>
        <v>-0.1719716903</v>
      </c>
    </row>
    <row r="129">
      <c r="A129" s="7" t="s">
        <v>9</v>
      </c>
      <c r="B129" s="7" t="s">
        <v>398</v>
      </c>
      <c r="C129" s="7" t="s">
        <v>850</v>
      </c>
      <c r="D129" s="7">
        <v>8531.7</v>
      </c>
      <c r="E129" s="7">
        <v>225.0</v>
      </c>
      <c r="F129" s="90">
        <f t="shared" si="1"/>
        <v>-91</v>
      </c>
      <c r="G129" s="67">
        <v>0.0462</v>
      </c>
      <c r="H129" s="71">
        <f t="shared" si="2"/>
        <v>-1.055353891</v>
      </c>
      <c r="I129" s="71">
        <f t="shared" si="3"/>
        <v>-1.101553891</v>
      </c>
      <c r="J129" s="71">
        <f t="shared" si="4"/>
        <v>-0.5589244738</v>
      </c>
    </row>
    <row r="130">
      <c r="A130" s="7" t="s">
        <v>9</v>
      </c>
      <c r="B130" s="7" t="s">
        <v>401</v>
      </c>
      <c r="C130" s="7" t="s">
        <v>850</v>
      </c>
      <c r="D130" s="7">
        <v>8370.85</v>
      </c>
      <c r="E130" s="7">
        <v>225.0</v>
      </c>
      <c r="F130" s="90">
        <f t="shared" si="1"/>
        <v>-160.85</v>
      </c>
      <c r="G130" s="67">
        <v>0.0463</v>
      </c>
      <c r="H130" s="71">
        <f t="shared" si="2"/>
        <v>-1.8853218</v>
      </c>
      <c r="I130" s="71">
        <f t="shared" si="3"/>
        <v>-1.9316218</v>
      </c>
      <c r="J130" s="71">
        <f t="shared" si="4"/>
        <v>-0.9800979384</v>
      </c>
    </row>
    <row r="131">
      <c r="A131" s="7" t="s">
        <v>9</v>
      </c>
      <c r="B131" s="7" t="s">
        <v>404</v>
      </c>
      <c r="C131" s="7" t="s">
        <v>850</v>
      </c>
      <c r="D131" s="7">
        <v>8277.8</v>
      </c>
      <c r="E131" s="7">
        <v>225.0</v>
      </c>
      <c r="F131" s="90">
        <f t="shared" si="1"/>
        <v>-93.05</v>
      </c>
      <c r="G131" s="67">
        <v>0.0475</v>
      </c>
      <c r="H131" s="71">
        <f t="shared" si="2"/>
        <v>-1.111595597</v>
      </c>
      <c r="I131" s="71">
        <f t="shared" si="3"/>
        <v>-1.159095597</v>
      </c>
      <c r="J131" s="71">
        <f t="shared" si="4"/>
        <v>-0.5881209275</v>
      </c>
    </row>
    <row r="132">
      <c r="A132" s="7" t="s">
        <v>9</v>
      </c>
      <c r="B132" s="7" t="s">
        <v>407</v>
      </c>
      <c r="C132" s="7" t="s">
        <v>850</v>
      </c>
      <c r="D132" s="7">
        <v>8281.75</v>
      </c>
      <c r="E132" s="7">
        <v>225.0</v>
      </c>
      <c r="F132" s="90">
        <f t="shared" si="1"/>
        <v>3.95</v>
      </c>
      <c r="G132" s="67">
        <v>0.0484</v>
      </c>
      <c r="H132" s="71">
        <f t="shared" si="2"/>
        <v>0.0477179927</v>
      </c>
      <c r="I132" s="71">
        <f t="shared" si="3"/>
        <v>-0.0006820072966</v>
      </c>
      <c r="J132" s="71">
        <f t="shared" si="4"/>
        <v>-0.0003460480439</v>
      </c>
    </row>
    <row r="133">
      <c r="A133" s="7" t="s">
        <v>9</v>
      </c>
      <c r="B133" s="7" t="s">
        <v>410</v>
      </c>
      <c r="C133" s="7" t="s">
        <v>850</v>
      </c>
      <c r="D133" s="7">
        <v>8346.2</v>
      </c>
      <c r="E133" s="7">
        <v>225.0</v>
      </c>
      <c r="F133" s="90">
        <f t="shared" si="1"/>
        <v>64.45</v>
      </c>
      <c r="G133" s="67">
        <v>0.049</v>
      </c>
      <c r="H133" s="71">
        <f t="shared" si="2"/>
        <v>0.7782171642</v>
      </c>
      <c r="I133" s="71">
        <f t="shared" si="3"/>
        <v>0.7292171642</v>
      </c>
      <c r="J133" s="71">
        <f t="shared" si="4"/>
        <v>0.3700021605</v>
      </c>
    </row>
    <row r="134">
      <c r="A134" s="7" t="s">
        <v>9</v>
      </c>
      <c r="B134" s="7" t="s">
        <v>413</v>
      </c>
      <c r="C134" s="7" t="s">
        <v>850</v>
      </c>
      <c r="D134" s="7">
        <v>8317.75</v>
      </c>
      <c r="E134" s="7">
        <v>225.0</v>
      </c>
      <c r="F134" s="90">
        <f t="shared" si="1"/>
        <v>-28.45</v>
      </c>
      <c r="G134" s="67">
        <v>0.0489</v>
      </c>
      <c r="H134" s="71">
        <f t="shared" si="2"/>
        <v>-0.340873691</v>
      </c>
      <c r="I134" s="71">
        <f t="shared" si="3"/>
        <v>-0.389773691</v>
      </c>
      <c r="J134" s="71">
        <f t="shared" si="4"/>
        <v>-0.1977697658</v>
      </c>
    </row>
    <row r="135">
      <c r="A135" s="7" t="s">
        <v>9</v>
      </c>
      <c r="B135" s="7" t="s">
        <v>416</v>
      </c>
      <c r="C135" s="7" t="s">
        <v>850</v>
      </c>
      <c r="D135" s="7">
        <v>8481.45</v>
      </c>
      <c r="E135" s="7">
        <v>225.0</v>
      </c>
      <c r="F135" s="90">
        <f t="shared" si="1"/>
        <v>163.7</v>
      </c>
      <c r="G135" s="67">
        <v>0.0488</v>
      </c>
      <c r="H135" s="71">
        <f t="shared" si="2"/>
        <v>1.96808031</v>
      </c>
      <c r="I135" s="71">
        <f t="shared" si="3"/>
        <v>1.91928031</v>
      </c>
      <c r="J135" s="71">
        <f t="shared" si="4"/>
        <v>0.973835911</v>
      </c>
    </row>
    <row r="136">
      <c r="A136" s="7" t="s">
        <v>9</v>
      </c>
      <c r="B136" s="7" t="s">
        <v>419</v>
      </c>
      <c r="C136" s="7" t="s">
        <v>850</v>
      </c>
      <c r="D136" s="7">
        <v>8503.65</v>
      </c>
      <c r="E136" s="7">
        <v>150.0</v>
      </c>
      <c r="F136" s="90">
        <f t="shared" si="1"/>
        <v>22.2</v>
      </c>
      <c r="G136" s="67">
        <v>0.0489</v>
      </c>
      <c r="H136" s="71">
        <f t="shared" si="2"/>
        <v>0.2617476964</v>
      </c>
      <c r="I136" s="71">
        <f t="shared" si="3"/>
        <v>0.2128476964</v>
      </c>
      <c r="J136" s="71">
        <f t="shared" si="4"/>
        <v>0.1079981539</v>
      </c>
    </row>
    <row r="137">
      <c r="A137" s="7" t="s">
        <v>9</v>
      </c>
      <c r="B137" s="7" t="s">
        <v>422</v>
      </c>
      <c r="C137" s="7" t="s">
        <v>850</v>
      </c>
      <c r="D137" s="7">
        <v>8310.05</v>
      </c>
      <c r="E137" s="7">
        <v>150.0</v>
      </c>
      <c r="F137" s="90">
        <f t="shared" si="1"/>
        <v>-193.6</v>
      </c>
      <c r="G137" s="67">
        <v>0.0491</v>
      </c>
      <c r="H137" s="71">
        <f t="shared" si="2"/>
        <v>-2.27666943</v>
      </c>
      <c r="I137" s="71">
        <f t="shared" si="3"/>
        <v>-2.32576943</v>
      </c>
      <c r="J137" s="71">
        <f t="shared" si="4"/>
        <v>-1.180087025</v>
      </c>
    </row>
    <row r="138">
      <c r="A138" s="7" t="s">
        <v>9</v>
      </c>
      <c r="B138" s="7" t="s">
        <v>425</v>
      </c>
      <c r="C138" s="7" t="s">
        <v>850</v>
      </c>
      <c r="D138" s="7">
        <v>8287.15</v>
      </c>
      <c r="E138" s="7">
        <v>150.0</v>
      </c>
      <c r="F138" s="90">
        <f t="shared" si="1"/>
        <v>-22.9</v>
      </c>
      <c r="G138" s="67">
        <v>0.0492</v>
      </c>
      <c r="H138" s="71">
        <f t="shared" si="2"/>
        <v>-0.2755699424</v>
      </c>
      <c r="I138" s="71">
        <f t="shared" si="3"/>
        <v>-0.3247699424</v>
      </c>
      <c r="J138" s="71">
        <f t="shared" si="4"/>
        <v>-0.1647870981</v>
      </c>
    </row>
    <row r="139">
      <c r="A139" s="7" t="s">
        <v>9</v>
      </c>
      <c r="B139" s="7" t="s">
        <v>428</v>
      </c>
      <c r="C139" s="7" t="s">
        <v>850</v>
      </c>
      <c r="D139" s="7">
        <v>8192.7</v>
      </c>
      <c r="E139" s="7">
        <v>225.0</v>
      </c>
      <c r="F139" s="90">
        <f t="shared" si="1"/>
        <v>-94.45</v>
      </c>
      <c r="G139" s="67">
        <v>0.0487</v>
      </c>
      <c r="H139" s="71">
        <f t="shared" si="2"/>
        <v>-1.139716308</v>
      </c>
      <c r="I139" s="71">
        <f t="shared" si="3"/>
        <v>-1.188416308</v>
      </c>
      <c r="J139" s="71">
        <f t="shared" si="4"/>
        <v>-0.6029981507</v>
      </c>
    </row>
    <row r="140">
      <c r="A140" s="7" t="s">
        <v>9</v>
      </c>
      <c r="B140" s="7" t="s">
        <v>431</v>
      </c>
      <c r="C140" s="7" t="s">
        <v>850</v>
      </c>
      <c r="D140" s="7">
        <v>8139.5</v>
      </c>
      <c r="E140" s="7">
        <v>375.0</v>
      </c>
      <c r="F140" s="90">
        <f t="shared" si="1"/>
        <v>-53.2</v>
      </c>
      <c r="G140" s="67">
        <v>0.0487</v>
      </c>
      <c r="H140" s="71">
        <f t="shared" si="2"/>
        <v>-0.6493585753</v>
      </c>
      <c r="I140" s="71">
        <f t="shared" si="3"/>
        <v>-0.6980585753</v>
      </c>
      <c r="J140" s="71">
        <f t="shared" si="4"/>
        <v>-0.3541924048</v>
      </c>
    </row>
    <row r="141">
      <c r="A141" s="7" t="s">
        <v>9</v>
      </c>
      <c r="B141" s="7" t="s">
        <v>434</v>
      </c>
      <c r="C141" s="7" t="s">
        <v>850</v>
      </c>
      <c r="D141" s="7">
        <v>8068.25</v>
      </c>
      <c r="E141" s="7">
        <v>375.0</v>
      </c>
      <c r="F141" s="90">
        <f t="shared" si="1"/>
        <v>-71.25</v>
      </c>
      <c r="G141" s="67">
        <v>0.0488</v>
      </c>
      <c r="H141" s="71">
        <f t="shared" si="2"/>
        <v>-0.8753608944</v>
      </c>
      <c r="I141" s="71">
        <f t="shared" si="3"/>
        <v>-0.9241608944</v>
      </c>
      <c r="J141" s="71">
        <f t="shared" si="4"/>
        <v>-0.4689159065</v>
      </c>
    </row>
    <row r="142">
      <c r="A142" s="7" t="s">
        <v>9</v>
      </c>
      <c r="B142" s="7" t="s">
        <v>437</v>
      </c>
      <c r="C142" s="7" t="s">
        <v>850</v>
      </c>
      <c r="D142" s="7">
        <v>8029.2</v>
      </c>
      <c r="E142" s="7">
        <v>450.0</v>
      </c>
      <c r="F142" s="90">
        <f t="shared" si="1"/>
        <v>-39.05</v>
      </c>
      <c r="G142" s="67">
        <v>0.0489</v>
      </c>
      <c r="H142" s="71">
        <f t="shared" si="2"/>
        <v>-0.4839959099</v>
      </c>
      <c r="I142" s="71">
        <f t="shared" si="3"/>
        <v>-0.5328959099</v>
      </c>
      <c r="J142" s="71">
        <f t="shared" si="4"/>
        <v>-0.2703894638</v>
      </c>
    </row>
    <row r="143">
      <c r="A143" s="7" t="s">
        <v>9</v>
      </c>
      <c r="B143" s="7" t="s">
        <v>440</v>
      </c>
      <c r="C143" s="7" t="s">
        <v>851</v>
      </c>
      <c r="D143" s="7">
        <v>8260.9</v>
      </c>
      <c r="E143" s="7">
        <v>0.0</v>
      </c>
      <c r="F143" s="90">
        <f t="shared" si="1"/>
        <v>231.7</v>
      </c>
      <c r="G143" s="67">
        <v>0.0488</v>
      </c>
      <c r="H143" s="71">
        <f t="shared" si="2"/>
        <v>2.885717132</v>
      </c>
      <c r="I143" s="71">
        <f t="shared" si="3"/>
        <v>2.836917132</v>
      </c>
      <c r="J143" s="71">
        <f t="shared" si="4"/>
        <v>1.439441527</v>
      </c>
    </row>
    <row r="144">
      <c r="A144" s="7" t="s">
        <v>9</v>
      </c>
      <c r="B144" s="7" t="s">
        <v>443</v>
      </c>
      <c r="C144" s="7" t="s">
        <v>851</v>
      </c>
      <c r="D144" s="7">
        <v>8444.05</v>
      </c>
      <c r="E144" s="7">
        <v>0.0</v>
      </c>
      <c r="F144" s="90">
        <f t="shared" si="1"/>
        <v>183.15</v>
      </c>
      <c r="G144" s="67">
        <v>0.0489</v>
      </c>
      <c r="H144" s="71">
        <f t="shared" si="2"/>
        <v>2.217070779</v>
      </c>
      <c r="I144" s="71">
        <f t="shared" si="3"/>
        <v>2.168170779</v>
      </c>
      <c r="J144" s="71">
        <f t="shared" si="4"/>
        <v>1.100122038</v>
      </c>
    </row>
    <row r="145">
      <c r="A145" s="7" t="s">
        <v>9</v>
      </c>
      <c r="B145" s="7" t="s">
        <v>446</v>
      </c>
      <c r="C145" s="7" t="s">
        <v>851</v>
      </c>
      <c r="D145" s="7">
        <v>8236.85</v>
      </c>
      <c r="E145" s="7">
        <v>150.0</v>
      </c>
      <c r="F145" s="90">
        <f t="shared" si="1"/>
        <v>-207.2</v>
      </c>
      <c r="G145" s="67">
        <v>0.0491</v>
      </c>
      <c r="H145" s="71">
        <f t="shared" si="2"/>
        <v>-2.453798829</v>
      </c>
      <c r="I145" s="71">
        <f t="shared" si="3"/>
        <v>-2.502898829</v>
      </c>
      <c r="J145" s="71">
        <f t="shared" si="4"/>
        <v>-1.269961844</v>
      </c>
    </row>
    <row r="146">
      <c r="A146" s="7" t="s">
        <v>9</v>
      </c>
      <c r="B146" s="7" t="s">
        <v>449</v>
      </c>
      <c r="C146" s="7" t="s">
        <v>851</v>
      </c>
      <c r="D146" s="7">
        <v>8181.95</v>
      </c>
      <c r="E146" s="7">
        <v>150.0</v>
      </c>
      <c r="F146" s="90">
        <f t="shared" si="1"/>
        <v>-54.9</v>
      </c>
      <c r="G146" s="67">
        <v>0.0493</v>
      </c>
      <c r="H146" s="71">
        <f t="shared" si="2"/>
        <v>-0.6665169331</v>
      </c>
      <c r="I146" s="71">
        <f t="shared" si="3"/>
        <v>-0.7158169331</v>
      </c>
      <c r="J146" s="71">
        <f t="shared" si="4"/>
        <v>-0.3632029315</v>
      </c>
    </row>
    <row r="147">
      <c r="A147" s="7" t="s">
        <v>9</v>
      </c>
      <c r="B147" s="7" t="s">
        <v>452</v>
      </c>
      <c r="C147" s="7" t="s">
        <v>851</v>
      </c>
      <c r="D147" s="7">
        <v>8213.2</v>
      </c>
      <c r="E147" s="7">
        <v>150.0</v>
      </c>
      <c r="F147" s="90">
        <f t="shared" si="1"/>
        <v>31.25</v>
      </c>
      <c r="G147" s="67">
        <v>0.0497</v>
      </c>
      <c r="H147" s="71">
        <f t="shared" si="2"/>
        <v>0.381938291</v>
      </c>
      <c r="I147" s="71">
        <f t="shared" si="3"/>
        <v>0.332238291</v>
      </c>
      <c r="J147" s="71">
        <f t="shared" si="4"/>
        <v>0.1685765112</v>
      </c>
    </row>
    <row r="148">
      <c r="A148" s="7" t="s">
        <v>9</v>
      </c>
      <c r="B148" s="7" t="s">
        <v>455</v>
      </c>
      <c r="C148" s="7" t="s">
        <v>851</v>
      </c>
      <c r="D148" s="7">
        <v>8102.65</v>
      </c>
      <c r="E148" s="7">
        <v>150.0</v>
      </c>
      <c r="F148" s="90">
        <f t="shared" si="1"/>
        <v>-110.55</v>
      </c>
      <c r="G148" s="67">
        <v>0.0498</v>
      </c>
      <c r="H148" s="71">
        <f t="shared" si="2"/>
        <v>-1.346003994</v>
      </c>
      <c r="I148" s="71">
        <f t="shared" si="3"/>
        <v>-1.395803994</v>
      </c>
      <c r="J148" s="71">
        <f t="shared" si="4"/>
        <v>-0.7082259149</v>
      </c>
    </row>
    <row r="149">
      <c r="A149" s="7" t="s">
        <v>9</v>
      </c>
      <c r="B149" s="7" t="s">
        <v>458</v>
      </c>
      <c r="C149" s="7" t="s">
        <v>851</v>
      </c>
      <c r="D149" s="7">
        <v>8011.5</v>
      </c>
      <c r="E149" s="7">
        <v>150.0</v>
      </c>
      <c r="F149" s="90">
        <f t="shared" si="1"/>
        <v>-91.15</v>
      </c>
      <c r="G149" s="67">
        <v>0.0498</v>
      </c>
      <c r="H149" s="71">
        <f t="shared" si="2"/>
        <v>-1.124940606</v>
      </c>
      <c r="I149" s="71">
        <f t="shared" si="3"/>
        <v>-1.174740606</v>
      </c>
      <c r="J149" s="71">
        <f t="shared" si="4"/>
        <v>-0.5960591488</v>
      </c>
    </row>
    <row r="150">
      <c r="A150" s="7" t="s">
        <v>9</v>
      </c>
      <c r="B150" s="7" t="s">
        <v>461</v>
      </c>
      <c r="C150" s="7" t="s">
        <v>851</v>
      </c>
      <c r="D150" s="7">
        <v>8031.6</v>
      </c>
      <c r="E150" s="7">
        <v>150.0</v>
      </c>
      <c r="F150" s="90">
        <f t="shared" si="1"/>
        <v>20.1</v>
      </c>
      <c r="G150" s="67">
        <v>0.0502</v>
      </c>
      <c r="H150" s="71">
        <f t="shared" si="2"/>
        <v>0.2508893466</v>
      </c>
      <c r="I150" s="71">
        <f t="shared" si="3"/>
        <v>0.2006893466</v>
      </c>
      <c r="J150" s="71">
        <f t="shared" si="4"/>
        <v>0.101829051</v>
      </c>
    </row>
    <row r="151">
      <c r="A151" s="7" t="s">
        <v>9</v>
      </c>
      <c r="B151" s="7" t="s">
        <v>464</v>
      </c>
      <c r="C151" s="7" t="s">
        <v>851</v>
      </c>
      <c r="D151" s="7">
        <v>8158.15</v>
      </c>
      <c r="E151" s="7">
        <v>225.0</v>
      </c>
      <c r="F151" s="90">
        <f t="shared" si="1"/>
        <v>126.55</v>
      </c>
      <c r="G151" s="67">
        <v>0.0497</v>
      </c>
      <c r="H151" s="71">
        <f t="shared" si="2"/>
        <v>1.575651178</v>
      </c>
      <c r="I151" s="71">
        <f t="shared" si="3"/>
        <v>1.525951178</v>
      </c>
      <c r="J151" s="71">
        <f t="shared" si="4"/>
        <v>0.7742621271</v>
      </c>
    </row>
    <row r="152">
      <c r="A152" s="7" t="s">
        <v>9</v>
      </c>
      <c r="B152" s="7" t="s">
        <v>467</v>
      </c>
      <c r="C152" s="7" t="s">
        <v>851</v>
      </c>
      <c r="D152" s="7">
        <v>8137.7</v>
      </c>
      <c r="E152" s="7">
        <v>225.0</v>
      </c>
      <c r="F152" s="90">
        <f t="shared" si="1"/>
        <v>-20.45</v>
      </c>
      <c r="G152" s="67">
        <v>0.0501</v>
      </c>
      <c r="H152" s="71">
        <f t="shared" si="2"/>
        <v>-0.2506695758</v>
      </c>
      <c r="I152" s="71">
        <f t="shared" si="3"/>
        <v>-0.3007695758</v>
      </c>
      <c r="J152" s="71">
        <f t="shared" si="4"/>
        <v>-0.1526093986</v>
      </c>
    </row>
    <row r="153">
      <c r="A153" s="7" t="s">
        <v>9</v>
      </c>
      <c r="B153" s="7" t="s">
        <v>470</v>
      </c>
      <c r="C153" s="7" t="s">
        <v>851</v>
      </c>
      <c r="D153" s="7">
        <v>8233.9</v>
      </c>
      <c r="E153" s="7">
        <v>225.0</v>
      </c>
      <c r="F153" s="90">
        <f t="shared" si="1"/>
        <v>96.2</v>
      </c>
      <c r="G153" s="67">
        <v>0.05</v>
      </c>
      <c r="H153" s="71">
        <f t="shared" si="2"/>
        <v>1.182152205</v>
      </c>
      <c r="I153" s="71">
        <f t="shared" si="3"/>
        <v>1.132152205</v>
      </c>
      <c r="J153" s="71">
        <f t="shared" si="4"/>
        <v>0.5744499478</v>
      </c>
    </row>
    <row r="154">
      <c r="A154" s="7" t="s">
        <v>9</v>
      </c>
      <c r="B154" s="7" t="s">
        <v>473</v>
      </c>
      <c r="C154" s="7" t="s">
        <v>851</v>
      </c>
      <c r="D154" s="7">
        <v>8076.6</v>
      </c>
      <c r="E154" s="7">
        <v>225.0</v>
      </c>
      <c r="F154" s="90">
        <f t="shared" si="1"/>
        <v>-157.3</v>
      </c>
      <c r="G154" s="67">
        <v>0.0499</v>
      </c>
      <c r="H154" s="71">
        <f t="shared" si="2"/>
        <v>-1.910394831</v>
      </c>
      <c r="I154" s="71">
        <f t="shared" si="3"/>
        <v>-1.960294831</v>
      </c>
      <c r="J154" s="71">
        <f t="shared" si="4"/>
        <v>-0.994646531</v>
      </c>
    </row>
    <row r="155">
      <c r="A155" s="7" t="s">
        <v>9</v>
      </c>
      <c r="B155" s="7" t="s">
        <v>476</v>
      </c>
      <c r="C155" s="7" t="s">
        <v>851</v>
      </c>
      <c r="D155" s="7">
        <v>8139.45</v>
      </c>
      <c r="E155" s="7">
        <v>225.0</v>
      </c>
      <c r="F155" s="90">
        <f t="shared" si="1"/>
        <v>62.85</v>
      </c>
      <c r="G155" s="67">
        <v>0.0498</v>
      </c>
      <c r="H155" s="71">
        <f t="shared" si="2"/>
        <v>0.7781739841</v>
      </c>
      <c r="I155" s="71">
        <f t="shared" si="3"/>
        <v>0.7283739841</v>
      </c>
      <c r="J155" s="71">
        <f t="shared" si="4"/>
        <v>0.369574334</v>
      </c>
    </row>
    <row r="156">
      <c r="A156" s="7" t="s">
        <v>9</v>
      </c>
      <c r="B156" s="7" t="s">
        <v>479</v>
      </c>
      <c r="C156" s="7" t="s">
        <v>851</v>
      </c>
      <c r="D156" s="7">
        <v>8203.8</v>
      </c>
      <c r="E156" s="7">
        <v>225.0</v>
      </c>
      <c r="F156" s="90">
        <f t="shared" si="1"/>
        <v>64.35</v>
      </c>
      <c r="G156" s="67">
        <v>0.0504</v>
      </c>
      <c r="H156" s="71">
        <f t="shared" si="2"/>
        <v>0.7905939591</v>
      </c>
      <c r="I156" s="71">
        <f t="shared" si="3"/>
        <v>0.7401939591</v>
      </c>
      <c r="J156" s="71">
        <f t="shared" si="4"/>
        <v>0.3755717466</v>
      </c>
    </row>
    <row r="157">
      <c r="A157" s="7" t="s">
        <v>9</v>
      </c>
      <c r="B157" s="7" t="s">
        <v>482</v>
      </c>
      <c r="C157" s="7" t="s">
        <v>851</v>
      </c>
      <c r="D157" s="7">
        <v>7990.55</v>
      </c>
      <c r="E157" s="7">
        <v>225.0</v>
      </c>
      <c r="F157" s="90">
        <f t="shared" si="1"/>
        <v>-213.25</v>
      </c>
      <c r="G157" s="67">
        <v>0.0507</v>
      </c>
      <c r="H157" s="71">
        <f t="shared" si="2"/>
        <v>-2.599405154</v>
      </c>
      <c r="I157" s="71">
        <f t="shared" si="3"/>
        <v>-2.650105154</v>
      </c>
      <c r="J157" s="71">
        <f t="shared" si="4"/>
        <v>-1.344653802</v>
      </c>
    </row>
    <row r="158">
      <c r="A158" s="7" t="s">
        <v>9</v>
      </c>
      <c r="B158" s="7" t="s">
        <v>485</v>
      </c>
      <c r="C158" s="7" t="s">
        <v>851</v>
      </c>
      <c r="D158" s="7">
        <v>8053.75</v>
      </c>
      <c r="E158" s="7">
        <v>225.0</v>
      </c>
      <c r="F158" s="90">
        <f t="shared" si="1"/>
        <v>63.2</v>
      </c>
      <c r="G158" s="67">
        <v>0.0512</v>
      </c>
      <c r="H158" s="71">
        <f t="shared" si="2"/>
        <v>0.7909342911</v>
      </c>
      <c r="I158" s="71">
        <f t="shared" si="3"/>
        <v>0.7397342911</v>
      </c>
      <c r="J158" s="71">
        <f t="shared" si="4"/>
        <v>0.3753385128</v>
      </c>
    </row>
    <row r="159">
      <c r="A159" s="7" t="s">
        <v>9</v>
      </c>
      <c r="B159" s="7" t="s">
        <v>488</v>
      </c>
      <c r="C159" s="7" t="s">
        <v>851</v>
      </c>
      <c r="D159" s="7">
        <v>7930.65</v>
      </c>
      <c r="E159" s="7">
        <v>225.0</v>
      </c>
      <c r="F159" s="90">
        <f t="shared" si="1"/>
        <v>-123.1</v>
      </c>
      <c r="G159" s="67">
        <v>0.0507</v>
      </c>
      <c r="H159" s="71">
        <f t="shared" si="2"/>
        <v>-1.528480521</v>
      </c>
      <c r="I159" s="71">
        <f t="shared" si="3"/>
        <v>-1.579180521</v>
      </c>
      <c r="J159" s="71">
        <f t="shared" si="4"/>
        <v>-0.8012705041</v>
      </c>
    </row>
    <row r="160">
      <c r="A160" s="7" t="s">
        <v>9</v>
      </c>
      <c r="B160" s="7" t="s">
        <v>491</v>
      </c>
      <c r="C160" s="7" t="s">
        <v>851</v>
      </c>
      <c r="D160" s="7">
        <v>8094.45</v>
      </c>
      <c r="E160" s="7">
        <v>225.0</v>
      </c>
      <c r="F160" s="90">
        <f t="shared" si="1"/>
        <v>163.8</v>
      </c>
      <c r="G160" s="67">
        <v>0.0505</v>
      </c>
      <c r="H160" s="71">
        <f t="shared" si="2"/>
        <v>2.065404475</v>
      </c>
      <c r="I160" s="71">
        <f t="shared" si="3"/>
        <v>2.014904475</v>
      </c>
      <c r="J160" s="71">
        <f t="shared" si="4"/>
        <v>1.022355268</v>
      </c>
    </row>
    <row r="161">
      <c r="A161" s="7" t="s">
        <v>9</v>
      </c>
      <c r="B161" s="7" t="s">
        <v>494</v>
      </c>
      <c r="C161" s="7" t="s">
        <v>851</v>
      </c>
      <c r="D161" s="7">
        <v>8013.25</v>
      </c>
      <c r="E161" s="7">
        <v>225.0</v>
      </c>
      <c r="F161" s="90">
        <f t="shared" si="1"/>
        <v>-81.2</v>
      </c>
      <c r="G161" s="67">
        <v>0.0507</v>
      </c>
      <c r="H161" s="71">
        <f t="shared" si="2"/>
        <v>-1.003156484</v>
      </c>
      <c r="I161" s="71">
        <f t="shared" si="3"/>
        <v>-1.053856484</v>
      </c>
      <c r="J161" s="71">
        <f t="shared" si="4"/>
        <v>-0.534722981</v>
      </c>
    </row>
    <row r="162">
      <c r="A162" s="7" t="s">
        <v>9</v>
      </c>
      <c r="B162" s="7" t="s">
        <v>497</v>
      </c>
      <c r="C162" s="7" t="s">
        <v>851</v>
      </c>
      <c r="D162" s="7">
        <v>8053.55</v>
      </c>
      <c r="E162" s="7">
        <v>225.0</v>
      </c>
      <c r="F162" s="90">
        <f t="shared" si="1"/>
        <v>40.3</v>
      </c>
      <c r="G162" s="67">
        <v>0.0511</v>
      </c>
      <c r="H162" s="71">
        <f t="shared" si="2"/>
        <v>0.5029170436</v>
      </c>
      <c r="I162" s="71">
        <f t="shared" si="3"/>
        <v>0.4518170436</v>
      </c>
      <c r="J162" s="71">
        <f t="shared" si="4"/>
        <v>0.2292503393</v>
      </c>
    </row>
    <row r="163">
      <c r="A163" s="7" t="s">
        <v>9</v>
      </c>
      <c r="B163" s="7" t="s">
        <v>500</v>
      </c>
      <c r="C163" s="7" t="s">
        <v>851</v>
      </c>
      <c r="D163" s="7">
        <v>8003.75</v>
      </c>
      <c r="E163" s="7">
        <v>300.0</v>
      </c>
      <c r="F163" s="90">
        <f t="shared" si="1"/>
        <v>-49.8</v>
      </c>
      <c r="G163" s="67">
        <v>0.0511</v>
      </c>
      <c r="H163" s="71">
        <f t="shared" si="2"/>
        <v>-0.6183608471</v>
      </c>
      <c r="I163" s="71">
        <f t="shared" si="3"/>
        <v>-0.6694608471</v>
      </c>
      <c r="J163" s="71">
        <f t="shared" si="4"/>
        <v>-0.3396820206</v>
      </c>
    </row>
    <row r="164">
      <c r="A164" s="7" t="s">
        <v>9</v>
      </c>
      <c r="B164" s="7" t="s">
        <v>503</v>
      </c>
      <c r="C164" s="7" t="s">
        <v>851</v>
      </c>
      <c r="D164" s="7">
        <v>8087.65</v>
      </c>
      <c r="E164" s="7">
        <v>375.0</v>
      </c>
      <c r="F164" s="90">
        <f t="shared" si="1"/>
        <v>83.9</v>
      </c>
      <c r="G164" s="67">
        <v>0.0508</v>
      </c>
      <c r="H164" s="71">
        <f t="shared" si="2"/>
        <v>1.048258629</v>
      </c>
      <c r="I164" s="71">
        <f t="shared" si="3"/>
        <v>0.9974586288</v>
      </c>
      <c r="J164" s="71">
        <f t="shared" si="4"/>
        <v>0.5061069127</v>
      </c>
    </row>
    <row r="165">
      <c r="A165" s="7" t="s">
        <v>9</v>
      </c>
      <c r="B165" s="7" t="s">
        <v>505</v>
      </c>
      <c r="C165" s="7" t="s">
        <v>851</v>
      </c>
      <c r="D165" s="7">
        <v>8122.1</v>
      </c>
      <c r="E165" s="7">
        <v>375.0</v>
      </c>
      <c r="F165" s="90">
        <f t="shared" si="1"/>
        <v>34.45</v>
      </c>
      <c r="G165" s="67">
        <v>0.051</v>
      </c>
      <c r="H165" s="71">
        <f t="shared" si="2"/>
        <v>0.4259580966</v>
      </c>
      <c r="I165" s="71">
        <f t="shared" si="3"/>
        <v>0.3749580966</v>
      </c>
      <c r="J165" s="71">
        <f t="shared" si="4"/>
        <v>0.1902523866</v>
      </c>
    </row>
    <row r="166">
      <c r="A166" s="7" t="s">
        <v>9</v>
      </c>
      <c r="B166" s="7" t="s">
        <v>508</v>
      </c>
      <c r="C166" s="7" t="s">
        <v>851</v>
      </c>
      <c r="D166" s="7">
        <v>8109.55</v>
      </c>
      <c r="E166" s="7">
        <v>450.0</v>
      </c>
      <c r="F166" s="90">
        <f t="shared" si="1"/>
        <v>-12.55</v>
      </c>
      <c r="G166" s="67">
        <v>0.0513</v>
      </c>
      <c r="H166" s="71">
        <f t="shared" si="2"/>
        <v>-0.154516689</v>
      </c>
      <c r="I166" s="71">
        <f t="shared" si="3"/>
        <v>-0.205816689</v>
      </c>
      <c r="J166" s="71">
        <f t="shared" si="4"/>
        <v>-0.1044306461</v>
      </c>
    </row>
    <row r="167">
      <c r="A167" s="7" t="s">
        <v>9</v>
      </c>
      <c r="B167" s="7" t="s">
        <v>511</v>
      </c>
      <c r="C167" s="7" t="s">
        <v>851</v>
      </c>
      <c r="D167" s="7">
        <v>8094.9</v>
      </c>
      <c r="E167" s="7">
        <v>600.0</v>
      </c>
      <c r="F167" s="90">
        <f t="shared" si="1"/>
        <v>-14.65</v>
      </c>
      <c r="G167" s="67">
        <v>0.0514</v>
      </c>
      <c r="H167" s="71">
        <f t="shared" si="2"/>
        <v>-0.1806512075</v>
      </c>
      <c r="I167" s="71">
        <f t="shared" si="3"/>
        <v>-0.2320512075</v>
      </c>
      <c r="J167" s="71">
        <f t="shared" si="4"/>
        <v>-0.1177419462</v>
      </c>
    </row>
    <row r="168">
      <c r="A168" s="7" t="s">
        <v>9</v>
      </c>
      <c r="B168" s="7" t="s">
        <v>514</v>
      </c>
      <c r="C168" s="7" t="s">
        <v>852</v>
      </c>
      <c r="D168" s="7">
        <v>8121.9</v>
      </c>
      <c r="E168" s="7">
        <v>0.0</v>
      </c>
      <c r="F168" s="90">
        <f t="shared" si="1"/>
        <v>27</v>
      </c>
      <c r="G168" s="67">
        <v>0.0513</v>
      </c>
      <c r="H168" s="71">
        <f t="shared" si="2"/>
        <v>0.3335433421</v>
      </c>
      <c r="I168" s="71">
        <f t="shared" si="3"/>
        <v>0.2822433421</v>
      </c>
      <c r="J168" s="71">
        <f t="shared" si="4"/>
        <v>0.1432092544</v>
      </c>
    </row>
    <row r="169">
      <c r="A169" s="7" t="s">
        <v>9</v>
      </c>
      <c r="B169" s="7" t="s">
        <v>517</v>
      </c>
      <c r="C169" s="7" t="s">
        <v>852</v>
      </c>
      <c r="D169" s="7">
        <v>8191.5</v>
      </c>
      <c r="E169" s="7">
        <v>0.0</v>
      </c>
      <c r="F169" s="90">
        <f t="shared" si="1"/>
        <v>69.6</v>
      </c>
      <c r="G169" s="67">
        <v>0.0511</v>
      </c>
      <c r="H169" s="71">
        <f t="shared" si="2"/>
        <v>0.8569423411</v>
      </c>
      <c r="I169" s="71">
        <f t="shared" si="3"/>
        <v>0.8058423411</v>
      </c>
      <c r="J169" s="71">
        <f t="shared" si="4"/>
        <v>0.408881499</v>
      </c>
    </row>
    <row r="170">
      <c r="A170" s="7" t="s">
        <v>9</v>
      </c>
      <c r="B170" s="7" t="s">
        <v>520</v>
      </c>
      <c r="C170" s="7" t="s">
        <v>852</v>
      </c>
      <c r="D170" s="7">
        <v>8208.1</v>
      </c>
      <c r="E170" s="7">
        <v>0.0</v>
      </c>
      <c r="F170" s="90">
        <f t="shared" si="1"/>
        <v>16.6</v>
      </c>
      <c r="G170" s="67">
        <v>0.0512</v>
      </c>
      <c r="H170" s="71">
        <f t="shared" si="2"/>
        <v>0.2026490875</v>
      </c>
      <c r="I170" s="71">
        <f t="shared" si="3"/>
        <v>0.1514490875</v>
      </c>
      <c r="J170" s="71">
        <f t="shared" si="4"/>
        <v>0.07684472105</v>
      </c>
    </row>
    <row r="171">
      <c r="A171" s="7" t="s">
        <v>9</v>
      </c>
      <c r="B171" s="7" t="s">
        <v>523</v>
      </c>
      <c r="C171" s="7" t="s">
        <v>852</v>
      </c>
      <c r="D171" s="7">
        <v>8152.5</v>
      </c>
      <c r="E171" s="7">
        <v>0.0</v>
      </c>
      <c r="F171" s="90">
        <f t="shared" si="1"/>
        <v>-55.6</v>
      </c>
      <c r="G171" s="67">
        <v>0.0509</v>
      </c>
      <c r="H171" s="71">
        <f t="shared" si="2"/>
        <v>-0.6773796616</v>
      </c>
      <c r="I171" s="71">
        <f t="shared" si="3"/>
        <v>-0.7282796616</v>
      </c>
      <c r="J171" s="71">
        <f t="shared" si="4"/>
        <v>-0.369526475</v>
      </c>
    </row>
    <row r="172">
      <c r="A172" s="7" t="s">
        <v>9</v>
      </c>
      <c r="B172" s="7" t="s">
        <v>526</v>
      </c>
      <c r="C172" s="7" t="s">
        <v>852</v>
      </c>
      <c r="D172" s="7">
        <v>8299.65</v>
      </c>
      <c r="E172" s="7">
        <v>0.0</v>
      </c>
      <c r="F172" s="90">
        <f t="shared" si="1"/>
        <v>147.15</v>
      </c>
      <c r="G172" s="67">
        <v>0.0516</v>
      </c>
      <c r="H172" s="71">
        <f t="shared" si="2"/>
        <v>1.804967801</v>
      </c>
      <c r="I172" s="71">
        <f t="shared" si="3"/>
        <v>1.753367801</v>
      </c>
      <c r="J172" s="71">
        <f t="shared" si="4"/>
        <v>0.889652502</v>
      </c>
    </row>
    <row r="173">
      <c r="A173" s="7" t="s">
        <v>9</v>
      </c>
      <c r="B173" s="7" t="s">
        <v>529</v>
      </c>
      <c r="C173" s="7" t="s">
        <v>852</v>
      </c>
      <c r="D173" s="7">
        <v>8293.9</v>
      </c>
      <c r="E173" s="7">
        <v>0.0</v>
      </c>
      <c r="F173" s="90">
        <f t="shared" si="1"/>
        <v>-5.75</v>
      </c>
      <c r="G173" s="67">
        <v>0.0517</v>
      </c>
      <c r="H173" s="71">
        <f t="shared" si="2"/>
        <v>-0.06928002988</v>
      </c>
      <c r="I173" s="71">
        <f t="shared" si="3"/>
        <v>-0.1209800299</v>
      </c>
      <c r="J173" s="71">
        <f t="shared" si="4"/>
        <v>-0.06138483107</v>
      </c>
    </row>
    <row r="174">
      <c r="A174" s="7" t="s">
        <v>9</v>
      </c>
      <c r="B174" s="7" t="s">
        <v>532</v>
      </c>
      <c r="C174" s="7" t="s">
        <v>852</v>
      </c>
      <c r="D174" s="7">
        <v>8609.55</v>
      </c>
      <c r="E174" s="7">
        <v>0.0</v>
      </c>
      <c r="F174" s="90">
        <f t="shared" si="1"/>
        <v>315.65</v>
      </c>
      <c r="G174" s="67">
        <v>0.0515</v>
      </c>
      <c r="H174" s="71">
        <f t="shared" si="2"/>
        <v>3.805809089</v>
      </c>
      <c r="I174" s="71">
        <f t="shared" si="3"/>
        <v>3.754309089</v>
      </c>
      <c r="J174" s="71">
        <f t="shared" si="4"/>
        <v>1.904922898</v>
      </c>
    </row>
    <row r="175">
      <c r="A175" s="7" t="s">
        <v>9</v>
      </c>
      <c r="B175" s="7" t="s">
        <v>535</v>
      </c>
      <c r="C175" s="7" t="s">
        <v>852</v>
      </c>
      <c r="D175" s="7">
        <v>8457.35</v>
      </c>
      <c r="E175" s="7">
        <v>0.0</v>
      </c>
      <c r="F175" s="90">
        <f t="shared" si="1"/>
        <v>-152.2</v>
      </c>
      <c r="G175" s="67">
        <v>0.0516</v>
      </c>
      <c r="H175" s="71">
        <f t="shared" si="2"/>
        <v>-1.767804357</v>
      </c>
      <c r="I175" s="71">
        <f t="shared" si="3"/>
        <v>-1.819404357</v>
      </c>
      <c r="J175" s="71">
        <f t="shared" si="4"/>
        <v>-0.9231592122</v>
      </c>
    </row>
    <row r="176">
      <c r="A176" s="7" t="s">
        <v>9</v>
      </c>
      <c r="B176" s="7" t="s">
        <v>538</v>
      </c>
      <c r="C176" s="7" t="s">
        <v>852</v>
      </c>
      <c r="D176" s="7">
        <v>8513.65</v>
      </c>
      <c r="E176" s="7">
        <v>0.0</v>
      </c>
      <c r="F176" s="90">
        <f t="shared" si="1"/>
        <v>56.3</v>
      </c>
      <c r="G176" s="67">
        <v>0.0518</v>
      </c>
      <c r="H176" s="71">
        <f t="shared" si="2"/>
        <v>0.6656931545</v>
      </c>
      <c r="I176" s="71">
        <f t="shared" si="3"/>
        <v>0.6138931545</v>
      </c>
      <c r="J176" s="71">
        <f t="shared" si="4"/>
        <v>0.3114871737</v>
      </c>
    </row>
    <row r="177">
      <c r="A177" s="7" t="s">
        <v>9</v>
      </c>
      <c r="B177" s="7" t="s">
        <v>541</v>
      </c>
      <c r="C177" s="7" t="s">
        <v>852</v>
      </c>
      <c r="D177" s="7">
        <v>8340.55</v>
      </c>
      <c r="E177" s="7">
        <v>0.0</v>
      </c>
      <c r="F177" s="90">
        <f t="shared" si="1"/>
        <v>-173.1</v>
      </c>
      <c r="G177" s="67">
        <v>0.0522</v>
      </c>
      <c r="H177" s="71">
        <f t="shared" si="2"/>
        <v>-2.033205499</v>
      </c>
      <c r="I177" s="71">
        <f t="shared" si="3"/>
        <v>-2.085405499</v>
      </c>
      <c r="J177" s="71">
        <f t="shared" si="4"/>
        <v>-1.058127233</v>
      </c>
    </row>
    <row r="178">
      <c r="A178" s="7" t="s">
        <v>9</v>
      </c>
      <c r="B178" s="7" t="s">
        <v>544</v>
      </c>
      <c r="C178" s="7" t="s">
        <v>852</v>
      </c>
      <c r="D178" s="7">
        <v>8442.55</v>
      </c>
      <c r="E178" s="7">
        <v>0.0</v>
      </c>
      <c r="F178" s="90">
        <f t="shared" si="1"/>
        <v>102</v>
      </c>
      <c r="G178" s="67">
        <v>0.0523</v>
      </c>
      <c r="H178" s="71">
        <f t="shared" si="2"/>
        <v>1.222940933</v>
      </c>
      <c r="I178" s="71">
        <f t="shared" si="3"/>
        <v>1.170640933</v>
      </c>
      <c r="J178" s="71">
        <f t="shared" si="4"/>
        <v>0.5939789897</v>
      </c>
    </row>
    <row r="179">
      <c r="A179" s="7" t="s">
        <v>9</v>
      </c>
      <c r="B179" s="7" t="s">
        <v>547</v>
      </c>
      <c r="C179" s="7" t="s">
        <v>852</v>
      </c>
      <c r="D179" s="7">
        <v>8466.45</v>
      </c>
      <c r="E179" s="7">
        <v>0.0</v>
      </c>
      <c r="F179" s="90">
        <f t="shared" si="1"/>
        <v>23.9</v>
      </c>
      <c r="G179" s="67">
        <v>0.0523</v>
      </c>
      <c r="H179" s="71">
        <f t="shared" si="2"/>
        <v>0.2830898248</v>
      </c>
      <c r="I179" s="71">
        <f t="shared" si="3"/>
        <v>0.2307898248</v>
      </c>
      <c r="J179" s="71">
        <f t="shared" si="4"/>
        <v>0.1171019252</v>
      </c>
    </row>
    <row r="180">
      <c r="A180" s="7" t="s">
        <v>9</v>
      </c>
      <c r="B180" s="7" t="s">
        <v>550</v>
      </c>
      <c r="C180" s="7" t="s">
        <v>852</v>
      </c>
      <c r="D180" s="7">
        <v>8484.85</v>
      </c>
      <c r="E180" s="7">
        <v>75.0</v>
      </c>
      <c r="F180" s="90">
        <f t="shared" si="1"/>
        <v>18.4</v>
      </c>
      <c r="G180" s="67">
        <v>0.0525</v>
      </c>
      <c r="H180" s="71">
        <f t="shared" si="2"/>
        <v>0.2173283962</v>
      </c>
      <c r="I180" s="71">
        <f t="shared" si="3"/>
        <v>0.1648283962</v>
      </c>
      <c r="J180" s="71">
        <f t="shared" si="4"/>
        <v>0.08363333408</v>
      </c>
    </row>
    <row r="181">
      <c r="A181" s="7" t="s">
        <v>9</v>
      </c>
      <c r="B181" s="7" t="s">
        <v>553</v>
      </c>
      <c r="C181" s="7" t="s">
        <v>852</v>
      </c>
      <c r="D181" s="7">
        <v>8339.95</v>
      </c>
      <c r="E181" s="7">
        <v>75.0</v>
      </c>
      <c r="F181" s="90">
        <f t="shared" si="1"/>
        <v>-144.9</v>
      </c>
      <c r="G181" s="67">
        <v>0.0537</v>
      </c>
      <c r="H181" s="71">
        <f t="shared" si="2"/>
        <v>-1.707749695</v>
      </c>
      <c r="I181" s="71">
        <f t="shared" si="3"/>
        <v>-1.761449695</v>
      </c>
      <c r="J181" s="71">
        <f t="shared" si="4"/>
        <v>-0.8937532258</v>
      </c>
    </row>
    <row r="182">
      <c r="A182" s="7" t="s">
        <v>9</v>
      </c>
      <c r="B182" s="7" t="s">
        <v>556</v>
      </c>
      <c r="C182" s="7" t="s">
        <v>852</v>
      </c>
      <c r="D182" s="7">
        <v>8192.0</v>
      </c>
      <c r="E182" s="7">
        <v>150.0</v>
      </c>
      <c r="F182" s="90">
        <f t="shared" si="1"/>
        <v>-147.95</v>
      </c>
      <c r="G182" s="67">
        <v>0.0543</v>
      </c>
      <c r="H182" s="71">
        <f t="shared" si="2"/>
        <v>-1.773991451</v>
      </c>
      <c r="I182" s="71">
        <f t="shared" si="3"/>
        <v>-1.828291451</v>
      </c>
      <c r="J182" s="71">
        <f t="shared" si="4"/>
        <v>-0.9276684917</v>
      </c>
    </row>
    <row r="183">
      <c r="A183" s="7" t="s">
        <v>9</v>
      </c>
      <c r="B183" s="7" t="s">
        <v>559</v>
      </c>
      <c r="C183" s="7" t="s">
        <v>852</v>
      </c>
      <c r="D183" s="7">
        <v>8746.8</v>
      </c>
      <c r="E183" s="7">
        <v>225.0</v>
      </c>
      <c r="F183" s="90">
        <f t="shared" si="1"/>
        <v>554.8</v>
      </c>
      <c r="G183" s="67">
        <v>0.0545</v>
      </c>
      <c r="H183" s="71">
        <f t="shared" si="2"/>
        <v>6.772460937</v>
      </c>
      <c r="I183" s="71">
        <f t="shared" si="3"/>
        <v>6.717960937</v>
      </c>
      <c r="J183" s="71">
        <f t="shared" si="4"/>
        <v>3.408669163</v>
      </c>
    </row>
    <row r="184">
      <c r="A184" s="7" t="s">
        <v>9</v>
      </c>
      <c r="B184" s="7" t="s">
        <v>562</v>
      </c>
      <c r="C184" s="7" t="s">
        <v>852</v>
      </c>
      <c r="D184" s="7">
        <v>8757.85</v>
      </c>
      <c r="E184" s="7">
        <v>375.0</v>
      </c>
      <c r="F184" s="90">
        <f t="shared" si="1"/>
        <v>11.05</v>
      </c>
      <c r="G184" s="67">
        <v>0.0545</v>
      </c>
      <c r="H184" s="71">
        <f t="shared" si="2"/>
        <v>0.1263319157</v>
      </c>
      <c r="I184" s="71">
        <f t="shared" si="3"/>
        <v>0.07183191567</v>
      </c>
      <c r="J184" s="71">
        <f t="shared" si="4"/>
        <v>0.03644725508</v>
      </c>
    </row>
    <row r="185">
      <c r="A185" s="7" t="s">
        <v>9</v>
      </c>
      <c r="B185" s="7" t="s">
        <v>565</v>
      </c>
      <c r="C185" s="7" t="s">
        <v>852</v>
      </c>
      <c r="D185" s="7">
        <v>8610.8</v>
      </c>
      <c r="E185" s="7">
        <v>375.0</v>
      </c>
      <c r="F185" s="90">
        <f t="shared" si="1"/>
        <v>-147.05</v>
      </c>
      <c r="G185" s="67">
        <v>0.0544</v>
      </c>
      <c r="H185" s="71">
        <f t="shared" si="2"/>
        <v>-1.679065067</v>
      </c>
      <c r="I185" s="71">
        <f t="shared" si="3"/>
        <v>-1.733465067</v>
      </c>
      <c r="J185" s="71">
        <f t="shared" si="4"/>
        <v>-0.8795539266</v>
      </c>
    </row>
    <row r="186">
      <c r="A186" s="7" t="s">
        <v>9</v>
      </c>
      <c r="B186" s="7" t="s">
        <v>568</v>
      </c>
      <c r="C186" s="7" t="s">
        <v>852</v>
      </c>
      <c r="D186" s="7">
        <v>8809.5</v>
      </c>
      <c r="E186" s="7">
        <v>375.0</v>
      </c>
      <c r="F186" s="90">
        <f t="shared" si="1"/>
        <v>198.7</v>
      </c>
      <c r="G186" s="67">
        <v>0.0563</v>
      </c>
      <c r="H186" s="71">
        <f t="shared" si="2"/>
        <v>2.307567241</v>
      </c>
      <c r="I186" s="71">
        <f t="shared" si="3"/>
        <v>2.251267241</v>
      </c>
      <c r="J186" s="71">
        <f t="shared" si="4"/>
        <v>1.142284883</v>
      </c>
    </row>
    <row r="187">
      <c r="A187" s="7" t="s">
        <v>9</v>
      </c>
      <c r="B187" s="7" t="s">
        <v>571</v>
      </c>
      <c r="C187" s="7" t="s">
        <v>852</v>
      </c>
      <c r="D187" s="7">
        <v>8786.0</v>
      </c>
      <c r="E187" s="7">
        <v>375.0</v>
      </c>
      <c r="F187" s="90">
        <f t="shared" si="1"/>
        <v>-23.5</v>
      </c>
      <c r="G187" s="67">
        <v>0.056</v>
      </c>
      <c r="H187" s="71">
        <f t="shared" si="2"/>
        <v>-0.2667574777</v>
      </c>
      <c r="I187" s="71">
        <f t="shared" si="3"/>
        <v>-0.3227574777</v>
      </c>
      <c r="J187" s="71">
        <f t="shared" si="4"/>
        <v>-0.1637659808</v>
      </c>
    </row>
    <row r="188">
      <c r="A188" s="7" t="s">
        <v>9</v>
      </c>
      <c r="B188" s="7" t="s">
        <v>574</v>
      </c>
      <c r="C188" s="7" t="s">
        <v>853</v>
      </c>
      <c r="D188" s="7">
        <v>9004.4</v>
      </c>
      <c r="E188" s="7">
        <v>0.0</v>
      </c>
      <c r="F188" s="90">
        <f t="shared" si="1"/>
        <v>218.4</v>
      </c>
      <c r="G188" s="67">
        <v>0.056</v>
      </c>
      <c r="H188" s="71">
        <f t="shared" si="2"/>
        <v>2.48577282</v>
      </c>
      <c r="I188" s="71">
        <f t="shared" si="3"/>
        <v>2.42977282</v>
      </c>
      <c r="J188" s="71">
        <f t="shared" si="4"/>
        <v>1.23285797</v>
      </c>
    </row>
    <row r="189">
      <c r="A189" s="7" t="s">
        <v>9</v>
      </c>
      <c r="B189" s="7" t="s">
        <v>577</v>
      </c>
      <c r="C189" s="7" t="s">
        <v>853</v>
      </c>
      <c r="D189" s="7">
        <v>9259.8</v>
      </c>
      <c r="E189" s="7">
        <v>0.0</v>
      </c>
      <c r="F189" s="90">
        <f t="shared" si="1"/>
        <v>255.4</v>
      </c>
      <c r="G189" s="67">
        <v>0.0558</v>
      </c>
      <c r="H189" s="71">
        <f t="shared" si="2"/>
        <v>2.836391098</v>
      </c>
      <c r="I189" s="71">
        <f t="shared" si="3"/>
        <v>2.780591098</v>
      </c>
      <c r="J189" s="71">
        <f t="shared" si="4"/>
        <v>1.4108619</v>
      </c>
    </row>
    <row r="190">
      <c r="A190" s="7" t="s">
        <v>9</v>
      </c>
      <c r="B190" s="7" t="s">
        <v>580</v>
      </c>
      <c r="C190" s="7" t="s">
        <v>853</v>
      </c>
      <c r="D190" s="7">
        <v>9263.4</v>
      </c>
      <c r="E190" s="7">
        <v>0.0</v>
      </c>
      <c r="F190" s="90">
        <f t="shared" si="1"/>
        <v>3.6</v>
      </c>
      <c r="G190" s="67">
        <v>0.0547</v>
      </c>
      <c r="H190" s="71">
        <f t="shared" si="2"/>
        <v>0.03887772954</v>
      </c>
      <c r="I190" s="71">
        <f t="shared" si="3"/>
        <v>-0.01582227046</v>
      </c>
      <c r="J190" s="71">
        <f t="shared" si="4"/>
        <v>-0.008028162997</v>
      </c>
    </row>
    <row r="191">
      <c r="A191" s="7" t="s">
        <v>9</v>
      </c>
      <c r="B191" s="7" t="s">
        <v>583</v>
      </c>
      <c r="C191" s="7" t="s">
        <v>853</v>
      </c>
      <c r="D191" s="7">
        <v>9537.85</v>
      </c>
      <c r="E191" s="7">
        <v>0.0</v>
      </c>
      <c r="F191" s="90">
        <f t="shared" si="1"/>
        <v>274.45</v>
      </c>
      <c r="G191" s="67">
        <v>0.0553</v>
      </c>
      <c r="H191" s="71">
        <f t="shared" si="2"/>
        <v>2.962735065</v>
      </c>
      <c r="I191" s="71">
        <f t="shared" si="3"/>
        <v>2.907435065</v>
      </c>
      <c r="J191" s="71">
        <f t="shared" si="4"/>
        <v>1.475222072</v>
      </c>
    </row>
    <row r="192">
      <c r="A192" s="7" t="s">
        <v>9</v>
      </c>
      <c r="B192" s="7" t="s">
        <v>586</v>
      </c>
      <c r="C192" s="7" t="s">
        <v>853</v>
      </c>
      <c r="D192" s="7">
        <v>9503.3</v>
      </c>
      <c r="E192" s="7">
        <v>0.0</v>
      </c>
      <c r="F192" s="90">
        <f t="shared" si="1"/>
        <v>-34.55</v>
      </c>
      <c r="G192" s="67">
        <v>0.0553</v>
      </c>
      <c r="H192" s="71">
        <f t="shared" si="2"/>
        <v>-0.3622409663</v>
      </c>
      <c r="I192" s="71">
        <f t="shared" si="3"/>
        <v>-0.4175409663</v>
      </c>
      <c r="J192" s="71">
        <f t="shared" si="4"/>
        <v>-0.2118587812</v>
      </c>
    </row>
    <row r="193">
      <c r="A193" s="7" t="s">
        <v>9</v>
      </c>
      <c r="B193" s="7" t="s">
        <v>589</v>
      </c>
      <c r="C193" s="7" t="s">
        <v>853</v>
      </c>
      <c r="D193" s="7">
        <v>9502.2</v>
      </c>
      <c r="E193" s="7">
        <v>0.0</v>
      </c>
      <c r="F193" s="90">
        <f t="shared" si="1"/>
        <v>-1.1</v>
      </c>
      <c r="G193" s="67">
        <v>0.0558</v>
      </c>
      <c r="H193" s="71">
        <f t="shared" si="2"/>
        <v>-0.0115749266</v>
      </c>
      <c r="I193" s="71">
        <f t="shared" si="3"/>
        <v>-0.0673749266</v>
      </c>
      <c r="J193" s="71">
        <f t="shared" si="4"/>
        <v>-0.03418579489</v>
      </c>
    </row>
    <row r="194">
      <c r="A194" s="7" t="s">
        <v>9</v>
      </c>
      <c r="B194" s="7" t="s">
        <v>592</v>
      </c>
      <c r="C194" s="7" t="s">
        <v>853</v>
      </c>
      <c r="D194" s="7">
        <v>9448.85</v>
      </c>
      <c r="E194" s="7">
        <v>0.0</v>
      </c>
      <c r="F194" s="90">
        <f t="shared" si="1"/>
        <v>-53.35</v>
      </c>
      <c r="G194" s="67">
        <v>0.0558</v>
      </c>
      <c r="H194" s="71">
        <f t="shared" si="2"/>
        <v>-0.5614489276</v>
      </c>
      <c r="I194" s="71">
        <f t="shared" si="3"/>
        <v>-0.6172489276</v>
      </c>
      <c r="J194" s="71">
        <f t="shared" si="4"/>
        <v>-0.3131898809</v>
      </c>
    </row>
    <row r="195">
      <c r="A195" s="7" t="s">
        <v>9</v>
      </c>
      <c r="B195" s="7" t="s">
        <v>595</v>
      </c>
      <c r="C195" s="7" t="s">
        <v>853</v>
      </c>
      <c r="D195" s="7">
        <v>9456.6</v>
      </c>
      <c r="E195" s="7">
        <v>0.0</v>
      </c>
      <c r="F195" s="90">
        <f t="shared" si="1"/>
        <v>7.75</v>
      </c>
      <c r="G195" s="67">
        <v>0.0553</v>
      </c>
      <c r="H195" s="71">
        <f t="shared" si="2"/>
        <v>0.08202056335</v>
      </c>
      <c r="I195" s="71">
        <f t="shared" si="3"/>
        <v>0.02672056335</v>
      </c>
      <c r="J195" s="71">
        <f t="shared" si="4"/>
        <v>0.01355791752</v>
      </c>
    </row>
    <row r="196">
      <c r="A196" s="7" t="s">
        <v>9</v>
      </c>
      <c r="B196" s="7" t="s">
        <v>598</v>
      </c>
      <c r="C196" s="7" t="s">
        <v>853</v>
      </c>
      <c r="D196" s="7">
        <v>9483.7</v>
      </c>
      <c r="E196" s="7">
        <v>0.0</v>
      </c>
      <c r="F196" s="90">
        <f t="shared" si="1"/>
        <v>27.1</v>
      </c>
      <c r="G196" s="67">
        <v>0.0561</v>
      </c>
      <c r="H196" s="71">
        <f t="shared" si="2"/>
        <v>0.286572341</v>
      </c>
      <c r="I196" s="71">
        <f t="shared" si="3"/>
        <v>0.230472341</v>
      </c>
      <c r="J196" s="71">
        <f t="shared" si="4"/>
        <v>0.116940835</v>
      </c>
    </row>
    <row r="197">
      <c r="A197" s="7" t="s">
        <v>9</v>
      </c>
      <c r="B197" s="7" t="s">
        <v>601</v>
      </c>
      <c r="C197" s="7" t="s">
        <v>853</v>
      </c>
      <c r="D197" s="7">
        <v>9327.85</v>
      </c>
      <c r="E197" s="7">
        <v>0.0</v>
      </c>
      <c r="F197" s="90">
        <f t="shared" si="1"/>
        <v>-155.85</v>
      </c>
      <c r="G197" s="67">
        <v>0.0555</v>
      </c>
      <c r="H197" s="71">
        <f t="shared" si="2"/>
        <v>-1.643345951</v>
      </c>
      <c r="I197" s="71">
        <f t="shared" si="3"/>
        <v>-1.698845951</v>
      </c>
      <c r="J197" s="71">
        <f t="shared" si="4"/>
        <v>-0.861988312</v>
      </c>
    </row>
    <row r="198">
      <c r="A198" s="7" t="s">
        <v>9</v>
      </c>
      <c r="B198" s="7" t="s">
        <v>604</v>
      </c>
      <c r="C198" s="7" t="s">
        <v>853</v>
      </c>
      <c r="D198" s="7">
        <v>9412.65</v>
      </c>
      <c r="E198" s="7">
        <v>0.0</v>
      </c>
      <c r="F198" s="90">
        <f t="shared" si="1"/>
        <v>84.8</v>
      </c>
      <c r="G198" s="67">
        <v>0.0554</v>
      </c>
      <c r="H198" s="71">
        <f t="shared" si="2"/>
        <v>0.9091055281</v>
      </c>
      <c r="I198" s="71">
        <f t="shared" si="3"/>
        <v>0.8537055281</v>
      </c>
      <c r="J198" s="71">
        <f t="shared" si="4"/>
        <v>0.4331671076</v>
      </c>
    </row>
    <row r="199">
      <c r="A199" s="7" t="s">
        <v>9</v>
      </c>
      <c r="B199" s="7" t="s">
        <v>607</v>
      </c>
      <c r="C199" s="7" t="s">
        <v>853</v>
      </c>
      <c r="D199" s="7">
        <v>9493.4</v>
      </c>
      <c r="E199" s="7">
        <v>0.0</v>
      </c>
      <c r="F199" s="90">
        <f t="shared" si="1"/>
        <v>80.75</v>
      </c>
      <c r="G199" s="67">
        <v>0.0556</v>
      </c>
      <c r="H199" s="71">
        <f t="shared" si="2"/>
        <v>0.8578880549</v>
      </c>
      <c r="I199" s="71">
        <f t="shared" si="3"/>
        <v>0.8022880549</v>
      </c>
      <c r="J199" s="71">
        <f t="shared" si="4"/>
        <v>0.4070780671</v>
      </c>
    </row>
    <row r="200">
      <c r="A200" s="7" t="s">
        <v>9</v>
      </c>
      <c r="B200" s="7" t="s">
        <v>610</v>
      </c>
      <c r="C200" s="7" t="s">
        <v>853</v>
      </c>
      <c r="D200" s="7">
        <v>9406.15</v>
      </c>
      <c r="E200" s="7">
        <v>0.0</v>
      </c>
      <c r="F200" s="90">
        <f t="shared" si="1"/>
        <v>-87.25</v>
      </c>
      <c r="G200" s="67">
        <v>0.55555</v>
      </c>
      <c r="H200" s="71">
        <f t="shared" si="2"/>
        <v>-0.9190595572</v>
      </c>
      <c r="I200" s="71">
        <f t="shared" si="3"/>
        <v>-1.474609557</v>
      </c>
      <c r="J200" s="71">
        <f t="shared" si="4"/>
        <v>-0.7482115738</v>
      </c>
    </row>
    <row r="201">
      <c r="A201" s="7" t="s">
        <v>9</v>
      </c>
      <c r="B201" s="7" t="s">
        <v>612</v>
      </c>
      <c r="C201" s="7" t="s">
        <v>853</v>
      </c>
      <c r="D201" s="7">
        <v>9249.7</v>
      </c>
      <c r="E201" s="7">
        <v>0.0</v>
      </c>
      <c r="F201" s="90">
        <f t="shared" si="1"/>
        <v>-156.45</v>
      </c>
      <c r="G201" s="67">
        <v>0.0555</v>
      </c>
      <c r="H201" s="71">
        <f t="shared" si="2"/>
        <v>-1.663273497</v>
      </c>
      <c r="I201" s="71">
        <f t="shared" si="3"/>
        <v>-1.718773497</v>
      </c>
      <c r="J201" s="71">
        <f t="shared" si="4"/>
        <v>-0.8720994765</v>
      </c>
    </row>
    <row r="202">
      <c r="A202" s="7" t="s">
        <v>9</v>
      </c>
      <c r="B202" s="7" t="s">
        <v>615</v>
      </c>
      <c r="C202" s="7" t="s">
        <v>853</v>
      </c>
      <c r="D202" s="7">
        <v>9042.95</v>
      </c>
      <c r="E202" s="7">
        <v>0.0</v>
      </c>
      <c r="F202" s="90">
        <f t="shared" si="1"/>
        <v>-206.75</v>
      </c>
      <c r="G202" s="67">
        <v>0.0558</v>
      </c>
      <c r="H202" s="71">
        <f t="shared" si="2"/>
        <v>-2.235207628</v>
      </c>
      <c r="I202" s="71">
        <f t="shared" si="3"/>
        <v>-2.291007628</v>
      </c>
      <c r="J202" s="71">
        <f t="shared" si="4"/>
        <v>-1.162449012</v>
      </c>
    </row>
    <row r="203">
      <c r="A203" s="7" t="s">
        <v>9</v>
      </c>
      <c r="B203" s="7" t="s">
        <v>618</v>
      </c>
      <c r="C203" s="7" t="s">
        <v>853</v>
      </c>
      <c r="D203" s="7">
        <v>9333.15</v>
      </c>
      <c r="E203" s="7">
        <v>0.0</v>
      </c>
      <c r="F203" s="90">
        <f t="shared" si="1"/>
        <v>290.2</v>
      </c>
      <c r="G203" s="67">
        <v>0.0552</v>
      </c>
      <c r="H203" s="71">
        <f t="shared" si="2"/>
        <v>3.209129764</v>
      </c>
      <c r="I203" s="71">
        <f t="shared" si="3"/>
        <v>3.153929764</v>
      </c>
      <c r="J203" s="71">
        <f t="shared" si="4"/>
        <v>1.600292593</v>
      </c>
    </row>
    <row r="204">
      <c r="A204" s="7" t="s">
        <v>9</v>
      </c>
      <c r="B204" s="7" t="s">
        <v>621</v>
      </c>
      <c r="C204" s="7" t="s">
        <v>853</v>
      </c>
      <c r="D204" s="7">
        <v>9226.1</v>
      </c>
      <c r="E204" s="7">
        <v>0.0</v>
      </c>
      <c r="F204" s="90">
        <f t="shared" si="1"/>
        <v>-107.05</v>
      </c>
      <c r="G204" s="67">
        <v>0.0558</v>
      </c>
      <c r="H204" s="71">
        <f t="shared" si="2"/>
        <v>-1.146986816</v>
      </c>
      <c r="I204" s="71">
        <f t="shared" si="3"/>
        <v>-1.202786816</v>
      </c>
      <c r="J204" s="71">
        <f t="shared" si="4"/>
        <v>-0.6102896947</v>
      </c>
    </row>
    <row r="205">
      <c r="A205" s="7" t="s">
        <v>9</v>
      </c>
      <c r="B205" s="7" t="s">
        <v>624</v>
      </c>
      <c r="C205" s="7" t="s">
        <v>853</v>
      </c>
      <c r="D205" s="7">
        <v>9162.7</v>
      </c>
      <c r="E205" s="7">
        <v>0.0</v>
      </c>
      <c r="F205" s="90">
        <f t="shared" si="1"/>
        <v>-63.4</v>
      </c>
      <c r="G205" s="67">
        <v>0.0562</v>
      </c>
      <c r="H205" s="71">
        <f t="shared" si="2"/>
        <v>-0.6871809324</v>
      </c>
      <c r="I205" s="71">
        <f t="shared" si="3"/>
        <v>-0.7433809324</v>
      </c>
      <c r="J205" s="71">
        <f t="shared" si="4"/>
        <v>-0.3771888054</v>
      </c>
    </row>
    <row r="206">
      <c r="A206" s="7" t="s">
        <v>9</v>
      </c>
      <c r="B206" s="7" t="s">
        <v>627</v>
      </c>
      <c r="C206" s="7" t="s">
        <v>854</v>
      </c>
      <c r="D206" s="7">
        <v>9219.95</v>
      </c>
      <c r="E206" s="7">
        <v>0.0</v>
      </c>
      <c r="F206" s="90">
        <f t="shared" si="1"/>
        <v>57.25</v>
      </c>
      <c r="G206" s="67">
        <v>0.0559</v>
      </c>
      <c r="H206" s="71">
        <f t="shared" si="2"/>
        <v>0.6248158294</v>
      </c>
      <c r="I206" s="71">
        <f t="shared" si="3"/>
        <v>0.5689158294</v>
      </c>
      <c r="J206" s="71">
        <f t="shared" si="4"/>
        <v>0.2886658411</v>
      </c>
    </row>
    <row r="207">
      <c r="A207" s="7" t="s">
        <v>9</v>
      </c>
      <c r="B207" s="7" t="s">
        <v>630</v>
      </c>
      <c r="C207" s="7" t="s">
        <v>854</v>
      </c>
      <c r="D207" s="7">
        <v>9133.0</v>
      </c>
      <c r="E207" s="7">
        <v>0.0</v>
      </c>
      <c r="F207" s="90">
        <f t="shared" si="1"/>
        <v>-86.95</v>
      </c>
      <c r="G207" s="67">
        <v>0.056</v>
      </c>
      <c r="H207" s="71">
        <f t="shared" si="2"/>
        <v>-0.9430636826</v>
      </c>
      <c r="I207" s="71">
        <f t="shared" si="3"/>
        <v>-0.9990636826</v>
      </c>
      <c r="J207" s="71">
        <f t="shared" si="4"/>
        <v>-0.5069213112</v>
      </c>
    </row>
    <row r="208">
      <c r="A208" s="7" t="s">
        <v>9</v>
      </c>
      <c r="B208" s="7" t="s">
        <v>633</v>
      </c>
      <c r="C208" s="7" t="s">
        <v>854</v>
      </c>
      <c r="D208" s="7">
        <v>9286.95</v>
      </c>
      <c r="E208" s="7">
        <v>0.0</v>
      </c>
      <c r="F208" s="90">
        <f t="shared" si="1"/>
        <v>153.95</v>
      </c>
      <c r="G208" s="67">
        <v>0.0559</v>
      </c>
      <c r="H208" s="71">
        <f t="shared" si="2"/>
        <v>1.685645462</v>
      </c>
      <c r="I208" s="71">
        <f t="shared" si="3"/>
        <v>1.629745462</v>
      </c>
      <c r="J208" s="71">
        <f t="shared" si="4"/>
        <v>0.8269269724</v>
      </c>
    </row>
    <row r="209">
      <c r="A209" s="7" t="s">
        <v>9</v>
      </c>
      <c r="B209" s="7" t="s">
        <v>636</v>
      </c>
      <c r="C209" s="7" t="s">
        <v>854</v>
      </c>
      <c r="D209" s="7">
        <v>9304.35</v>
      </c>
      <c r="E209" s="7">
        <v>0.0</v>
      </c>
      <c r="F209" s="90">
        <f t="shared" si="1"/>
        <v>17.4</v>
      </c>
      <c r="G209" s="67">
        <v>0.0566</v>
      </c>
      <c r="H209" s="71">
        <f t="shared" si="2"/>
        <v>0.1873596821</v>
      </c>
      <c r="I209" s="71">
        <f t="shared" si="3"/>
        <v>0.1307596821</v>
      </c>
      <c r="J209" s="71">
        <f t="shared" si="4"/>
        <v>0.06634699137</v>
      </c>
    </row>
    <row r="210">
      <c r="A210" s="7" t="s">
        <v>9</v>
      </c>
      <c r="B210" s="7" t="s">
        <v>638</v>
      </c>
      <c r="C210" s="7" t="s">
        <v>854</v>
      </c>
      <c r="D210" s="7">
        <v>9343.0</v>
      </c>
      <c r="E210" s="7">
        <v>0.0</v>
      </c>
      <c r="F210" s="90">
        <f t="shared" si="1"/>
        <v>38.65</v>
      </c>
      <c r="G210" s="67">
        <v>0.0563</v>
      </c>
      <c r="H210" s="71">
        <f t="shared" si="2"/>
        <v>0.4153970992</v>
      </c>
      <c r="I210" s="71">
        <f t="shared" si="3"/>
        <v>0.3590970992</v>
      </c>
      <c r="J210" s="71">
        <f t="shared" si="4"/>
        <v>0.1822045737</v>
      </c>
    </row>
    <row r="211">
      <c r="A211" s="7" t="s">
        <v>9</v>
      </c>
      <c r="B211" s="7" t="s">
        <v>641</v>
      </c>
      <c r="C211" s="7" t="s">
        <v>854</v>
      </c>
      <c r="D211" s="7">
        <v>9312.35</v>
      </c>
      <c r="E211" s="7">
        <v>0.0</v>
      </c>
      <c r="F211" s="90">
        <f t="shared" si="1"/>
        <v>-30.65</v>
      </c>
      <c r="G211" s="67">
        <v>0.0563</v>
      </c>
      <c r="H211" s="71">
        <f t="shared" si="2"/>
        <v>-0.3280530879</v>
      </c>
      <c r="I211" s="71">
        <f t="shared" si="3"/>
        <v>-0.3843530879</v>
      </c>
      <c r="J211" s="71">
        <f t="shared" si="4"/>
        <v>-0.1950193713</v>
      </c>
    </row>
    <row r="212">
      <c r="A212" s="7" t="s">
        <v>9</v>
      </c>
      <c r="B212" s="7" t="s">
        <v>644</v>
      </c>
      <c r="C212" s="7" t="s">
        <v>854</v>
      </c>
      <c r="D212" s="7">
        <v>9309.5</v>
      </c>
      <c r="E212" s="7">
        <v>0.0</v>
      </c>
      <c r="F212" s="90">
        <f t="shared" si="1"/>
        <v>-2.85</v>
      </c>
      <c r="G212" s="67">
        <v>0.056</v>
      </c>
      <c r="H212" s="71">
        <f t="shared" si="2"/>
        <v>-0.0306045198</v>
      </c>
      <c r="I212" s="71">
        <f t="shared" si="3"/>
        <v>-0.0866045198</v>
      </c>
      <c r="J212" s="71">
        <f t="shared" si="4"/>
        <v>-0.04394282117</v>
      </c>
    </row>
    <row r="213">
      <c r="A213" s="7" t="s">
        <v>9</v>
      </c>
      <c r="B213" s="7" t="s">
        <v>647</v>
      </c>
      <c r="C213" s="7" t="s">
        <v>854</v>
      </c>
      <c r="D213" s="7">
        <v>9302.95</v>
      </c>
      <c r="E213" s="7">
        <v>0.0</v>
      </c>
      <c r="F213" s="90">
        <f t="shared" si="1"/>
        <v>-6.55</v>
      </c>
      <c r="G213" s="67">
        <v>0.0559</v>
      </c>
      <c r="H213" s="71">
        <f t="shared" si="2"/>
        <v>-0.07035823621</v>
      </c>
      <c r="I213" s="71">
        <f t="shared" si="3"/>
        <v>-0.1262582362</v>
      </c>
      <c r="J213" s="71">
        <f t="shared" si="4"/>
        <v>-0.06406297393</v>
      </c>
    </row>
    <row r="214">
      <c r="A214" s="7" t="s">
        <v>9</v>
      </c>
      <c r="B214" s="7" t="s">
        <v>650</v>
      </c>
      <c r="C214" s="7" t="s">
        <v>854</v>
      </c>
      <c r="D214" s="7">
        <v>9302.35</v>
      </c>
      <c r="E214" s="7">
        <v>75.0</v>
      </c>
      <c r="F214" s="90">
        <f t="shared" si="1"/>
        <v>-0.6</v>
      </c>
      <c r="G214" s="67">
        <v>0.0564</v>
      </c>
      <c r="H214" s="71">
        <f t="shared" si="2"/>
        <v>-0.006449567073</v>
      </c>
      <c r="I214" s="71">
        <f t="shared" si="3"/>
        <v>-0.06284956707</v>
      </c>
      <c r="J214" s="71">
        <f t="shared" si="4"/>
        <v>-0.03188964378</v>
      </c>
    </row>
    <row r="215">
      <c r="A215" s="7" t="s">
        <v>9</v>
      </c>
      <c r="B215" s="7" t="s">
        <v>653</v>
      </c>
      <c r="C215" s="7" t="s">
        <v>854</v>
      </c>
      <c r="D215" s="7">
        <v>9346.15</v>
      </c>
      <c r="E215" s="7">
        <v>75.0</v>
      </c>
      <c r="F215" s="90">
        <f t="shared" si="1"/>
        <v>43.8</v>
      </c>
      <c r="G215" s="67">
        <v>0.0564</v>
      </c>
      <c r="H215" s="71">
        <f t="shared" si="2"/>
        <v>0.470848764</v>
      </c>
      <c r="I215" s="71">
        <f t="shared" si="3"/>
        <v>0.414448764</v>
      </c>
      <c r="J215" s="71">
        <f t="shared" si="4"/>
        <v>0.2102898089</v>
      </c>
    </row>
    <row r="216">
      <c r="A216" s="7" t="s">
        <v>9</v>
      </c>
      <c r="B216" s="7" t="s">
        <v>656</v>
      </c>
      <c r="C216" s="7" t="s">
        <v>854</v>
      </c>
      <c r="D216" s="7">
        <v>9726.3</v>
      </c>
      <c r="E216" s="7">
        <v>75.0</v>
      </c>
      <c r="F216" s="90">
        <f t="shared" si="1"/>
        <v>380.15</v>
      </c>
      <c r="G216" s="67">
        <v>0.0566</v>
      </c>
      <c r="H216" s="71">
        <f t="shared" si="2"/>
        <v>4.067450234</v>
      </c>
      <c r="I216" s="71">
        <f t="shared" si="3"/>
        <v>4.010850234</v>
      </c>
      <c r="J216" s="71">
        <f t="shared" si="4"/>
        <v>2.035090951</v>
      </c>
    </row>
    <row r="217">
      <c r="A217" s="7" t="s">
        <v>9</v>
      </c>
      <c r="B217" s="7" t="s">
        <v>659</v>
      </c>
      <c r="C217" s="7" t="s">
        <v>854</v>
      </c>
      <c r="D217" s="7">
        <v>9841.4</v>
      </c>
      <c r="E217" s="7">
        <v>0.0</v>
      </c>
      <c r="F217" s="90">
        <f t="shared" si="1"/>
        <v>115.1</v>
      </c>
      <c r="G217" s="67">
        <v>0.0566</v>
      </c>
      <c r="H217" s="71">
        <f t="shared" si="2"/>
        <v>1.183389367</v>
      </c>
      <c r="I217" s="71">
        <f t="shared" si="3"/>
        <v>1.126789367</v>
      </c>
      <c r="J217" s="71">
        <f t="shared" si="4"/>
        <v>0.5717288631</v>
      </c>
    </row>
    <row r="218">
      <c r="A218" s="7" t="s">
        <v>9</v>
      </c>
      <c r="B218" s="7" t="s">
        <v>662</v>
      </c>
      <c r="C218" s="7" t="s">
        <v>854</v>
      </c>
      <c r="D218" s="7">
        <v>9737.75</v>
      </c>
      <c r="E218" s="7">
        <v>0.0</v>
      </c>
      <c r="F218" s="90">
        <f t="shared" si="1"/>
        <v>-103.65</v>
      </c>
      <c r="G218" s="67">
        <v>0.057</v>
      </c>
      <c r="H218" s="71">
        <f t="shared" si="2"/>
        <v>-1.053203812</v>
      </c>
      <c r="I218" s="71">
        <f t="shared" si="3"/>
        <v>-1.110203812</v>
      </c>
      <c r="J218" s="71">
        <f t="shared" si="4"/>
        <v>-0.5633134125</v>
      </c>
    </row>
    <row r="219">
      <c r="A219" s="7" t="s">
        <v>9</v>
      </c>
      <c r="B219" s="7" t="s">
        <v>665</v>
      </c>
      <c r="C219" s="7" t="s">
        <v>854</v>
      </c>
      <c r="D219" s="7">
        <v>9672.6</v>
      </c>
      <c r="E219" s="7">
        <v>0.0</v>
      </c>
      <c r="F219" s="90">
        <f t="shared" si="1"/>
        <v>-65.15</v>
      </c>
      <c r="G219" s="67">
        <v>0.0576</v>
      </c>
      <c r="H219" s="71">
        <f t="shared" si="2"/>
        <v>-0.6690457241</v>
      </c>
      <c r="I219" s="71">
        <f t="shared" si="3"/>
        <v>-0.7266457241</v>
      </c>
      <c r="J219" s="71">
        <f t="shared" si="4"/>
        <v>-0.3686974211</v>
      </c>
    </row>
    <row r="220">
      <c r="A220" s="7" t="s">
        <v>9</v>
      </c>
      <c r="B220" s="7" t="s">
        <v>668</v>
      </c>
      <c r="C220" s="7" t="s">
        <v>854</v>
      </c>
      <c r="D220" s="7">
        <v>9300.0</v>
      </c>
      <c r="E220" s="7">
        <v>225.0</v>
      </c>
      <c r="F220" s="90">
        <f t="shared" si="1"/>
        <v>-372.6</v>
      </c>
      <c r="G220" s="67">
        <v>0.0577</v>
      </c>
      <c r="H220" s="71">
        <f t="shared" si="2"/>
        <v>-3.852118355</v>
      </c>
      <c r="I220" s="71">
        <f t="shared" si="3"/>
        <v>-3.909818355</v>
      </c>
      <c r="J220" s="71">
        <f t="shared" si="4"/>
        <v>-1.98382774</v>
      </c>
    </row>
    <row r="221">
      <c r="A221" s="7" t="s">
        <v>9</v>
      </c>
      <c r="B221" s="7" t="s">
        <v>671</v>
      </c>
      <c r="C221" s="7" t="s">
        <v>854</v>
      </c>
      <c r="D221" s="7">
        <v>9350.05</v>
      </c>
      <c r="E221" s="7">
        <v>300.0</v>
      </c>
      <c r="F221" s="90">
        <f t="shared" si="1"/>
        <v>50.05</v>
      </c>
      <c r="G221" s="67">
        <v>0.0578</v>
      </c>
      <c r="H221" s="71">
        <f t="shared" si="2"/>
        <v>0.538172043</v>
      </c>
      <c r="I221" s="71">
        <f t="shared" si="3"/>
        <v>0.480372043</v>
      </c>
      <c r="J221" s="71">
        <f t="shared" si="4"/>
        <v>0.243739043</v>
      </c>
    </row>
    <row r="222">
      <c r="A222" s="7" t="s">
        <v>9</v>
      </c>
      <c r="B222" s="7" t="s">
        <v>674</v>
      </c>
      <c r="C222" s="7" t="s">
        <v>854</v>
      </c>
      <c r="D222" s="7">
        <v>9451.35</v>
      </c>
      <c r="E222" s="7">
        <v>225.0</v>
      </c>
      <c r="F222" s="90">
        <f t="shared" si="1"/>
        <v>101.3</v>
      </c>
      <c r="G222" s="67">
        <v>0.0579</v>
      </c>
      <c r="H222" s="71">
        <f t="shared" si="2"/>
        <v>1.083416666</v>
      </c>
      <c r="I222" s="71">
        <f t="shared" si="3"/>
        <v>1.025516666</v>
      </c>
      <c r="J222" s="71">
        <f t="shared" si="4"/>
        <v>0.5203434598</v>
      </c>
    </row>
    <row r="223">
      <c r="A223" s="7" t="s">
        <v>9</v>
      </c>
      <c r="B223" s="7" t="s">
        <v>677</v>
      </c>
      <c r="C223" s="7" t="s">
        <v>854</v>
      </c>
      <c r="D223" s="7">
        <v>9390.9</v>
      </c>
      <c r="E223" s="7">
        <v>225.0</v>
      </c>
      <c r="F223" s="90">
        <f t="shared" si="1"/>
        <v>-60.45</v>
      </c>
      <c r="G223" s="67">
        <v>0.0585</v>
      </c>
      <c r="H223" s="71">
        <f t="shared" si="2"/>
        <v>-0.6395911695</v>
      </c>
      <c r="I223" s="71">
        <f t="shared" si="3"/>
        <v>-0.6980911695</v>
      </c>
      <c r="J223" s="71">
        <f t="shared" si="4"/>
        <v>-0.354208943</v>
      </c>
    </row>
    <row r="224">
      <c r="A224" s="7" t="s">
        <v>9</v>
      </c>
      <c r="B224" s="7" t="s">
        <v>680</v>
      </c>
      <c r="C224" s="7" t="s">
        <v>854</v>
      </c>
      <c r="D224" s="7">
        <v>9474.8</v>
      </c>
      <c r="E224" s="7">
        <v>225.0</v>
      </c>
      <c r="F224" s="90">
        <f t="shared" si="1"/>
        <v>83.9</v>
      </c>
      <c r="G224" s="67">
        <v>0.0588</v>
      </c>
      <c r="H224" s="71">
        <f t="shared" si="2"/>
        <v>0.8934180962</v>
      </c>
      <c r="I224" s="71">
        <f t="shared" si="3"/>
        <v>0.8346180962</v>
      </c>
      <c r="J224" s="71">
        <f t="shared" si="4"/>
        <v>0.4234822135</v>
      </c>
    </row>
    <row r="225">
      <c r="A225" s="7" t="s">
        <v>9</v>
      </c>
      <c r="B225" s="7" t="s">
        <v>683</v>
      </c>
      <c r="C225" s="7" t="s">
        <v>854</v>
      </c>
      <c r="D225" s="7">
        <v>9349.15</v>
      </c>
      <c r="E225" s="7">
        <v>225.0</v>
      </c>
      <c r="F225" s="90">
        <f t="shared" si="1"/>
        <v>-125.65</v>
      </c>
      <c r="G225" s="67">
        <v>0.059</v>
      </c>
      <c r="H225" s="71">
        <f t="shared" si="2"/>
        <v>-1.326149365</v>
      </c>
      <c r="I225" s="71">
        <f t="shared" si="3"/>
        <v>-1.385149365</v>
      </c>
      <c r="J225" s="71">
        <f t="shared" si="4"/>
        <v>-0.7028197946</v>
      </c>
    </row>
    <row r="226">
      <c r="A226" s="7" t="s">
        <v>9</v>
      </c>
      <c r="B226" s="7" t="s">
        <v>686</v>
      </c>
      <c r="C226" s="7" t="s">
        <v>854</v>
      </c>
      <c r="D226" s="7">
        <v>9033.3</v>
      </c>
      <c r="E226" s="7">
        <v>225.0</v>
      </c>
      <c r="F226" s="90">
        <f t="shared" si="1"/>
        <v>-315.85</v>
      </c>
      <c r="G226" s="67">
        <v>0.0594</v>
      </c>
      <c r="H226" s="71">
        <f t="shared" si="2"/>
        <v>-3.378381992</v>
      </c>
      <c r="I226" s="71">
        <f t="shared" si="3"/>
        <v>-3.437781992</v>
      </c>
      <c r="J226" s="71">
        <f t="shared" si="4"/>
        <v>-1.744318191</v>
      </c>
    </row>
    <row r="227">
      <c r="A227" s="7" t="s">
        <v>9</v>
      </c>
      <c r="B227" s="7" t="s">
        <v>689</v>
      </c>
      <c r="C227" s="7" t="s">
        <v>854</v>
      </c>
      <c r="D227" s="7">
        <v>9006.5</v>
      </c>
      <c r="E227" s="7">
        <v>225.0</v>
      </c>
      <c r="F227" s="90">
        <f t="shared" si="1"/>
        <v>-26.8</v>
      </c>
      <c r="G227" s="67">
        <v>0.0597</v>
      </c>
      <c r="H227" s="71">
        <f t="shared" si="2"/>
        <v>-0.2966800616</v>
      </c>
      <c r="I227" s="71">
        <f t="shared" si="3"/>
        <v>-0.3563800616</v>
      </c>
      <c r="J227" s="71">
        <f t="shared" si="4"/>
        <v>-0.1808259586</v>
      </c>
    </row>
    <row r="228">
      <c r="A228" s="7" t="s">
        <v>9</v>
      </c>
      <c r="B228" s="7" t="s">
        <v>692</v>
      </c>
      <c r="C228" s="7" t="s">
        <v>854</v>
      </c>
      <c r="D228" s="7">
        <v>8900.35</v>
      </c>
      <c r="E228" s="7">
        <v>525.0</v>
      </c>
      <c r="F228" s="90">
        <f t="shared" si="1"/>
        <v>-106.15</v>
      </c>
      <c r="G228" s="67">
        <v>0.061</v>
      </c>
      <c r="H228" s="71">
        <f t="shared" si="2"/>
        <v>-1.178593238</v>
      </c>
      <c r="I228" s="71">
        <f t="shared" si="3"/>
        <v>-1.239593238</v>
      </c>
      <c r="J228" s="71">
        <f t="shared" si="4"/>
        <v>-0.6289651407</v>
      </c>
    </row>
    <row r="229">
      <c r="A229" s="7" t="s">
        <v>9</v>
      </c>
      <c r="B229" s="7" t="s">
        <v>695</v>
      </c>
      <c r="C229" s="7" t="s">
        <v>854</v>
      </c>
      <c r="D229" s="7">
        <v>9006.8</v>
      </c>
      <c r="E229" s="7">
        <v>525.0</v>
      </c>
      <c r="F229" s="90">
        <f t="shared" si="1"/>
        <v>106.45</v>
      </c>
      <c r="G229" s="67">
        <v>0.0609</v>
      </c>
      <c r="H229" s="71">
        <f t="shared" si="2"/>
        <v>1.196020381</v>
      </c>
      <c r="I229" s="71">
        <f t="shared" si="3"/>
        <v>1.135120381</v>
      </c>
      <c r="J229" s="71">
        <f t="shared" si="4"/>
        <v>0.5759559897</v>
      </c>
    </row>
    <row r="230">
      <c r="A230" s="7" t="s">
        <v>9</v>
      </c>
      <c r="B230" s="7" t="s">
        <v>698</v>
      </c>
      <c r="C230" s="7" t="s">
        <v>861</v>
      </c>
      <c r="D230" s="7">
        <v>9165.15</v>
      </c>
      <c r="E230" s="7">
        <v>0.0</v>
      </c>
      <c r="F230" s="90">
        <f t="shared" si="1"/>
        <v>158.35</v>
      </c>
      <c r="G230" s="67">
        <v>0.0609</v>
      </c>
      <c r="H230" s="71">
        <f t="shared" si="2"/>
        <v>1.75811609</v>
      </c>
      <c r="I230" s="71">
        <f t="shared" si="3"/>
        <v>1.69721609</v>
      </c>
      <c r="J230" s="71">
        <f t="shared" si="4"/>
        <v>0.8611613262</v>
      </c>
    </row>
    <row r="231">
      <c r="A231" s="7" t="s">
        <v>9</v>
      </c>
      <c r="B231" s="7" t="s">
        <v>701</v>
      </c>
      <c r="C231" s="7" t="s">
        <v>861</v>
      </c>
      <c r="D231" s="7">
        <v>9054.45</v>
      </c>
      <c r="E231" s="7">
        <v>0.0</v>
      </c>
      <c r="F231" s="90">
        <f t="shared" si="1"/>
        <v>-110.7</v>
      </c>
      <c r="G231" s="67">
        <v>0.0598</v>
      </c>
      <c r="H231" s="71">
        <f t="shared" si="2"/>
        <v>-1.207836206</v>
      </c>
      <c r="I231" s="71">
        <f t="shared" si="3"/>
        <v>-1.267636206</v>
      </c>
      <c r="J231" s="71">
        <f t="shared" si="4"/>
        <v>-0.6431940413</v>
      </c>
    </row>
    <row r="232">
      <c r="A232" s="7" t="s">
        <v>9</v>
      </c>
      <c r="B232" s="7" t="s">
        <v>704</v>
      </c>
      <c r="C232" s="7" t="s">
        <v>861</v>
      </c>
      <c r="D232" s="7">
        <v>9175.15</v>
      </c>
      <c r="E232" s="7">
        <v>0.0</v>
      </c>
      <c r="F232" s="90">
        <f t="shared" si="1"/>
        <v>120.7</v>
      </c>
      <c r="G232" s="67">
        <v>0.0596</v>
      </c>
      <c r="H232" s="71">
        <f t="shared" si="2"/>
        <v>1.333046182</v>
      </c>
      <c r="I232" s="71">
        <f t="shared" si="3"/>
        <v>1.273446182</v>
      </c>
      <c r="J232" s="71">
        <f t="shared" si="4"/>
        <v>0.6461420022</v>
      </c>
    </row>
    <row r="233">
      <c r="A233" s="7" t="s">
        <v>9</v>
      </c>
      <c r="B233" s="7" t="s">
        <v>707</v>
      </c>
      <c r="C233" s="7" t="s">
        <v>861</v>
      </c>
      <c r="D233" s="7">
        <v>9133.25</v>
      </c>
      <c r="E233" s="7">
        <v>0.0</v>
      </c>
      <c r="F233" s="90">
        <f t="shared" si="1"/>
        <v>-41.9</v>
      </c>
      <c r="G233" s="67">
        <v>0.0609</v>
      </c>
      <c r="H233" s="71">
        <f t="shared" si="2"/>
        <v>-0.4566682834</v>
      </c>
      <c r="I233" s="71">
        <f t="shared" si="3"/>
        <v>-0.5175682834</v>
      </c>
      <c r="J233" s="71">
        <f t="shared" si="4"/>
        <v>-0.2626122813</v>
      </c>
    </row>
    <row r="234">
      <c r="A234" s="7" t="s">
        <v>9</v>
      </c>
      <c r="B234" s="7" t="s">
        <v>710</v>
      </c>
      <c r="C234" s="7" t="s">
        <v>861</v>
      </c>
      <c r="D234" s="7">
        <v>9028.55</v>
      </c>
      <c r="E234" s="7">
        <v>0.0</v>
      </c>
      <c r="F234" s="90">
        <f t="shared" si="1"/>
        <v>-104.7</v>
      </c>
      <c r="G234" s="67">
        <v>0.0612</v>
      </c>
      <c r="H234" s="71">
        <f t="shared" si="2"/>
        <v>-1.146360824</v>
      </c>
      <c r="I234" s="71">
        <f t="shared" si="3"/>
        <v>-1.207560824</v>
      </c>
      <c r="J234" s="71">
        <f t="shared" si="4"/>
        <v>-0.6127120094</v>
      </c>
    </row>
    <row r="235">
      <c r="A235" s="7" t="s">
        <v>9</v>
      </c>
      <c r="B235" s="7" t="s">
        <v>713</v>
      </c>
      <c r="C235" s="7" t="s">
        <v>861</v>
      </c>
      <c r="D235" s="7">
        <v>8890.2</v>
      </c>
      <c r="E235" s="7">
        <v>0.0</v>
      </c>
      <c r="F235" s="90">
        <f t="shared" si="1"/>
        <v>-138.35</v>
      </c>
      <c r="G235" s="67">
        <v>0.0613</v>
      </c>
      <c r="H235" s="71">
        <f t="shared" si="2"/>
        <v>-1.532361232</v>
      </c>
      <c r="I235" s="71">
        <f t="shared" si="3"/>
        <v>-1.593661232</v>
      </c>
      <c r="J235" s="71">
        <f t="shared" si="4"/>
        <v>-0.8086179644</v>
      </c>
    </row>
    <row r="236">
      <c r="A236" s="7" t="s">
        <v>9</v>
      </c>
      <c r="B236" s="7" t="s">
        <v>716</v>
      </c>
      <c r="C236" s="7" t="s">
        <v>861</v>
      </c>
      <c r="D236" s="7">
        <v>8792.5</v>
      </c>
      <c r="E236" s="7">
        <v>0.0</v>
      </c>
      <c r="F236" s="90">
        <f t="shared" si="1"/>
        <v>-97.7</v>
      </c>
      <c r="G236" s="67">
        <v>0.062</v>
      </c>
      <c r="H236" s="71">
        <f t="shared" si="2"/>
        <v>-1.098962903</v>
      </c>
      <c r="I236" s="71">
        <f t="shared" si="3"/>
        <v>-1.160962903</v>
      </c>
      <c r="J236" s="71">
        <f t="shared" si="4"/>
        <v>-0.5890683921</v>
      </c>
    </row>
    <row r="237">
      <c r="A237" s="7" t="s">
        <v>9</v>
      </c>
      <c r="B237" s="7" t="s">
        <v>719</v>
      </c>
      <c r="C237" s="7" t="s">
        <v>861</v>
      </c>
      <c r="D237" s="7">
        <v>8815.7</v>
      </c>
      <c r="E237" s="7">
        <v>75.0</v>
      </c>
      <c r="F237" s="90">
        <f t="shared" si="1"/>
        <v>23.2</v>
      </c>
      <c r="G237" s="67">
        <v>0.0623</v>
      </c>
      <c r="H237" s="71">
        <f t="shared" si="2"/>
        <v>0.2638612454</v>
      </c>
      <c r="I237" s="71">
        <f t="shared" si="3"/>
        <v>0.2015612454</v>
      </c>
      <c r="J237" s="71">
        <f t="shared" si="4"/>
        <v>0.1022714493</v>
      </c>
    </row>
    <row r="238">
      <c r="A238" s="7" t="s">
        <v>9</v>
      </c>
      <c r="B238" s="7" t="s">
        <v>722</v>
      </c>
      <c r="C238" s="7" t="s">
        <v>861</v>
      </c>
      <c r="D238" s="7">
        <v>8882.75</v>
      </c>
      <c r="E238" s="7">
        <v>75.0</v>
      </c>
      <c r="F238" s="90">
        <f t="shared" si="1"/>
        <v>67.05</v>
      </c>
      <c r="G238" s="67">
        <v>0.063</v>
      </c>
      <c r="H238" s="71">
        <f t="shared" si="2"/>
        <v>0.7605748834</v>
      </c>
      <c r="I238" s="71">
        <f t="shared" si="3"/>
        <v>0.6975748834</v>
      </c>
      <c r="J238" s="71">
        <f t="shared" si="4"/>
        <v>0.3539469813</v>
      </c>
    </row>
    <row r="239">
      <c r="A239" s="7" t="s">
        <v>9</v>
      </c>
      <c r="B239" s="7" t="s">
        <v>725</v>
      </c>
      <c r="C239" s="7" t="s">
        <v>861</v>
      </c>
      <c r="D239" s="7">
        <v>8882.95</v>
      </c>
      <c r="E239" s="7">
        <v>75.0</v>
      </c>
      <c r="F239" s="90">
        <f t="shared" si="1"/>
        <v>0.2</v>
      </c>
      <c r="G239" s="67">
        <v>0.0633</v>
      </c>
      <c r="H239" s="71">
        <f t="shared" si="2"/>
        <v>0.00225155498</v>
      </c>
      <c r="I239" s="71">
        <f t="shared" si="3"/>
        <v>-0.06104844502</v>
      </c>
      <c r="J239" s="71">
        <f t="shared" si="4"/>
        <v>-0.03097576094</v>
      </c>
    </row>
    <row r="240">
      <c r="A240" s="7" t="s">
        <v>9</v>
      </c>
      <c r="B240" s="7" t="s">
        <v>728</v>
      </c>
      <c r="C240" s="7" t="s">
        <v>861</v>
      </c>
      <c r="D240" s="7">
        <v>8848.6</v>
      </c>
      <c r="E240" s="7">
        <v>75.0</v>
      </c>
      <c r="F240" s="90">
        <f t="shared" si="1"/>
        <v>-34.35</v>
      </c>
      <c r="G240" s="67">
        <v>0.063</v>
      </c>
      <c r="H240" s="71">
        <f t="shared" si="2"/>
        <v>-0.3866958612</v>
      </c>
      <c r="I240" s="71">
        <f t="shared" si="3"/>
        <v>-0.4496958612</v>
      </c>
      <c r="J240" s="71">
        <f t="shared" si="4"/>
        <v>-0.2281740589</v>
      </c>
    </row>
    <row r="241">
      <c r="A241" s="7" t="s">
        <v>9</v>
      </c>
      <c r="B241" s="7" t="s">
        <v>731</v>
      </c>
      <c r="C241" s="7" t="s">
        <v>861</v>
      </c>
      <c r="D241" s="7">
        <v>8771.95</v>
      </c>
      <c r="E241" s="7">
        <v>75.0</v>
      </c>
      <c r="F241" s="90">
        <f t="shared" si="1"/>
        <v>-76.65</v>
      </c>
      <c r="G241" s="67">
        <v>0.063</v>
      </c>
      <c r="H241" s="71">
        <f t="shared" si="2"/>
        <v>-0.866238727</v>
      </c>
      <c r="I241" s="71">
        <f t="shared" si="3"/>
        <v>-0.929238727</v>
      </c>
      <c r="J241" s="71">
        <f t="shared" si="4"/>
        <v>-0.4714923805</v>
      </c>
    </row>
    <row r="242">
      <c r="A242" s="7" t="s">
        <v>9</v>
      </c>
      <c r="B242" s="7" t="s">
        <v>734</v>
      </c>
      <c r="C242" s="7" t="s">
        <v>861</v>
      </c>
      <c r="D242" s="7">
        <v>8759.05</v>
      </c>
      <c r="E242" s="7">
        <v>75.0</v>
      </c>
      <c r="F242" s="90">
        <f t="shared" si="1"/>
        <v>-12.9</v>
      </c>
      <c r="G242" s="67">
        <v>0.0633</v>
      </c>
      <c r="H242" s="71">
        <f t="shared" si="2"/>
        <v>-0.1470596618</v>
      </c>
      <c r="I242" s="71">
        <f t="shared" si="3"/>
        <v>-0.2103596618</v>
      </c>
      <c r="J242" s="71">
        <f t="shared" si="4"/>
        <v>-0.1067357341</v>
      </c>
    </row>
    <row r="243">
      <c r="A243" s="7" t="s">
        <v>9</v>
      </c>
      <c r="B243" s="7" t="s">
        <v>737</v>
      </c>
      <c r="C243" s="7" t="s">
        <v>861</v>
      </c>
      <c r="D243" s="7">
        <v>8764.15</v>
      </c>
      <c r="E243" s="7">
        <v>75.0</v>
      </c>
      <c r="F243" s="90">
        <f t="shared" si="1"/>
        <v>5.1</v>
      </c>
      <c r="G243" s="67">
        <v>0.0638</v>
      </c>
      <c r="H243" s="71">
        <f t="shared" si="2"/>
        <v>0.05822549249</v>
      </c>
      <c r="I243" s="71">
        <f t="shared" si="3"/>
        <v>-0.005574507509</v>
      </c>
      <c r="J243" s="71">
        <f t="shared" si="4"/>
        <v>-0.002828485016</v>
      </c>
    </row>
    <row r="244">
      <c r="A244" s="7" t="s">
        <v>9</v>
      </c>
      <c r="B244" s="7" t="s">
        <v>740</v>
      </c>
      <c r="C244" s="7" t="s">
        <v>861</v>
      </c>
      <c r="D244" s="7">
        <v>8473.7</v>
      </c>
      <c r="E244" s="7">
        <v>150.0</v>
      </c>
      <c r="F244" s="90">
        <f t="shared" si="1"/>
        <v>-290.45</v>
      </c>
      <c r="G244" s="67">
        <v>0.0638</v>
      </c>
      <c r="H244" s="71">
        <f t="shared" si="2"/>
        <v>-3.314069248</v>
      </c>
      <c r="I244" s="71">
        <f t="shared" si="3"/>
        <v>-3.377869248</v>
      </c>
      <c r="J244" s="71">
        <f t="shared" si="4"/>
        <v>-1.71391868</v>
      </c>
    </row>
    <row r="245">
      <c r="A245" s="7" t="s">
        <v>9</v>
      </c>
      <c r="B245" s="7" t="s">
        <v>743</v>
      </c>
      <c r="C245" s="7" t="s">
        <v>861</v>
      </c>
      <c r="D245" s="7">
        <v>8479.05</v>
      </c>
      <c r="E245" s="7">
        <v>150.0</v>
      </c>
      <c r="F245" s="90">
        <f t="shared" si="1"/>
        <v>5.35</v>
      </c>
      <c r="G245" s="67">
        <v>0.0636</v>
      </c>
      <c r="H245" s="71">
        <f t="shared" si="2"/>
        <v>0.06313652832</v>
      </c>
      <c r="I245" s="71">
        <f t="shared" si="3"/>
        <v>-0.000463471683</v>
      </c>
      <c r="J245" s="71">
        <f t="shared" si="4"/>
        <v>-0.0002351638613</v>
      </c>
    </row>
    <row r="246">
      <c r="A246" s="7" t="s">
        <v>9</v>
      </c>
      <c r="B246" s="7" t="s">
        <v>746</v>
      </c>
      <c r="C246" s="7" t="s">
        <v>861</v>
      </c>
      <c r="D246" s="7">
        <v>8185.15</v>
      </c>
      <c r="E246" s="7">
        <v>675.0</v>
      </c>
      <c r="F246" s="90">
        <f t="shared" si="1"/>
        <v>-293.9</v>
      </c>
      <c r="G246" s="67">
        <v>0.0638</v>
      </c>
      <c r="H246" s="71">
        <f t="shared" si="2"/>
        <v>-3.466190198</v>
      </c>
      <c r="I246" s="71">
        <f t="shared" si="3"/>
        <v>-3.529990198</v>
      </c>
      <c r="J246" s="71">
        <f t="shared" si="4"/>
        <v>-1.791104302</v>
      </c>
    </row>
    <row r="247">
      <c r="A247" s="7" t="s">
        <v>9</v>
      </c>
      <c r="B247" s="7" t="s">
        <v>749</v>
      </c>
      <c r="C247" s="7" t="s">
        <v>861</v>
      </c>
      <c r="D247" s="7">
        <v>8475.5</v>
      </c>
      <c r="E247" s="7">
        <v>750.0</v>
      </c>
      <c r="F247" s="90">
        <f t="shared" si="1"/>
        <v>290.35</v>
      </c>
      <c r="G247" s="67">
        <v>0.06415</v>
      </c>
      <c r="H247" s="71">
        <f t="shared" si="2"/>
        <v>3.547277692</v>
      </c>
      <c r="I247" s="71">
        <f t="shared" si="3"/>
        <v>3.483127692</v>
      </c>
      <c r="J247" s="71">
        <f t="shared" si="4"/>
        <v>1.767326435</v>
      </c>
    </row>
    <row r="248">
      <c r="A248" s="7" t="s">
        <v>9</v>
      </c>
      <c r="B248" s="7" t="s">
        <v>752</v>
      </c>
      <c r="C248" s="7" t="s">
        <v>865</v>
      </c>
      <c r="D248" s="7">
        <v>8448.1</v>
      </c>
      <c r="E248" s="7">
        <v>0.0</v>
      </c>
      <c r="F248" s="90">
        <f t="shared" si="1"/>
        <v>-27.4</v>
      </c>
      <c r="G248" s="67">
        <v>0.0645</v>
      </c>
      <c r="H248" s="71">
        <f t="shared" si="2"/>
        <v>-0.323284762</v>
      </c>
      <c r="I248" s="71">
        <f t="shared" si="3"/>
        <v>-0.387784762</v>
      </c>
      <c r="J248" s="71">
        <f t="shared" si="4"/>
        <v>-0.1967605904</v>
      </c>
    </row>
    <row r="249">
      <c r="A249" s="7" t="s">
        <v>9</v>
      </c>
      <c r="B249" s="7" t="s">
        <v>755</v>
      </c>
      <c r="C249" s="7" t="s">
        <v>865</v>
      </c>
      <c r="D249" s="7">
        <v>8502.9</v>
      </c>
      <c r="E249" s="7">
        <v>0.0</v>
      </c>
      <c r="F249" s="90">
        <f t="shared" si="1"/>
        <v>54.8</v>
      </c>
      <c r="G249" s="67">
        <v>0.0644</v>
      </c>
      <c r="H249" s="71">
        <f t="shared" si="2"/>
        <v>0.6486665641</v>
      </c>
      <c r="I249" s="71">
        <f t="shared" si="3"/>
        <v>0.5842665641</v>
      </c>
      <c r="J249" s="71">
        <f t="shared" si="4"/>
        <v>0.2964547485</v>
      </c>
    </row>
    <row r="250">
      <c r="D250" s="48"/>
      <c r="E250" s="48"/>
      <c r="F250" s="26"/>
      <c r="G250" s="26"/>
      <c r="H250" s="68"/>
      <c r="I250" s="68"/>
      <c r="J250" s="68"/>
    </row>
    <row r="251">
      <c r="D251" s="48"/>
      <c r="E251" s="48"/>
      <c r="F251" s="26"/>
      <c r="G251" s="26"/>
      <c r="H251" s="68"/>
      <c r="I251" s="68"/>
      <c r="J251" s="68"/>
    </row>
    <row r="252">
      <c r="D252" s="48"/>
      <c r="E252" s="48"/>
      <c r="F252" s="26"/>
      <c r="G252" s="26"/>
      <c r="H252" s="68"/>
      <c r="I252" s="68"/>
      <c r="J252" s="68"/>
    </row>
    <row r="253">
      <c r="D253" s="48"/>
      <c r="E253" s="48"/>
      <c r="F253" s="26"/>
      <c r="G253" s="26"/>
      <c r="H253" s="68"/>
      <c r="I253" s="68"/>
      <c r="J253" s="68"/>
    </row>
    <row r="254">
      <c r="D254" s="48"/>
      <c r="E254" s="48"/>
      <c r="F254" s="26"/>
      <c r="G254" s="26"/>
      <c r="H254" s="68"/>
      <c r="I254" s="68"/>
      <c r="J254" s="68"/>
    </row>
    <row r="255">
      <c r="D255" s="48"/>
      <c r="E255" s="48"/>
      <c r="F255" s="26"/>
      <c r="G255" s="26"/>
      <c r="H255" s="68"/>
      <c r="I255" s="68"/>
      <c r="J255" s="68"/>
    </row>
    <row r="256">
      <c r="D256" s="48"/>
      <c r="E256" s="48"/>
      <c r="F256" s="26"/>
      <c r="G256" s="26"/>
      <c r="H256" s="68"/>
      <c r="I256" s="68"/>
      <c r="J256" s="68"/>
    </row>
    <row r="257">
      <c r="D257" s="48"/>
      <c r="E257" s="48"/>
      <c r="F257" s="26"/>
      <c r="G257" s="26"/>
      <c r="H257" s="68"/>
      <c r="I257" s="68"/>
      <c r="J257" s="68"/>
    </row>
    <row r="258">
      <c r="D258" s="48"/>
      <c r="E258" s="48"/>
      <c r="F258" s="26"/>
      <c r="G258" s="26"/>
      <c r="H258" s="68"/>
      <c r="I258" s="68"/>
      <c r="J258" s="68"/>
    </row>
    <row r="259">
      <c r="D259" s="48"/>
      <c r="E259" s="48"/>
      <c r="F259" s="26"/>
      <c r="G259" s="26"/>
      <c r="H259" s="68"/>
      <c r="I259" s="68"/>
      <c r="J259" s="68"/>
    </row>
    <row r="260">
      <c r="D260" s="48"/>
      <c r="E260" s="48"/>
      <c r="F260" s="26"/>
      <c r="G260" s="26"/>
      <c r="H260" s="68"/>
      <c r="I260" s="68"/>
      <c r="J260" s="68"/>
    </row>
    <row r="261">
      <c r="D261" s="48"/>
      <c r="E261" s="48"/>
      <c r="F261" s="26"/>
      <c r="G261" s="26"/>
      <c r="H261" s="68"/>
      <c r="I261" s="68"/>
      <c r="J261" s="68"/>
    </row>
    <row r="262">
      <c r="D262" s="48"/>
      <c r="E262" s="48"/>
      <c r="F262" s="26"/>
      <c r="G262" s="26"/>
      <c r="H262" s="68"/>
      <c r="I262" s="68"/>
      <c r="J262" s="68"/>
    </row>
    <row r="263">
      <c r="D263" s="48"/>
      <c r="E263" s="48"/>
      <c r="F263" s="26"/>
      <c r="G263" s="26"/>
      <c r="H263" s="68"/>
      <c r="I263" s="68"/>
      <c r="J263" s="68"/>
    </row>
    <row r="264">
      <c r="D264" s="48"/>
      <c r="E264" s="48"/>
      <c r="F264" s="26"/>
      <c r="G264" s="26"/>
      <c r="H264" s="68"/>
      <c r="I264" s="68"/>
      <c r="J264" s="68"/>
    </row>
    <row r="265">
      <c r="D265" s="48"/>
      <c r="E265" s="48"/>
      <c r="F265" s="26"/>
      <c r="G265" s="26"/>
      <c r="H265" s="68"/>
      <c r="I265" s="68"/>
      <c r="J265" s="68"/>
    </row>
    <row r="266">
      <c r="D266" s="48"/>
      <c r="E266" s="48"/>
      <c r="F266" s="26"/>
      <c r="G266" s="26"/>
      <c r="H266" s="68"/>
      <c r="I266" s="68"/>
      <c r="J266" s="68"/>
    </row>
    <row r="267">
      <c r="D267" s="48"/>
      <c r="E267" s="48"/>
      <c r="F267" s="26"/>
      <c r="G267" s="26"/>
      <c r="H267" s="68"/>
      <c r="I267" s="68"/>
      <c r="J267" s="68"/>
    </row>
    <row r="268">
      <c r="D268" s="48"/>
      <c r="E268" s="48"/>
      <c r="F268" s="26"/>
      <c r="G268" s="26"/>
      <c r="H268" s="68"/>
      <c r="I268" s="68"/>
      <c r="J268" s="68"/>
    </row>
    <row r="269">
      <c r="D269" s="48"/>
      <c r="E269" s="48"/>
      <c r="F269" s="26"/>
      <c r="G269" s="26"/>
      <c r="H269" s="68"/>
      <c r="I269" s="68"/>
      <c r="J269" s="68"/>
    </row>
    <row r="270">
      <c r="D270" s="48"/>
      <c r="E270" s="48"/>
      <c r="F270" s="26"/>
      <c r="G270" s="26"/>
      <c r="H270" s="68"/>
      <c r="I270" s="68"/>
      <c r="J270" s="68"/>
    </row>
    <row r="271">
      <c r="D271" s="48"/>
      <c r="E271" s="48"/>
      <c r="F271" s="26"/>
      <c r="G271" s="26"/>
      <c r="H271" s="68"/>
      <c r="I271" s="68"/>
      <c r="J271" s="68"/>
    </row>
    <row r="272">
      <c r="D272" s="48"/>
      <c r="E272" s="48"/>
      <c r="F272" s="26"/>
      <c r="G272" s="26"/>
      <c r="H272" s="68"/>
      <c r="I272" s="68"/>
      <c r="J272" s="68"/>
    </row>
    <row r="273">
      <c r="D273" s="48"/>
      <c r="E273" s="48"/>
      <c r="F273" s="26"/>
      <c r="G273" s="26"/>
      <c r="H273" s="68"/>
      <c r="I273" s="68"/>
      <c r="J273" s="68"/>
    </row>
    <row r="274">
      <c r="D274" s="48"/>
      <c r="E274" s="48"/>
      <c r="F274" s="26"/>
      <c r="G274" s="26"/>
      <c r="H274" s="68"/>
      <c r="I274" s="68"/>
      <c r="J274" s="68"/>
    </row>
    <row r="275">
      <c r="D275" s="48"/>
      <c r="E275" s="48"/>
      <c r="F275" s="26"/>
      <c r="G275" s="26"/>
      <c r="H275" s="68"/>
      <c r="I275" s="68"/>
      <c r="J275" s="68"/>
    </row>
    <row r="276">
      <c r="D276" s="48"/>
      <c r="E276" s="48"/>
      <c r="F276" s="26"/>
      <c r="G276" s="26"/>
      <c r="H276" s="68"/>
      <c r="I276" s="68"/>
      <c r="J276" s="68"/>
    </row>
    <row r="277">
      <c r="D277" s="48"/>
      <c r="E277" s="48"/>
      <c r="F277" s="26"/>
      <c r="G277" s="26"/>
      <c r="H277" s="68"/>
      <c r="I277" s="68"/>
      <c r="J277" s="68"/>
    </row>
    <row r="278">
      <c r="D278" s="48"/>
      <c r="E278" s="48"/>
      <c r="F278" s="26"/>
      <c r="G278" s="26"/>
      <c r="H278" s="68"/>
      <c r="I278" s="68"/>
      <c r="J278" s="68"/>
    </row>
    <row r="279">
      <c r="D279" s="48"/>
      <c r="E279" s="48"/>
      <c r="F279" s="26"/>
      <c r="G279" s="26"/>
      <c r="H279" s="68"/>
      <c r="I279" s="68"/>
      <c r="J279" s="68"/>
    </row>
    <row r="280">
      <c r="D280" s="48"/>
      <c r="E280" s="48"/>
      <c r="F280" s="26"/>
      <c r="G280" s="26"/>
      <c r="H280" s="68"/>
      <c r="I280" s="68"/>
      <c r="J280" s="68"/>
    </row>
    <row r="281">
      <c r="D281" s="48"/>
      <c r="E281" s="48"/>
      <c r="F281" s="26"/>
      <c r="G281" s="26"/>
      <c r="H281" s="68"/>
      <c r="I281" s="68"/>
      <c r="J281" s="68"/>
    </row>
    <row r="282">
      <c r="D282" s="48"/>
      <c r="E282" s="48"/>
      <c r="F282" s="26"/>
      <c r="G282" s="26"/>
      <c r="H282" s="68"/>
      <c r="I282" s="68"/>
      <c r="J282" s="68"/>
    </row>
    <row r="283">
      <c r="D283" s="48"/>
      <c r="E283" s="48"/>
      <c r="F283" s="26"/>
      <c r="G283" s="26"/>
      <c r="H283" s="68"/>
      <c r="I283" s="68"/>
      <c r="J283" s="68"/>
    </row>
    <row r="284">
      <c r="D284" s="48"/>
      <c r="E284" s="48"/>
      <c r="F284" s="26"/>
      <c r="G284" s="26"/>
      <c r="H284" s="68"/>
      <c r="I284" s="68"/>
      <c r="J284" s="68"/>
    </row>
    <row r="285">
      <c r="D285" s="48"/>
      <c r="E285" s="48"/>
      <c r="F285" s="26"/>
      <c r="G285" s="26"/>
      <c r="H285" s="68"/>
      <c r="I285" s="68"/>
      <c r="J285" s="68"/>
    </row>
    <row r="286">
      <c r="D286" s="48"/>
      <c r="E286" s="48"/>
      <c r="F286" s="26"/>
      <c r="G286" s="26"/>
      <c r="H286" s="68"/>
      <c r="I286" s="68"/>
      <c r="J286" s="68"/>
    </row>
    <row r="287">
      <c r="D287" s="48"/>
      <c r="E287" s="48"/>
      <c r="F287" s="26"/>
      <c r="G287" s="26"/>
      <c r="H287" s="68"/>
      <c r="I287" s="68"/>
      <c r="J287" s="68"/>
    </row>
    <row r="288">
      <c r="D288" s="48"/>
      <c r="E288" s="48"/>
      <c r="F288" s="26"/>
      <c r="G288" s="26"/>
      <c r="H288" s="68"/>
      <c r="I288" s="68"/>
      <c r="J288" s="68"/>
    </row>
    <row r="289">
      <c r="D289" s="48"/>
      <c r="E289" s="48"/>
      <c r="F289" s="26"/>
      <c r="G289" s="26"/>
      <c r="H289" s="68"/>
      <c r="I289" s="68"/>
      <c r="J289" s="68"/>
    </row>
    <row r="290">
      <c r="D290" s="48"/>
      <c r="E290" s="48"/>
      <c r="F290" s="26"/>
      <c r="G290" s="26"/>
      <c r="H290" s="68"/>
      <c r="I290" s="68"/>
      <c r="J290" s="68"/>
    </row>
    <row r="291">
      <c r="D291" s="48"/>
      <c r="E291" s="48"/>
      <c r="F291" s="26"/>
      <c r="G291" s="26"/>
      <c r="H291" s="68"/>
      <c r="I291" s="68"/>
      <c r="J291" s="68"/>
    </row>
    <row r="292">
      <c r="D292" s="48"/>
      <c r="E292" s="48"/>
      <c r="F292" s="26"/>
      <c r="G292" s="26"/>
      <c r="H292" s="68"/>
      <c r="I292" s="68"/>
      <c r="J292" s="68"/>
    </row>
    <row r="293">
      <c r="D293" s="48"/>
      <c r="E293" s="48"/>
      <c r="F293" s="26"/>
      <c r="G293" s="26"/>
      <c r="H293" s="68"/>
      <c r="I293" s="68"/>
      <c r="J293" s="68"/>
    </row>
    <row r="294">
      <c r="D294" s="48"/>
      <c r="E294" s="48"/>
      <c r="F294" s="26"/>
      <c r="G294" s="26"/>
      <c r="H294" s="68"/>
      <c r="I294" s="68"/>
      <c r="J294" s="68"/>
    </row>
    <row r="295">
      <c r="D295" s="48"/>
      <c r="E295" s="48"/>
      <c r="F295" s="26"/>
      <c r="G295" s="26"/>
      <c r="H295" s="68"/>
      <c r="I295" s="68"/>
      <c r="J295" s="68"/>
    </row>
    <row r="296">
      <c r="D296" s="48"/>
      <c r="E296" s="48"/>
      <c r="F296" s="26"/>
      <c r="G296" s="26"/>
      <c r="H296" s="68"/>
      <c r="I296" s="68"/>
      <c r="J296" s="68"/>
    </row>
    <row r="297">
      <c r="D297" s="48"/>
      <c r="E297" s="48"/>
      <c r="F297" s="26"/>
      <c r="G297" s="26"/>
      <c r="H297" s="68"/>
      <c r="I297" s="68"/>
      <c r="J297" s="68"/>
    </row>
    <row r="298">
      <c r="D298" s="48"/>
      <c r="E298" s="48"/>
      <c r="F298" s="26"/>
      <c r="G298" s="26"/>
      <c r="H298" s="68"/>
      <c r="I298" s="68"/>
      <c r="J298" s="68"/>
    </row>
    <row r="299">
      <c r="D299" s="48"/>
      <c r="E299" s="48"/>
      <c r="F299" s="26"/>
      <c r="G299" s="26"/>
      <c r="H299" s="68"/>
      <c r="I299" s="68"/>
      <c r="J299" s="68"/>
    </row>
    <row r="300">
      <c r="D300" s="48"/>
      <c r="E300" s="48"/>
      <c r="F300" s="26"/>
      <c r="G300" s="26"/>
      <c r="H300" s="68"/>
      <c r="I300" s="68"/>
      <c r="J300" s="68"/>
    </row>
    <row r="301">
      <c r="D301" s="48"/>
      <c r="E301" s="48"/>
      <c r="F301" s="26"/>
      <c r="G301" s="26"/>
      <c r="H301" s="68"/>
      <c r="I301" s="68"/>
      <c r="J301" s="68"/>
    </row>
    <row r="302">
      <c r="D302" s="48"/>
      <c r="E302" s="48"/>
      <c r="F302" s="26"/>
      <c r="G302" s="26"/>
      <c r="H302" s="68"/>
      <c r="I302" s="68"/>
      <c r="J302" s="68"/>
    </row>
    <row r="303">
      <c r="D303" s="48"/>
      <c r="E303" s="48"/>
      <c r="F303" s="26"/>
      <c r="G303" s="26"/>
      <c r="H303" s="68"/>
      <c r="I303" s="68"/>
      <c r="J303" s="68"/>
    </row>
    <row r="304">
      <c r="D304" s="48"/>
      <c r="E304" s="48"/>
      <c r="F304" s="26"/>
      <c r="G304" s="26"/>
      <c r="H304" s="68"/>
      <c r="I304" s="68"/>
      <c r="J304" s="68"/>
    </row>
    <row r="305">
      <c r="D305" s="48"/>
      <c r="E305" s="48"/>
      <c r="F305" s="26"/>
      <c r="G305" s="26"/>
      <c r="H305" s="68"/>
      <c r="I305" s="68"/>
      <c r="J305" s="68"/>
    </row>
    <row r="306">
      <c r="D306" s="48"/>
      <c r="E306" s="48"/>
      <c r="F306" s="26"/>
      <c r="G306" s="26"/>
      <c r="H306" s="68"/>
      <c r="I306" s="68"/>
      <c r="J306" s="68"/>
    </row>
    <row r="307">
      <c r="D307" s="48"/>
      <c r="E307" s="48"/>
      <c r="F307" s="26"/>
      <c r="G307" s="26"/>
      <c r="H307" s="68"/>
      <c r="I307" s="68"/>
      <c r="J307" s="68"/>
    </row>
    <row r="308">
      <c r="D308" s="48"/>
      <c r="E308" s="48"/>
      <c r="F308" s="26"/>
      <c r="G308" s="26"/>
      <c r="H308" s="68"/>
      <c r="I308" s="68"/>
      <c r="J308" s="68"/>
    </row>
    <row r="309">
      <c r="D309" s="48"/>
      <c r="E309" s="48"/>
      <c r="F309" s="26"/>
      <c r="G309" s="26"/>
      <c r="H309" s="68"/>
      <c r="I309" s="68"/>
      <c r="J309" s="68"/>
    </row>
    <row r="310">
      <c r="D310" s="48"/>
      <c r="E310" s="48"/>
      <c r="F310" s="26"/>
      <c r="G310" s="26"/>
      <c r="H310" s="68"/>
      <c r="I310" s="68"/>
      <c r="J310" s="68"/>
    </row>
    <row r="311">
      <c r="D311" s="48"/>
      <c r="E311" s="48"/>
      <c r="F311" s="26"/>
      <c r="G311" s="26"/>
      <c r="H311" s="68"/>
      <c r="I311" s="68"/>
      <c r="J311" s="68"/>
    </row>
    <row r="312">
      <c r="D312" s="48"/>
      <c r="E312" s="48"/>
      <c r="F312" s="26"/>
      <c r="G312" s="26"/>
      <c r="H312" s="68"/>
      <c r="I312" s="68"/>
      <c r="J312" s="68"/>
    </row>
    <row r="313">
      <c r="D313" s="48"/>
      <c r="E313" s="48"/>
      <c r="F313" s="26"/>
      <c r="G313" s="26"/>
      <c r="H313" s="68"/>
      <c r="I313" s="68"/>
      <c r="J313" s="68"/>
    </row>
    <row r="314">
      <c r="D314" s="48"/>
      <c r="E314" s="48"/>
      <c r="F314" s="26"/>
      <c r="G314" s="26"/>
      <c r="H314" s="68"/>
      <c r="I314" s="68"/>
      <c r="J314" s="68"/>
    </row>
    <row r="315">
      <c r="D315" s="48"/>
      <c r="E315" s="48"/>
      <c r="F315" s="26"/>
      <c r="G315" s="26"/>
      <c r="H315" s="68"/>
      <c r="I315" s="68"/>
      <c r="J315" s="68"/>
    </row>
    <row r="316">
      <c r="D316" s="48"/>
      <c r="E316" s="48"/>
      <c r="F316" s="26"/>
      <c r="G316" s="26"/>
      <c r="H316" s="68"/>
      <c r="I316" s="68"/>
      <c r="J316" s="68"/>
    </row>
    <row r="317">
      <c r="D317" s="48"/>
      <c r="E317" s="48"/>
      <c r="F317" s="26"/>
      <c r="G317" s="26"/>
      <c r="H317" s="68"/>
      <c r="I317" s="68"/>
      <c r="J317" s="68"/>
    </row>
    <row r="318">
      <c r="D318" s="48"/>
      <c r="E318" s="48"/>
      <c r="F318" s="26"/>
      <c r="G318" s="26"/>
      <c r="H318" s="68"/>
      <c r="I318" s="68"/>
      <c r="J318" s="68"/>
    </row>
    <row r="319">
      <c r="D319" s="48"/>
      <c r="E319" s="48"/>
      <c r="F319" s="26"/>
      <c r="G319" s="26"/>
      <c r="H319" s="68"/>
      <c r="I319" s="68"/>
      <c r="J319" s="68"/>
    </row>
    <row r="320">
      <c r="D320" s="48"/>
      <c r="E320" s="48"/>
      <c r="F320" s="26"/>
      <c r="G320" s="26"/>
      <c r="H320" s="68"/>
      <c r="I320" s="68"/>
      <c r="J320" s="68"/>
    </row>
    <row r="321">
      <c r="D321" s="48"/>
      <c r="E321" s="48"/>
      <c r="F321" s="26"/>
      <c r="G321" s="26"/>
      <c r="H321" s="68"/>
      <c r="I321" s="68"/>
      <c r="J321" s="68"/>
    </row>
    <row r="322">
      <c r="D322" s="48"/>
      <c r="E322" s="48"/>
      <c r="F322" s="26"/>
      <c r="G322" s="26"/>
      <c r="H322" s="68"/>
      <c r="I322" s="68"/>
      <c r="J322" s="68"/>
    </row>
    <row r="323">
      <c r="D323" s="48"/>
      <c r="E323" s="48"/>
      <c r="F323" s="26"/>
      <c r="G323" s="26"/>
      <c r="H323" s="68"/>
      <c r="I323" s="68"/>
      <c r="J323" s="68"/>
    </row>
    <row r="324">
      <c r="D324" s="48"/>
      <c r="E324" s="48"/>
      <c r="F324" s="26"/>
      <c r="G324" s="26"/>
      <c r="H324" s="68"/>
      <c r="I324" s="68"/>
      <c r="J324" s="68"/>
    </row>
    <row r="325">
      <c r="D325" s="48"/>
      <c r="E325" s="48"/>
      <c r="F325" s="26"/>
      <c r="G325" s="26"/>
      <c r="H325" s="68"/>
      <c r="I325" s="68"/>
      <c r="J325" s="68"/>
    </row>
    <row r="326">
      <c r="D326" s="48"/>
      <c r="E326" s="48"/>
      <c r="F326" s="26"/>
      <c r="G326" s="26"/>
      <c r="H326" s="68"/>
      <c r="I326" s="68"/>
      <c r="J326" s="68"/>
    </row>
    <row r="327">
      <c r="D327" s="48"/>
      <c r="E327" s="48"/>
      <c r="F327" s="26"/>
      <c r="G327" s="26"/>
      <c r="H327" s="68"/>
      <c r="I327" s="68"/>
      <c r="J327" s="68"/>
    </row>
    <row r="328">
      <c r="D328" s="48"/>
      <c r="E328" s="48"/>
      <c r="F328" s="26"/>
      <c r="G328" s="26"/>
      <c r="H328" s="68"/>
      <c r="I328" s="68"/>
      <c r="J328" s="68"/>
    </row>
    <row r="329">
      <c r="D329" s="48"/>
      <c r="E329" s="48"/>
      <c r="F329" s="26"/>
      <c r="G329" s="26"/>
      <c r="H329" s="68"/>
      <c r="I329" s="68"/>
      <c r="J329" s="68"/>
    </row>
    <row r="330">
      <c r="D330" s="48"/>
      <c r="E330" s="48"/>
      <c r="F330" s="26"/>
      <c r="G330" s="26"/>
      <c r="H330" s="68"/>
      <c r="I330" s="68"/>
      <c r="J330" s="68"/>
    </row>
    <row r="331">
      <c r="D331" s="48"/>
      <c r="E331" s="48"/>
      <c r="F331" s="26"/>
      <c r="G331" s="26"/>
      <c r="H331" s="68"/>
      <c r="I331" s="68"/>
      <c r="J331" s="68"/>
    </row>
    <row r="332">
      <c r="D332" s="48"/>
      <c r="E332" s="48"/>
      <c r="F332" s="26"/>
      <c r="G332" s="26"/>
      <c r="H332" s="68"/>
      <c r="I332" s="68"/>
      <c r="J332" s="68"/>
    </row>
    <row r="333">
      <c r="D333" s="48"/>
      <c r="E333" s="48"/>
      <c r="F333" s="26"/>
      <c r="G333" s="26"/>
      <c r="H333" s="68"/>
      <c r="I333" s="68"/>
      <c r="J333" s="68"/>
    </row>
    <row r="334">
      <c r="D334" s="48"/>
      <c r="E334" s="48"/>
      <c r="F334" s="26"/>
      <c r="G334" s="26"/>
      <c r="H334" s="68"/>
      <c r="I334" s="68"/>
      <c r="J334" s="68"/>
    </row>
    <row r="335">
      <c r="D335" s="48"/>
      <c r="E335" s="48"/>
      <c r="F335" s="26"/>
      <c r="G335" s="26"/>
      <c r="H335" s="68"/>
      <c r="I335" s="68"/>
      <c r="J335" s="68"/>
    </row>
    <row r="336">
      <c r="D336" s="48"/>
      <c r="E336" s="48"/>
      <c r="F336" s="26"/>
      <c r="G336" s="26"/>
      <c r="H336" s="68"/>
      <c r="I336" s="68"/>
      <c r="J336" s="68"/>
    </row>
    <row r="337">
      <c r="D337" s="48"/>
      <c r="E337" s="48"/>
      <c r="F337" s="26"/>
      <c r="G337" s="26"/>
      <c r="H337" s="68"/>
      <c r="I337" s="68"/>
      <c r="J337" s="68"/>
    </row>
    <row r="338">
      <c r="D338" s="48"/>
      <c r="E338" s="48"/>
      <c r="F338" s="26"/>
      <c r="G338" s="26"/>
      <c r="H338" s="68"/>
      <c r="I338" s="68"/>
      <c r="J338" s="68"/>
    </row>
    <row r="339">
      <c r="D339" s="48"/>
      <c r="E339" s="48"/>
      <c r="F339" s="26"/>
      <c r="G339" s="26"/>
      <c r="H339" s="68"/>
      <c r="I339" s="68"/>
      <c r="J339" s="68"/>
    </row>
    <row r="340">
      <c r="D340" s="48"/>
      <c r="E340" s="48"/>
      <c r="F340" s="26"/>
      <c r="G340" s="26"/>
      <c r="H340" s="68"/>
      <c r="I340" s="68"/>
      <c r="J340" s="68"/>
    </row>
    <row r="341">
      <c r="D341" s="48"/>
      <c r="E341" s="48"/>
      <c r="F341" s="26"/>
      <c r="G341" s="26"/>
      <c r="H341" s="68"/>
      <c r="I341" s="68"/>
      <c r="J341" s="68"/>
    </row>
    <row r="342">
      <c r="D342" s="48"/>
      <c r="E342" s="48"/>
      <c r="F342" s="26"/>
      <c r="G342" s="26"/>
      <c r="H342" s="68"/>
      <c r="I342" s="68"/>
      <c r="J342" s="68"/>
    </row>
    <row r="343">
      <c r="D343" s="48"/>
      <c r="E343" s="48"/>
      <c r="F343" s="26"/>
      <c r="G343" s="26"/>
      <c r="H343" s="68"/>
      <c r="I343" s="68"/>
      <c r="J343" s="68"/>
    </row>
    <row r="344">
      <c r="D344" s="48"/>
      <c r="E344" s="48"/>
      <c r="F344" s="26"/>
      <c r="G344" s="26"/>
      <c r="H344" s="68"/>
      <c r="I344" s="68"/>
      <c r="J344" s="68"/>
    </row>
    <row r="345">
      <c r="D345" s="48"/>
      <c r="E345" s="48"/>
      <c r="F345" s="26"/>
      <c r="G345" s="26"/>
      <c r="H345" s="68"/>
      <c r="I345" s="68"/>
      <c r="J345" s="68"/>
    </row>
    <row r="346">
      <c r="D346" s="48"/>
      <c r="E346" s="48"/>
      <c r="F346" s="26"/>
      <c r="G346" s="26"/>
      <c r="H346" s="68"/>
      <c r="I346" s="68"/>
      <c r="J346" s="68"/>
    </row>
    <row r="347">
      <c r="D347" s="48"/>
      <c r="E347" s="48"/>
      <c r="F347" s="26"/>
      <c r="G347" s="26"/>
      <c r="H347" s="68"/>
      <c r="I347" s="68"/>
      <c r="J347" s="68"/>
    </row>
    <row r="348">
      <c r="D348" s="48"/>
      <c r="E348" s="48"/>
      <c r="F348" s="26"/>
      <c r="G348" s="26"/>
      <c r="H348" s="68"/>
      <c r="I348" s="68"/>
      <c r="J348" s="68"/>
    </row>
    <row r="349">
      <c r="D349" s="48"/>
      <c r="E349" s="48"/>
      <c r="F349" s="26"/>
      <c r="G349" s="26"/>
      <c r="H349" s="68"/>
      <c r="I349" s="68"/>
      <c r="J349" s="68"/>
    </row>
    <row r="350">
      <c r="D350" s="48"/>
      <c r="E350" s="48"/>
      <c r="F350" s="26"/>
      <c r="G350" s="26"/>
      <c r="H350" s="68"/>
      <c r="I350" s="68"/>
      <c r="J350" s="68"/>
    </row>
    <row r="351">
      <c r="D351" s="48"/>
      <c r="E351" s="48"/>
      <c r="F351" s="26"/>
      <c r="G351" s="26"/>
      <c r="H351" s="68"/>
      <c r="I351" s="68"/>
      <c r="J351" s="68"/>
    </row>
    <row r="352">
      <c r="D352" s="48"/>
      <c r="E352" s="48"/>
      <c r="F352" s="26"/>
      <c r="G352" s="26"/>
      <c r="H352" s="68"/>
      <c r="I352" s="68"/>
      <c r="J352" s="68"/>
    </row>
    <row r="353">
      <c r="D353" s="48"/>
      <c r="E353" s="48"/>
      <c r="F353" s="26"/>
      <c r="G353" s="26"/>
      <c r="H353" s="68"/>
      <c r="I353" s="68"/>
      <c r="J353" s="68"/>
    </row>
    <row r="354">
      <c r="D354" s="48"/>
      <c r="E354" s="48"/>
      <c r="F354" s="26"/>
      <c r="G354" s="26"/>
      <c r="H354" s="68"/>
      <c r="I354" s="68"/>
      <c r="J354" s="68"/>
    </row>
    <row r="355">
      <c r="D355" s="48"/>
      <c r="E355" s="48"/>
      <c r="F355" s="26"/>
      <c r="G355" s="26"/>
      <c r="H355" s="68"/>
      <c r="I355" s="68"/>
      <c r="J355" s="68"/>
    </row>
    <row r="356">
      <c r="D356" s="48"/>
      <c r="E356" s="48"/>
      <c r="F356" s="26"/>
      <c r="G356" s="26"/>
      <c r="H356" s="68"/>
      <c r="I356" s="68"/>
      <c r="J356" s="68"/>
    </row>
    <row r="357">
      <c r="D357" s="48"/>
      <c r="E357" s="48"/>
      <c r="F357" s="26"/>
      <c r="G357" s="26"/>
      <c r="H357" s="68"/>
      <c r="I357" s="68"/>
      <c r="J357" s="68"/>
    </row>
    <row r="358">
      <c r="D358" s="48"/>
      <c r="E358" s="48"/>
      <c r="F358" s="26"/>
      <c r="G358" s="26"/>
      <c r="H358" s="68"/>
      <c r="I358" s="68"/>
      <c r="J358" s="68"/>
    </row>
    <row r="359">
      <c r="D359" s="48"/>
      <c r="E359" s="48"/>
      <c r="F359" s="26"/>
      <c r="G359" s="26"/>
      <c r="H359" s="68"/>
      <c r="I359" s="68"/>
      <c r="J359" s="68"/>
    </row>
    <row r="360">
      <c r="D360" s="48"/>
      <c r="E360" s="48"/>
      <c r="F360" s="26"/>
      <c r="G360" s="26"/>
      <c r="H360" s="68"/>
      <c r="I360" s="68"/>
      <c r="J360" s="68"/>
    </row>
    <row r="361">
      <c r="D361" s="48"/>
      <c r="E361" s="48"/>
      <c r="F361" s="26"/>
      <c r="G361" s="26"/>
      <c r="H361" s="68"/>
      <c r="I361" s="68"/>
      <c r="J361" s="68"/>
    </row>
    <row r="362">
      <c r="D362" s="48"/>
      <c r="E362" s="48"/>
      <c r="F362" s="26"/>
      <c r="G362" s="26"/>
      <c r="H362" s="68"/>
      <c r="I362" s="68"/>
      <c r="J362" s="68"/>
    </row>
    <row r="363">
      <c r="D363" s="48"/>
      <c r="E363" s="48"/>
      <c r="F363" s="26"/>
      <c r="G363" s="26"/>
      <c r="H363" s="68"/>
      <c r="I363" s="68"/>
      <c r="J363" s="68"/>
    </row>
    <row r="364">
      <c r="D364" s="48"/>
      <c r="E364" s="48"/>
      <c r="F364" s="26"/>
      <c r="G364" s="26"/>
      <c r="H364" s="68"/>
      <c r="I364" s="68"/>
      <c r="J364" s="68"/>
    </row>
    <row r="365">
      <c r="D365" s="48"/>
      <c r="E365" s="48"/>
      <c r="F365" s="26"/>
      <c r="G365" s="26"/>
      <c r="H365" s="68"/>
      <c r="I365" s="68"/>
      <c r="J365" s="68"/>
    </row>
    <row r="366">
      <c r="D366" s="48"/>
      <c r="E366" s="48"/>
      <c r="F366" s="26"/>
      <c r="G366" s="26"/>
      <c r="H366" s="68"/>
      <c r="I366" s="68"/>
      <c r="J366" s="68"/>
    </row>
    <row r="367">
      <c r="D367" s="48"/>
      <c r="E367" s="48"/>
      <c r="F367" s="26"/>
      <c r="G367" s="26"/>
      <c r="H367" s="68"/>
      <c r="I367" s="68"/>
      <c r="J367" s="68"/>
    </row>
    <row r="368">
      <c r="D368" s="48"/>
      <c r="E368" s="48"/>
      <c r="F368" s="26"/>
      <c r="G368" s="26"/>
      <c r="H368" s="68"/>
      <c r="I368" s="68"/>
      <c r="J368" s="68"/>
    </row>
    <row r="369">
      <c r="D369" s="48"/>
      <c r="E369" s="48"/>
      <c r="F369" s="26"/>
      <c r="G369" s="26"/>
      <c r="H369" s="68"/>
      <c r="I369" s="68"/>
      <c r="J369" s="68"/>
    </row>
    <row r="370">
      <c r="D370" s="48"/>
      <c r="E370" s="48"/>
      <c r="F370" s="26"/>
      <c r="G370" s="26"/>
      <c r="H370" s="68"/>
      <c r="I370" s="68"/>
      <c r="J370" s="68"/>
    </row>
    <row r="371">
      <c r="D371" s="48"/>
      <c r="E371" s="48"/>
      <c r="F371" s="26"/>
      <c r="G371" s="26"/>
      <c r="H371" s="68"/>
      <c r="I371" s="68"/>
      <c r="J371" s="68"/>
    </row>
    <row r="372">
      <c r="D372" s="48"/>
      <c r="E372" s="48"/>
      <c r="F372" s="26"/>
      <c r="G372" s="26"/>
      <c r="H372" s="68"/>
      <c r="I372" s="68"/>
      <c r="J372" s="68"/>
    </row>
    <row r="373">
      <c r="D373" s="48"/>
      <c r="E373" s="48"/>
      <c r="F373" s="26"/>
      <c r="G373" s="26"/>
      <c r="H373" s="68"/>
      <c r="I373" s="68"/>
      <c r="J373" s="68"/>
    </row>
    <row r="374">
      <c r="D374" s="48"/>
      <c r="E374" s="48"/>
      <c r="F374" s="26"/>
      <c r="G374" s="26"/>
      <c r="H374" s="68"/>
      <c r="I374" s="68"/>
      <c r="J374" s="68"/>
    </row>
    <row r="375">
      <c r="D375" s="48"/>
      <c r="E375" s="48"/>
      <c r="F375" s="26"/>
      <c r="G375" s="26"/>
      <c r="H375" s="68"/>
      <c r="I375" s="68"/>
      <c r="J375" s="68"/>
    </row>
    <row r="376">
      <c r="D376" s="48"/>
      <c r="E376" s="48"/>
      <c r="F376" s="26"/>
      <c r="G376" s="26"/>
      <c r="H376" s="68"/>
      <c r="I376" s="68"/>
      <c r="J376" s="68"/>
    </row>
    <row r="377">
      <c r="D377" s="48"/>
      <c r="E377" s="48"/>
      <c r="F377" s="26"/>
      <c r="G377" s="26"/>
      <c r="H377" s="68"/>
      <c r="I377" s="68"/>
      <c r="J377" s="68"/>
    </row>
    <row r="378">
      <c r="D378" s="48"/>
      <c r="E378" s="48"/>
      <c r="F378" s="26"/>
      <c r="G378" s="26"/>
      <c r="H378" s="68"/>
      <c r="I378" s="68"/>
      <c r="J378" s="68"/>
    </row>
    <row r="379">
      <c r="D379" s="48"/>
      <c r="E379" s="48"/>
      <c r="F379" s="26"/>
      <c r="G379" s="26"/>
      <c r="H379" s="68"/>
      <c r="I379" s="68"/>
      <c r="J379" s="68"/>
    </row>
    <row r="380">
      <c r="D380" s="48"/>
      <c r="E380" s="48"/>
      <c r="F380" s="26"/>
      <c r="G380" s="26"/>
      <c r="H380" s="68"/>
      <c r="I380" s="68"/>
      <c r="J380" s="68"/>
    </row>
    <row r="381">
      <c r="D381" s="48"/>
      <c r="E381" s="48"/>
      <c r="F381" s="26"/>
      <c r="G381" s="26"/>
      <c r="H381" s="68"/>
      <c r="I381" s="68"/>
      <c r="J381" s="68"/>
    </row>
    <row r="382">
      <c r="D382" s="48"/>
      <c r="E382" s="48"/>
      <c r="F382" s="26"/>
      <c r="G382" s="26"/>
      <c r="H382" s="68"/>
      <c r="I382" s="68"/>
      <c r="J382" s="68"/>
    </row>
    <row r="383">
      <c r="D383" s="48"/>
      <c r="E383" s="48"/>
      <c r="F383" s="26"/>
      <c r="G383" s="26"/>
      <c r="H383" s="68"/>
      <c r="I383" s="68"/>
      <c r="J383" s="68"/>
    </row>
    <row r="384">
      <c r="D384" s="48"/>
      <c r="E384" s="48"/>
      <c r="F384" s="26"/>
      <c r="G384" s="26"/>
      <c r="H384" s="68"/>
      <c r="I384" s="68"/>
      <c r="J384" s="68"/>
    </row>
    <row r="385">
      <c r="D385" s="48"/>
      <c r="E385" s="48"/>
      <c r="F385" s="26"/>
      <c r="G385" s="26"/>
      <c r="H385" s="68"/>
      <c r="I385" s="68"/>
      <c r="J385" s="68"/>
    </row>
    <row r="386">
      <c r="D386" s="48"/>
      <c r="E386" s="48"/>
      <c r="F386" s="26"/>
      <c r="G386" s="26"/>
      <c r="H386" s="68"/>
      <c r="I386" s="68"/>
      <c r="J386" s="68"/>
    </row>
    <row r="387">
      <c r="D387" s="48"/>
      <c r="E387" s="48"/>
      <c r="F387" s="26"/>
      <c r="G387" s="26"/>
      <c r="H387" s="68"/>
      <c r="I387" s="68"/>
      <c r="J387" s="68"/>
    </row>
    <row r="388">
      <c r="D388" s="48"/>
      <c r="E388" s="48"/>
      <c r="F388" s="26"/>
      <c r="G388" s="26"/>
      <c r="H388" s="68"/>
      <c r="I388" s="68"/>
      <c r="J388" s="68"/>
    </row>
    <row r="389">
      <c r="D389" s="48"/>
      <c r="E389" s="48"/>
      <c r="F389" s="26"/>
      <c r="G389" s="26"/>
      <c r="H389" s="68"/>
      <c r="I389" s="68"/>
      <c r="J389" s="68"/>
    </row>
    <row r="390">
      <c r="D390" s="48"/>
      <c r="E390" s="48"/>
      <c r="F390" s="26"/>
      <c r="G390" s="26"/>
      <c r="H390" s="68"/>
      <c r="I390" s="68"/>
      <c r="J390" s="68"/>
    </row>
    <row r="391">
      <c r="D391" s="48"/>
      <c r="E391" s="48"/>
      <c r="F391" s="26"/>
      <c r="G391" s="26"/>
      <c r="H391" s="68"/>
      <c r="I391" s="68"/>
      <c r="J391" s="68"/>
    </row>
    <row r="392">
      <c r="D392" s="48"/>
      <c r="E392" s="48"/>
      <c r="F392" s="26"/>
      <c r="G392" s="26"/>
      <c r="H392" s="68"/>
      <c r="I392" s="68"/>
      <c r="J392" s="68"/>
    </row>
    <row r="393">
      <c r="D393" s="48"/>
      <c r="E393" s="48"/>
      <c r="F393" s="26"/>
      <c r="G393" s="26"/>
      <c r="H393" s="68"/>
      <c r="I393" s="68"/>
      <c r="J393" s="68"/>
    </row>
    <row r="394">
      <c r="D394" s="48"/>
      <c r="E394" s="48"/>
      <c r="F394" s="26"/>
      <c r="G394" s="26"/>
      <c r="H394" s="68"/>
      <c r="I394" s="68"/>
      <c r="J394" s="68"/>
    </row>
    <row r="395">
      <c r="D395" s="48"/>
      <c r="E395" s="48"/>
      <c r="F395" s="26"/>
      <c r="G395" s="26"/>
      <c r="H395" s="68"/>
      <c r="I395" s="68"/>
      <c r="J395" s="68"/>
    </row>
    <row r="396">
      <c r="D396" s="48"/>
      <c r="E396" s="48"/>
      <c r="F396" s="26"/>
      <c r="G396" s="26"/>
      <c r="H396" s="68"/>
      <c r="I396" s="68"/>
      <c r="J396" s="68"/>
    </row>
    <row r="397">
      <c r="D397" s="48"/>
      <c r="E397" s="48"/>
      <c r="F397" s="26"/>
      <c r="G397" s="26"/>
      <c r="H397" s="68"/>
      <c r="I397" s="68"/>
      <c r="J397" s="68"/>
    </row>
    <row r="398">
      <c r="D398" s="48"/>
      <c r="E398" s="48"/>
      <c r="F398" s="26"/>
      <c r="G398" s="26"/>
      <c r="H398" s="68"/>
      <c r="I398" s="68"/>
      <c r="J398" s="68"/>
    </row>
    <row r="399">
      <c r="D399" s="48"/>
      <c r="E399" s="48"/>
      <c r="F399" s="26"/>
      <c r="G399" s="26"/>
      <c r="H399" s="68"/>
      <c r="I399" s="68"/>
      <c r="J399" s="68"/>
    </row>
    <row r="400">
      <c r="D400" s="48"/>
      <c r="E400" s="48"/>
      <c r="F400" s="26"/>
      <c r="G400" s="26"/>
      <c r="H400" s="68"/>
      <c r="I400" s="68"/>
      <c r="J400" s="68"/>
    </row>
    <row r="401">
      <c r="D401" s="48"/>
      <c r="E401" s="48"/>
      <c r="F401" s="26"/>
      <c r="G401" s="26"/>
      <c r="H401" s="68"/>
      <c r="I401" s="68"/>
      <c r="J401" s="68"/>
    </row>
    <row r="402">
      <c r="D402" s="48"/>
      <c r="E402" s="48"/>
      <c r="F402" s="26"/>
      <c r="G402" s="26"/>
      <c r="H402" s="68"/>
      <c r="I402" s="68"/>
      <c r="J402" s="68"/>
    </row>
    <row r="403">
      <c r="D403" s="48"/>
      <c r="E403" s="48"/>
      <c r="F403" s="26"/>
      <c r="G403" s="26"/>
      <c r="H403" s="68"/>
      <c r="I403" s="68"/>
      <c r="J403" s="68"/>
    </row>
    <row r="404">
      <c r="D404" s="48"/>
      <c r="E404" s="48"/>
      <c r="F404" s="26"/>
      <c r="G404" s="26"/>
      <c r="H404" s="68"/>
      <c r="I404" s="68"/>
      <c r="J404" s="68"/>
    </row>
    <row r="405">
      <c r="D405" s="48"/>
      <c r="E405" s="48"/>
      <c r="F405" s="26"/>
      <c r="G405" s="26"/>
      <c r="H405" s="68"/>
      <c r="I405" s="68"/>
      <c r="J405" s="68"/>
    </row>
    <row r="406">
      <c r="D406" s="48"/>
      <c r="E406" s="48"/>
      <c r="F406" s="26"/>
      <c r="G406" s="26"/>
      <c r="H406" s="68"/>
      <c r="I406" s="68"/>
      <c r="J406" s="68"/>
    </row>
    <row r="407">
      <c r="D407" s="48"/>
      <c r="E407" s="48"/>
      <c r="F407" s="26"/>
      <c r="G407" s="26"/>
      <c r="H407" s="68"/>
      <c r="I407" s="68"/>
      <c r="J407" s="68"/>
    </row>
    <row r="408">
      <c r="D408" s="48"/>
      <c r="E408" s="48"/>
      <c r="F408" s="26"/>
      <c r="G408" s="26"/>
      <c r="H408" s="68"/>
      <c r="I408" s="68"/>
      <c r="J408" s="68"/>
    </row>
    <row r="409">
      <c r="D409" s="48"/>
      <c r="E409" s="48"/>
      <c r="F409" s="26"/>
      <c r="G409" s="26"/>
      <c r="H409" s="68"/>
      <c r="I409" s="68"/>
      <c r="J409" s="68"/>
    </row>
    <row r="410">
      <c r="D410" s="48"/>
      <c r="E410" s="48"/>
      <c r="F410" s="26"/>
      <c r="G410" s="26"/>
      <c r="H410" s="68"/>
      <c r="I410" s="68"/>
      <c r="J410" s="68"/>
    </row>
    <row r="411">
      <c r="D411" s="48"/>
      <c r="E411" s="48"/>
      <c r="F411" s="26"/>
      <c r="G411" s="26"/>
      <c r="H411" s="68"/>
      <c r="I411" s="68"/>
      <c r="J411" s="68"/>
    </row>
    <row r="412">
      <c r="D412" s="48"/>
      <c r="E412" s="48"/>
      <c r="F412" s="26"/>
      <c r="G412" s="26"/>
      <c r="H412" s="68"/>
      <c r="I412" s="68"/>
      <c r="J412" s="68"/>
    </row>
    <row r="413">
      <c r="D413" s="48"/>
      <c r="E413" s="48"/>
      <c r="F413" s="26"/>
      <c r="G413" s="26"/>
      <c r="H413" s="68"/>
      <c r="I413" s="68"/>
      <c r="J413" s="68"/>
    </row>
    <row r="414">
      <c r="D414" s="48"/>
      <c r="E414" s="48"/>
      <c r="F414" s="26"/>
      <c r="G414" s="26"/>
      <c r="H414" s="68"/>
      <c r="I414" s="68"/>
      <c r="J414" s="68"/>
    </row>
    <row r="415">
      <c r="D415" s="48"/>
      <c r="E415" s="48"/>
      <c r="F415" s="26"/>
      <c r="G415" s="26"/>
      <c r="H415" s="68"/>
      <c r="I415" s="68"/>
      <c r="J415" s="68"/>
    </row>
    <row r="416">
      <c r="D416" s="48"/>
      <c r="E416" s="48"/>
      <c r="F416" s="26"/>
      <c r="G416" s="26"/>
      <c r="H416" s="68"/>
      <c r="I416" s="68"/>
      <c r="J416" s="68"/>
    </row>
    <row r="417">
      <c r="D417" s="48"/>
      <c r="E417" s="48"/>
      <c r="F417" s="26"/>
      <c r="G417" s="26"/>
      <c r="H417" s="68"/>
      <c r="I417" s="68"/>
      <c r="J417" s="68"/>
    </row>
    <row r="418">
      <c r="D418" s="48"/>
      <c r="E418" s="48"/>
      <c r="F418" s="26"/>
      <c r="G418" s="26"/>
      <c r="H418" s="68"/>
      <c r="I418" s="68"/>
      <c r="J418" s="68"/>
    </row>
    <row r="419">
      <c r="D419" s="48"/>
      <c r="E419" s="48"/>
      <c r="F419" s="26"/>
      <c r="G419" s="26"/>
      <c r="H419" s="68"/>
      <c r="I419" s="68"/>
      <c r="J419" s="68"/>
    </row>
    <row r="420">
      <c r="D420" s="48"/>
      <c r="E420" s="48"/>
      <c r="F420" s="26"/>
      <c r="G420" s="26"/>
      <c r="H420" s="68"/>
      <c r="I420" s="68"/>
      <c r="J420" s="68"/>
    </row>
    <row r="421">
      <c r="D421" s="48"/>
      <c r="E421" s="48"/>
      <c r="F421" s="26"/>
      <c r="G421" s="26"/>
      <c r="H421" s="68"/>
      <c r="I421" s="68"/>
      <c r="J421" s="68"/>
    </row>
    <row r="422">
      <c r="D422" s="48"/>
      <c r="E422" s="48"/>
      <c r="F422" s="26"/>
      <c r="G422" s="26"/>
      <c r="H422" s="68"/>
      <c r="I422" s="68"/>
      <c r="J422" s="68"/>
    </row>
    <row r="423">
      <c r="D423" s="48"/>
      <c r="E423" s="48"/>
      <c r="F423" s="26"/>
      <c r="G423" s="26"/>
      <c r="H423" s="68"/>
      <c r="I423" s="68"/>
      <c r="J423" s="68"/>
    </row>
    <row r="424">
      <c r="D424" s="48"/>
      <c r="E424" s="48"/>
      <c r="F424" s="26"/>
      <c r="G424" s="26"/>
      <c r="H424" s="68"/>
      <c r="I424" s="68"/>
      <c r="J424" s="68"/>
    </row>
    <row r="425">
      <c r="D425" s="48"/>
      <c r="E425" s="48"/>
      <c r="F425" s="26"/>
      <c r="G425" s="26"/>
      <c r="H425" s="68"/>
      <c r="I425" s="68"/>
      <c r="J425" s="68"/>
    </row>
    <row r="426">
      <c r="D426" s="48"/>
      <c r="E426" s="48"/>
      <c r="F426" s="26"/>
      <c r="G426" s="26"/>
      <c r="H426" s="68"/>
      <c r="I426" s="68"/>
      <c r="J426" s="68"/>
    </row>
    <row r="427">
      <c r="D427" s="48"/>
      <c r="E427" s="48"/>
      <c r="F427" s="26"/>
      <c r="G427" s="26"/>
      <c r="H427" s="68"/>
      <c r="I427" s="68"/>
      <c r="J427" s="68"/>
    </row>
    <row r="428">
      <c r="D428" s="48"/>
      <c r="E428" s="48"/>
      <c r="F428" s="26"/>
      <c r="G428" s="26"/>
      <c r="H428" s="68"/>
      <c r="I428" s="68"/>
      <c r="J428" s="68"/>
    </row>
    <row r="429">
      <c r="D429" s="48"/>
      <c r="E429" s="48"/>
      <c r="F429" s="26"/>
      <c r="G429" s="26"/>
      <c r="H429" s="68"/>
      <c r="I429" s="68"/>
      <c r="J429" s="68"/>
    </row>
    <row r="430">
      <c r="D430" s="48"/>
      <c r="E430" s="48"/>
      <c r="F430" s="26"/>
      <c r="G430" s="26"/>
      <c r="H430" s="68"/>
      <c r="I430" s="68"/>
      <c r="J430" s="68"/>
    </row>
    <row r="431">
      <c r="D431" s="48"/>
      <c r="E431" s="48"/>
      <c r="F431" s="26"/>
      <c r="G431" s="26"/>
      <c r="H431" s="68"/>
      <c r="I431" s="68"/>
      <c r="J431" s="68"/>
    </row>
    <row r="432">
      <c r="D432" s="48"/>
      <c r="E432" s="48"/>
      <c r="F432" s="26"/>
      <c r="G432" s="26"/>
      <c r="H432" s="68"/>
      <c r="I432" s="68"/>
      <c r="J432" s="68"/>
    </row>
    <row r="433">
      <c r="D433" s="48"/>
      <c r="E433" s="48"/>
      <c r="F433" s="26"/>
      <c r="G433" s="26"/>
      <c r="H433" s="68"/>
      <c r="I433" s="68"/>
      <c r="J433" s="68"/>
    </row>
    <row r="434">
      <c r="D434" s="48"/>
      <c r="E434" s="48"/>
      <c r="F434" s="26"/>
      <c r="G434" s="26"/>
      <c r="H434" s="68"/>
      <c r="I434" s="68"/>
      <c r="J434" s="68"/>
    </row>
    <row r="435">
      <c r="D435" s="48"/>
      <c r="E435" s="48"/>
      <c r="F435" s="26"/>
      <c r="G435" s="26"/>
      <c r="H435" s="68"/>
      <c r="I435" s="68"/>
      <c r="J435" s="68"/>
    </row>
    <row r="436">
      <c r="D436" s="48"/>
      <c r="E436" s="48"/>
      <c r="F436" s="26"/>
      <c r="G436" s="26"/>
      <c r="H436" s="68"/>
      <c r="I436" s="68"/>
      <c r="J436" s="68"/>
    </row>
    <row r="437">
      <c r="D437" s="48"/>
      <c r="E437" s="48"/>
      <c r="F437" s="26"/>
      <c r="G437" s="26"/>
      <c r="H437" s="68"/>
      <c r="I437" s="68"/>
      <c r="J437" s="68"/>
    </row>
    <row r="438">
      <c r="D438" s="48"/>
      <c r="E438" s="48"/>
      <c r="F438" s="26"/>
      <c r="G438" s="26"/>
      <c r="H438" s="68"/>
      <c r="I438" s="68"/>
      <c r="J438" s="68"/>
    </row>
    <row r="439">
      <c r="D439" s="48"/>
      <c r="E439" s="48"/>
      <c r="F439" s="26"/>
      <c r="G439" s="26"/>
      <c r="H439" s="68"/>
      <c r="I439" s="68"/>
      <c r="J439" s="68"/>
    </row>
    <row r="440">
      <c r="D440" s="48"/>
      <c r="E440" s="48"/>
      <c r="F440" s="26"/>
      <c r="G440" s="26"/>
      <c r="H440" s="68"/>
      <c r="I440" s="68"/>
      <c r="J440" s="68"/>
    </row>
    <row r="441">
      <c r="D441" s="48"/>
      <c r="E441" s="48"/>
      <c r="F441" s="26"/>
      <c r="G441" s="26"/>
      <c r="H441" s="68"/>
      <c r="I441" s="68"/>
      <c r="J441" s="68"/>
    </row>
    <row r="442">
      <c r="D442" s="48"/>
      <c r="E442" s="48"/>
      <c r="F442" s="26"/>
      <c r="G442" s="26"/>
      <c r="H442" s="68"/>
      <c r="I442" s="68"/>
      <c r="J442" s="68"/>
    </row>
    <row r="443">
      <c r="D443" s="48"/>
      <c r="E443" s="48"/>
      <c r="F443" s="26"/>
      <c r="G443" s="26"/>
      <c r="H443" s="68"/>
      <c r="I443" s="68"/>
      <c r="J443" s="68"/>
    </row>
    <row r="444">
      <c r="D444" s="48"/>
      <c r="E444" s="48"/>
      <c r="F444" s="26"/>
      <c r="G444" s="26"/>
      <c r="H444" s="68"/>
      <c r="I444" s="68"/>
      <c r="J444" s="68"/>
    </row>
    <row r="445">
      <c r="D445" s="48"/>
      <c r="E445" s="48"/>
      <c r="F445" s="26"/>
      <c r="G445" s="26"/>
      <c r="H445" s="68"/>
      <c r="I445" s="68"/>
      <c r="J445" s="68"/>
    </row>
    <row r="446">
      <c r="D446" s="48"/>
      <c r="E446" s="48"/>
      <c r="F446" s="26"/>
      <c r="G446" s="26"/>
      <c r="H446" s="68"/>
      <c r="I446" s="68"/>
      <c r="J446" s="68"/>
    </row>
    <row r="447">
      <c r="D447" s="48"/>
      <c r="E447" s="48"/>
      <c r="F447" s="26"/>
      <c r="G447" s="26"/>
      <c r="H447" s="68"/>
      <c r="I447" s="68"/>
      <c r="J447" s="68"/>
    </row>
    <row r="448">
      <c r="D448" s="48"/>
      <c r="E448" s="48"/>
      <c r="F448" s="26"/>
      <c r="G448" s="26"/>
      <c r="H448" s="68"/>
      <c r="I448" s="68"/>
      <c r="J448" s="68"/>
    </row>
    <row r="449">
      <c r="D449" s="48"/>
      <c r="E449" s="48"/>
      <c r="F449" s="26"/>
      <c r="G449" s="26"/>
      <c r="H449" s="68"/>
      <c r="I449" s="68"/>
      <c r="J449" s="68"/>
    </row>
    <row r="450">
      <c r="D450" s="48"/>
      <c r="E450" s="48"/>
      <c r="F450" s="26"/>
      <c r="G450" s="26"/>
      <c r="H450" s="68"/>
      <c r="I450" s="68"/>
      <c r="J450" s="68"/>
    </row>
    <row r="451">
      <c r="D451" s="48"/>
      <c r="E451" s="48"/>
      <c r="F451" s="26"/>
      <c r="G451" s="26"/>
      <c r="H451" s="68"/>
      <c r="I451" s="68"/>
      <c r="J451" s="68"/>
    </row>
    <row r="452">
      <c r="D452" s="48"/>
      <c r="E452" s="48"/>
      <c r="F452" s="26"/>
      <c r="G452" s="26"/>
      <c r="H452" s="68"/>
      <c r="I452" s="68"/>
      <c r="J452" s="68"/>
    </row>
    <row r="453">
      <c r="D453" s="48"/>
      <c r="E453" s="48"/>
      <c r="F453" s="26"/>
      <c r="G453" s="26"/>
      <c r="H453" s="68"/>
      <c r="I453" s="68"/>
      <c r="J453" s="68"/>
    </row>
    <row r="454">
      <c r="D454" s="48"/>
      <c r="E454" s="48"/>
      <c r="F454" s="26"/>
      <c r="G454" s="26"/>
      <c r="H454" s="68"/>
      <c r="I454" s="68"/>
      <c r="J454" s="68"/>
    </row>
    <row r="455">
      <c r="D455" s="48"/>
      <c r="E455" s="48"/>
      <c r="F455" s="26"/>
      <c r="G455" s="26"/>
      <c r="H455" s="68"/>
      <c r="I455" s="68"/>
      <c r="J455" s="68"/>
    </row>
    <row r="456">
      <c r="D456" s="48"/>
      <c r="E456" s="48"/>
      <c r="F456" s="26"/>
      <c r="G456" s="26"/>
      <c r="H456" s="68"/>
      <c r="I456" s="68"/>
      <c r="J456" s="68"/>
    </row>
    <row r="457">
      <c r="D457" s="48"/>
      <c r="E457" s="48"/>
      <c r="F457" s="26"/>
      <c r="G457" s="26"/>
      <c r="H457" s="68"/>
      <c r="I457" s="68"/>
      <c r="J457" s="68"/>
    </row>
    <row r="458">
      <c r="D458" s="48"/>
      <c r="E458" s="48"/>
      <c r="F458" s="26"/>
      <c r="G458" s="26"/>
      <c r="H458" s="68"/>
      <c r="I458" s="68"/>
      <c r="J458" s="68"/>
    </row>
    <row r="459">
      <c r="D459" s="48"/>
      <c r="E459" s="48"/>
      <c r="F459" s="26"/>
      <c r="G459" s="26"/>
      <c r="H459" s="68"/>
      <c r="I459" s="68"/>
      <c r="J459" s="68"/>
    </row>
    <row r="460">
      <c r="D460" s="48"/>
      <c r="E460" s="48"/>
      <c r="F460" s="26"/>
      <c r="G460" s="26"/>
      <c r="H460" s="68"/>
      <c r="I460" s="68"/>
      <c r="J460" s="68"/>
    </row>
    <row r="461">
      <c r="D461" s="48"/>
      <c r="E461" s="48"/>
      <c r="F461" s="26"/>
      <c r="G461" s="26"/>
      <c r="H461" s="68"/>
      <c r="I461" s="68"/>
      <c r="J461" s="68"/>
    </row>
    <row r="462">
      <c r="D462" s="48"/>
      <c r="E462" s="48"/>
      <c r="F462" s="26"/>
      <c r="G462" s="26"/>
      <c r="H462" s="68"/>
      <c r="I462" s="68"/>
      <c r="J462" s="68"/>
    </row>
    <row r="463">
      <c r="D463" s="48"/>
      <c r="E463" s="48"/>
      <c r="F463" s="26"/>
      <c r="G463" s="26"/>
      <c r="H463" s="68"/>
      <c r="I463" s="68"/>
      <c r="J463" s="68"/>
    </row>
    <row r="464">
      <c r="D464" s="48"/>
      <c r="E464" s="48"/>
      <c r="F464" s="26"/>
      <c r="G464" s="26"/>
      <c r="H464" s="68"/>
      <c r="I464" s="68"/>
      <c r="J464" s="68"/>
    </row>
    <row r="465">
      <c r="D465" s="48"/>
      <c r="E465" s="48"/>
      <c r="F465" s="26"/>
      <c r="G465" s="26"/>
      <c r="H465" s="68"/>
      <c r="I465" s="68"/>
      <c r="J465" s="68"/>
    </row>
    <row r="466">
      <c r="D466" s="48"/>
      <c r="E466" s="48"/>
      <c r="F466" s="26"/>
      <c r="G466" s="26"/>
      <c r="H466" s="68"/>
      <c r="I466" s="68"/>
      <c r="J466" s="68"/>
    </row>
    <row r="467">
      <c r="D467" s="48"/>
      <c r="E467" s="48"/>
      <c r="F467" s="26"/>
      <c r="G467" s="26"/>
      <c r="H467" s="68"/>
      <c r="I467" s="68"/>
      <c r="J467" s="68"/>
    </row>
    <row r="468">
      <c r="D468" s="48"/>
      <c r="E468" s="48"/>
      <c r="F468" s="26"/>
      <c r="G468" s="26"/>
      <c r="H468" s="68"/>
      <c r="I468" s="68"/>
      <c r="J468" s="68"/>
    </row>
    <row r="469">
      <c r="D469" s="48"/>
      <c r="E469" s="48"/>
      <c r="F469" s="26"/>
      <c r="G469" s="26"/>
      <c r="H469" s="68"/>
      <c r="I469" s="68"/>
      <c r="J469" s="68"/>
    </row>
    <row r="470">
      <c r="D470" s="48"/>
      <c r="E470" s="48"/>
      <c r="F470" s="26"/>
      <c r="G470" s="26"/>
      <c r="H470" s="68"/>
      <c r="I470" s="68"/>
      <c r="J470" s="68"/>
    </row>
    <row r="471">
      <c r="D471" s="48"/>
      <c r="E471" s="48"/>
      <c r="F471" s="26"/>
      <c r="G471" s="26"/>
      <c r="H471" s="68"/>
      <c r="I471" s="68"/>
      <c r="J471" s="68"/>
    </row>
    <row r="472">
      <c r="D472" s="48"/>
      <c r="E472" s="48"/>
      <c r="F472" s="26"/>
      <c r="G472" s="26"/>
      <c r="H472" s="68"/>
      <c r="I472" s="68"/>
      <c r="J472" s="68"/>
    </row>
    <row r="473">
      <c r="D473" s="48"/>
      <c r="E473" s="48"/>
      <c r="F473" s="26"/>
      <c r="G473" s="26"/>
      <c r="H473" s="68"/>
      <c r="I473" s="68"/>
      <c r="J473" s="68"/>
    </row>
    <row r="474">
      <c r="D474" s="48"/>
      <c r="E474" s="48"/>
      <c r="F474" s="26"/>
      <c r="G474" s="26"/>
      <c r="H474" s="68"/>
      <c r="I474" s="68"/>
      <c r="J474" s="68"/>
    </row>
    <row r="475">
      <c r="D475" s="48"/>
      <c r="E475" s="48"/>
      <c r="F475" s="26"/>
      <c r="G475" s="26"/>
      <c r="H475" s="68"/>
      <c r="I475" s="68"/>
      <c r="J475" s="68"/>
    </row>
    <row r="476">
      <c r="D476" s="48"/>
      <c r="E476" s="48"/>
      <c r="F476" s="26"/>
      <c r="G476" s="26"/>
      <c r="H476" s="68"/>
      <c r="I476" s="68"/>
      <c r="J476" s="68"/>
    </row>
    <row r="477">
      <c r="D477" s="48"/>
      <c r="E477" s="48"/>
      <c r="F477" s="26"/>
      <c r="G477" s="26"/>
      <c r="H477" s="68"/>
      <c r="I477" s="68"/>
      <c r="J477" s="68"/>
    </row>
    <row r="478">
      <c r="D478" s="48"/>
      <c r="E478" s="48"/>
      <c r="F478" s="26"/>
      <c r="G478" s="26"/>
      <c r="H478" s="68"/>
      <c r="I478" s="68"/>
      <c r="J478" s="68"/>
    </row>
    <row r="479">
      <c r="D479" s="48"/>
      <c r="E479" s="48"/>
      <c r="F479" s="26"/>
      <c r="G479" s="26"/>
      <c r="H479" s="68"/>
      <c r="I479" s="68"/>
      <c r="J479" s="68"/>
    </row>
    <row r="480">
      <c r="D480" s="48"/>
      <c r="E480" s="48"/>
      <c r="F480" s="26"/>
      <c r="G480" s="26"/>
      <c r="H480" s="68"/>
      <c r="I480" s="68"/>
      <c r="J480" s="68"/>
    </row>
    <row r="481">
      <c r="D481" s="48"/>
      <c r="E481" s="48"/>
      <c r="F481" s="26"/>
      <c r="G481" s="26"/>
      <c r="H481" s="68"/>
      <c r="I481" s="68"/>
      <c r="J481" s="68"/>
    </row>
    <row r="482">
      <c r="D482" s="48"/>
      <c r="E482" s="48"/>
      <c r="F482" s="26"/>
      <c r="G482" s="26"/>
      <c r="H482" s="68"/>
      <c r="I482" s="68"/>
      <c r="J482" s="68"/>
    </row>
    <row r="483">
      <c r="D483" s="48"/>
      <c r="E483" s="48"/>
      <c r="F483" s="26"/>
      <c r="G483" s="26"/>
      <c r="H483" s="68"/>
      <c r="I483" s="68"/>
      <c r="J483" s="68"/>
    </row>
    <row r="484">
      <c r="D484" s="48"/>
      <c r="E484" s="48"/>
      <c r="F484" s="26"/>
      <c r="G484" s="26"/>
      <c r="H484" s="68"/>
      <c r="I484" s="68"/>
      <c r="J484" s="68"/>
    </row>
    <row r="485">
      <c r="D485" s="48"/>
      <c r="E485" s="48"/>
      <c r="F485" s="26"/>
      <c r="G485" s="26"/>
      <c r="H485" s="68"/>
      <c r="I485" s="68"/>
      <c r="J485" s="68"/>
    </row>
    <row r="486">
      <c r="D486" s="48"/>
      <c r="E486" s="48"/>
      <c r="F486" s="26"/>
      <c r="G486" s="26"/>
      <c r="H486" s="68"/>
      <c r="I486" s="68"/>
      <c r="J486" s="68"/>
    </row>
    <row r="487">
      <c r="D487" s="48"/>
      <c r="E487" s="48"/>
      <c r="F487" s="26"/>
      <c r="G487" s="26"/>
      <c r="H487" s="68"/>
      <c r="I487" s="68"/>
      <c r="J487" s="68"/>
    </row>
    <row r="488">
      <c r="D488" s="48"/>
      <c r="E488" s="48"/>
      <c r="F488" s="26"/>
      <c r="G488" s="26"/>
      <c r="H488" s="68"/>
      <c r="I488" s="68"/>
      <c r="J488" s="68"/>
    </row>
    <row r="489">
      <c r="D489" s="48"/>
      <c r="E489" s="48"/>
      <c r="F489" s="26"/>
      <c r="G489" s="26"/>
      <c r="H489" s="68"/>
      <c r="I489" s="68"/>
      <c r="J489" s="68"/>
    </row>
    <row r="490">
      <c r="D490" s="48"/>
      <c r="E490" s="48"/>
      <c r="F490" s="26"/>
      <c r="G490" s="26"/>
      <c r="H490" s="68"/>
      <c r="I490" s="68"/>
      <c r="J490" s="68"/>
    </row>
    <row r="491">
      <c r="D491" s="48"/>
      <c r="E491" s="48"/>
      <c r="F491" s="26"/>
      <c r="G491" s="26"/>
      <c r="H491" s="68"/>
      <c r="I491" s="68"/>
      <c r="J491" s="68"/>
    </row>
    <row r="492">
      <c r="D492" s="48"/>
      <c r="E492" s="48"/>
      <c r="F492" s="26"/>
      <c r="G492" s="26"/>
      <c r="H492" s="68"/>
      <c r="I492" s="68"/>
      <c r="J492" s="68"/>
    </row>
    <row r="493">
      <c r="D493" s="48"/>
      <c r="E493" s="48"/>
      <c r="F493" s="26"/>
      <c r="G493" s="26"/>
      <c r="H493" s="68"/>
      <c r="I493" s="68"/>
      <c r="J493" s="68"/>
    </row>
    <row r="494">
      <c r="D494" s="48"/>
      <c r="E494" s="48"/>
      <c r="F494" s="26"/>
      <c r="G494" s="26"/>
      <c r="H494" s="68"/>
      <c r="I494" s="68"/>
      <c r="J494" s="68"/>
    </row>
    <row r="495">
      <c r="D495" s="48"/>
      <c r="E495" s="48"/>
      <c r="F495" s="26"/>
      <c r="G495" s="26"/>
      <c r="H495" s="68"/>
      <c r="I495" s="68"/>
      <c r="J495" s="68"/>
    </row>
    <row r="496">
      <c r="D496" s="48"/>
      <c r="E496" s="48"/>
      <c r="F496" s="26"/>
      <c r="G496" s="26"/>
      <c r="H496" s="68"/>
      <c r="I496" s="68"/>
      <c r="J496" s="68"/>
    </row>
    <row r="497">
      <c r="D497" s="48"/>
      <c r="E497" s="48"/>
      <c r="F497" s="26"/>
      <c r="G497" s="26"/>
      <c r="H497" s="68"/>
      <c r="I497" s="68"/>
      <c r="J497" s="68"/>
    </row>
    <row r="498">
      <c r="D498" s="48"/>
      <c r="E498" s="48"/>
      <c r="F498" s="26"/>
      <c r="G498" s="26"/>
      <c r="H498" s="68"/>
      <c r="I498" s="68"/>
      <c r="J498" s="68"/>
    </row>
    <row r="499">
      <c r="D499" s="48"/>
      <c r="E499" s="48"/>
      <c r="F499" s="26"/>
      <c r="G499" s="26"/>
      <c r="H499" s="68"/>
      <c r="I499" s="68"/>
      <c r="J499" s="68"/>
    </row>
    <row r="500">
      <c r="D500" s="48"/>
      <c r="E500" s="48"/>
      <c r="F500" s="26"/>
      <c r="G500" s="26"/>
      <c r="H500" s="68"/>
      <c r="I500" s="68"/>
      <c r="J500" s="68"/>
    </row>
    <row r="501">
      <c r="D501" s="48"/>
      <c r="E501" s="48"/>
      <c r="F501" s="26"/>
      <c r="G501" s="26"/>
      <c r="H501" s="68"/>
      <c r="I501" s="68"/>
      <c r="J501" s="68"/>
    </row>
    <row r="502">
      <c r="D502" s="48"/>
      <c r="E502" s="48"/>
      <c r="F502" s="26"/>
      <c r="G502" s="26"/>
      <c r="H502" s="68"/>
      <c r="I502" s="68"/>
      <c r="J502" s="68"/>
    </row>
    <row r="503">
      <c r="D503" s="48"/>
      <c r="E503" s="48"/>
      <c r="F503" s="26"/>
      <c r="G503" s="26"/>
      <c r="H503" s="68"/>
      <c r="I503" s="68"/>
      <c r="J503" s="68"/>
    </row>
    <row r="504">
      <c r="D504" s="48"/>
      <c r="E504" s="48"/>
      <c r="F504" s="26"/>
      <c r="G504" s="26"/>
      <c r="H504" s="68"/>
      <c r="I504" s="68"/>
      <c r="J504" s="68"/>
    </row>
    <row r="505">
      <c r="D505" s="48"/>
      <c r="E505" s="48"/>
      <c r="F505" s="26"/>
      <c r="G505" s="26"/>
      <c r="H505" s="68"/>
      <c r="I505" s="68"/>
      <c r="J505" s="68"/>
    </row>
    <row r="506">
      <c r="D506" s="48"/>
      <c r="E506" s="48"/>
      <c r="F506" s="26"/>
      <c r="G506" s="26"/>
      <c r="H506" s="68"/>
      <c r="I506" s="68"/>
      <c r="J506" s="68"/>
    </row>
    <row r="507">
      <c r="D507" s="48"/>
      <c r="E507" s="48"/>
      <c r="F507" s="26"/>
      <c r="G507" s="26"/>
      <c r="H507" s="68"/>
      <c r="I507" s="68"/>
      <c r="J507" s="68"/>
    </row>
    <row r="508">
      <c r="D508" s="48"/>
      <c r="E508" s="48"/>
      <c r="F508" s="26"/>
      <c r="G508" s="26"/>
      <c r="H508" s="68"/>
      <c r="I508" s="68"/>
      <c r="J508" s="68"/>
    </row>
    <row r="509">
      <c r="D509" s="48"/>
      <c r="E509" s="48"/>
      <c r="F509" s="26"/>
      <c r="G509" s="26"/>
      <c r="H509" s="68"/>
      <c r="I509" s="68"/>
      <c r="J509" s="68"/>
    </row>
    <row r="510">
      <c r="D510" s="48"/>
      <c r="E510" s="48"/>
      <c r="F510" s="26"/>
      <c r="G510" s="26"/>
      <c r="H510" s="68"/>
      <c r="I510" s="68"/>
      <c r="J510" s="68"/>
    </row>
    <row r="511">
      <c r="D511" s="48"/>
      <c r="E511" s="48"/>
      <c r="F511" s="26"/>
      <c r="G511" s="26"/>
      <c r="H511" s="68"/>
      <c r="I511" s="68"/>
      <c r="J511" s="68"/>
    </row>
    <row r="512">
      <c r="D512" s="48"/>
      <c r="E512" s="48"/>
      <c r="F512" s="26"/>
      <c r="G512" s="26"/>
      <c r="H512" s="68"/>
      <c r="I512" s="68"/>
      <c r="J512" s="68"/>
    </row>
    <row r="513">
      <c r="D513" s="48"/>
      <c r="E513" s="48"/>
      <c r="F513" s="26"/>
      <c r="G513" s="26"/>
      <c r="H513" s="68"/>
      <c r="I513" s="68"/>
      <c r="J513" s="68"/>
    </row>
    <row r="514">
      <c r="D514" s="48"/>
      <c r="E514" s="48"/>
      <c r="F514" s="26"/>
      <c r="G514" s="26"/>
      <c r="H514" s="68"/>
      <c r="I514" s="68"/>
      <c r="J514" s="68"/>
    </row>
    <row r="515">
      <c r="D515" s="48"/>
      <c r="E515" s="48"/>
      <c r="F515" s="26"/>
      <c r="G515" s="26"/>
      <c r="H515" s="68"/>
      <c r="I515" s="68"/>
      <c r="J515" s="68"/>
    </row>
    <row r="516">
      <c r="D516" s="48"/>
      <c r="E516" s="48"/>
      <c r="F516" s="26"/>
      <c r="G516" s="26"/>
      <c r="H516" s="68"/>
      <c r="I516" s="68"/>
      <c r="J516" s="68"/>
    </row>
    <row r="517">
      <c r="D517" s="48"/>
      <c r="E517" s="48"/>
      <c r="F517" s="26"/>
      <c r="G517" s="26"/>
      <c r="H517" s="68"/>
      <c r="I517" s="68"/>
      <c r="J517" s="68"/>
    </row>
    <row r="518">
      <c r="D518" s="48"/>
      <c r="E518" s="48"/>
      <c r="F518" s="26"/>
      <c r="G518" s="26"/>
      <c r="H518" s="68"/>
      <c r="I518" s="68"/>
      <c r="J518" s="68"/>
    </row>
    <row r="519">
      <c r="D519" s="48"/>
      <c r="E519" s="48"/>
      <c r="F519" s="26"/>
      <c r="G519" s="26"/>
      <c r="H519" s="68"/>
      <c r="I519" s="68"/>
      <c r="J519" s="68"/>
    </row>
    <row r="520">
      <c r="D520" s="48"/>
      <c r="E520" s="48"/>
      <c r="F520" s="26"/>
      <c r="G520" s="26"/>
      <c r="H520" s="68"/>
      <c r="I520" s="68"/>
      <c r="J520" s="68"/>
    </row>
    <row r="521">
      <c r="D521" s="48"/>
      <c r="E521" s="48"/>
      <c r="F521" s="26"/>
      <c r="G521" s="26"/>
      <c r="H521" s="68"/>
      <c r="I521" s="68"/>
      <c r="J521" s="68"/>
    </row>
    <row r="522">
      <c r="D522" s="48"/>
      <c r="E522" s="48"/>
      <c r="F522" s="26"/>
      <c r="G522" s="26"/>
      <c r="H522" s="68"/>
      <c r="I522" s="68"/>
      <c r="J522" s="68"/>
    </row>
    <row r="523">
      <c r="D523" s="48"/>
      <c r="E523" s="48"/>
      <c r="F523" s="26"/>
      <c r="G523" s="26"/>
      <c r="H523" s="68"/>
      <c r="I523" s="68"/>
      <c r="J523" s="68"/>
    </row>
    <row r="524">
      <c r="D524" s="48"/>
      <c r="E524" s="48"/>
      <c r="F524" s="26"/>
      <c r="G524" s="26"/>
      <c r="H524" s="68"/>
      <c r="I524" s="68"/>
      <c r="J524" s="68"/>
    </row>
    <row r="525">
      <c r="D525" s="48"/>
      <c r="E525" s="48"/>
      <c r="F525" s="26"/>
      <c r="G525" s="26"/>
      <c r="H525" s="68"/>
      <c r="I525" s="68"/>
      <c r="J525" s="68"/>
    </row>
    <row r="526">
      <c r="D526" s="48"/>
      <c r="E526" s="48"/>
      <c r="F526" s="26"/>
      <c r="G526" s="26"/>
      <c r="H526" s="68"/>
      <c r="I526" s="68"/>
      <c r="J526" s="68"/>
    </row>
    <row r="527">
      <c r="D527" s="48"/>
      <c r="E527" s="48"/>
      <c r="F527" s="26"/>
      <c r="G527" s="26"/>
      <c r="H527" s="68"/>
      <c r="I527" s="68"/>
      <c r="J527" s="68"/>
    </row>
    <row r="528">
      <c r="D528" s="48"/>
      <c r="E528" s="48"/>
      <c r="F528" s="26"/>
      <c r="G528" s="26"/>
      <c r="H528" s="68"/>
      <c r="I528" s="68"/>
      <c r="J528" s="68"/>
    </row>
    <row r="529">
      <c r="D529" s="48"/>
      <c r="E529" s="48"/>
      <c r="F529" s="26"/>
      <c r="G529" s="26"/>
      <c r="H529" s="68"/>
      <c r="I529" s="68"/>
      <c r="J529" s="68"/>
    </row>
    <row r="530">
      <c r="D530" s="48"/>
      <c r="E530" s="48"/>
      <c r="F530" s="26"/>
      <c r="G530" s="26"/>
      <c r="H530" s="68"/>
      <c r="I530" s="68"/>
      <c r="J530" s="68"/>
    </row>
    <row r="531">
      <c r="D531" s="48"/>
      <c r="E531" s="48"/>
      <c r="F531" s="26"/>
      <c r="G531" s="26"/>
      <c r="H531" s="68"/>
      <c r="I531" s="68"/>
      <c r="J531" s="68"/>
    </row>
    <row r="532">
      <c r="D532" s="48"/>
      <c r="E532" s="48"/>
      <c r="F532" s="26"/>
      <c r="G532" s="26"/>
      <c r="H532" s="68"/>
      <c r="I532" s="68"/>
      <c r="J532" s="68"/>
    </row>
    <row r="533">
      <c r="D533" s="48"/>
      <c r="E533" s="48"/>
      <c r="F533" s="26"/>
      <c r="G533" s="26"/>
      <c r="H533" s="68"/>
      <c r="I533" s="68"/>
      <c r="J533" s="68"/>
    </row>
    <row r="534">
      <c r="D534" s="48"/>
      <c r="E534" s="48"/>
      <c r="F534" s="26"/>
      <c r="G534" s="26"/>
      <c r="H534" s="68"/>
      <c r="I534" s="68"/>
      <c r="J534" s="68"/>
    </row>
    <row r="535">
      <c r="D535" s="48"/>
      <c r="E535" s="48"/>
      <c r="F535" s="26"/>
      <c r="G535" s="26"/>
      <c r="H535" s="68"/>
      <c r="I535" s="68"/>
      <c r="J535" s="68"/>
    </row>
    <row r="536">
      <c r="D536" s="48"/>
      <c r="E536" s="48"/>
      <c r="F536" s="26"/>
      <c r="G536" s="26"/>
      <c r="H536" s="68"/>
      <c r="I536" s="68"/>
      <c r="J536" s="68"/>
    </row>
    <row r="537">
      <c r="D537" s="48"/>
      <c r="E537" s="48"/>
      <c r="F537" s="26"/>
      <c r="G537" s="26"/>
      <c r="H537" s="68"/>
      <c r="I537" s="68"/>
      <c r="J537" s="68"/>
    </row>
    <row r="538">
      <c r="D538" s="48"/>
      <c r="E538" s="48"/>
      <c r="F538" s="26"/>
      <c r="G538" s="26"/>
      <c r="H538" s="68"/>
      <c r="I538" s="68"/>
      <c r="J538" s="68"/>
    </row>
    <row r="539">
      <c r="D539" s="48"/>
      <c r="E539" s="48"/>
      <c r="F539" s="26"/>
      <c r="G539" s="26"/>
      <c r="H539" s="68"/>
      <c r="I539" s="68"/>
      <c r="J539" s="68"/>
    </row>
    <row r="540">
      <c r="D540" s="48"/>
      <c r="E540" s="48"/>
      <c r="F540" s="26"/>
      <c r="G540" s="26"/>
      <c r="H540" s="68"/>
      <c r="I540" s="68"/>
      <c r="J540" s="68"/>
    </row>
    <row r="541">
      <c r="D541" s="48"/>
      <c r="E541" s="48"/>
      <c r="F541" s="26"/>
      <c r="G541" s="26"/>
      <c r="H541" s="68"/>
      <c r="I541" s="68"/>
      <c r="J541" s="68"/>
    </row>
    <row r="542">
      <c r="D542" s="48"/>
      <c r="E542" s="48"/>
      <c r="F542" s="26"/>
      <c r="G542" s="26"/>
      <c r="H542" s="68"/>
      <c r="I542" s="68"/>
      <c r="J542" s="68"/>
    </row>
    <row r="543">
      <c r="D543" s="48"/>
      <c r="E543" s="48"/>
      <c r="F543" s="26"/>
      <c r="G543" s="26"/>
      <c r="H543" s="68"/>
      <c r="I543" s="68"/>
      <c r="J543" s="68"/>
    </row>
    <row r="544">
      <c r="D544" s="48"/>
      <c r="E544" s="48"/>
      <c r="F544" s="26"/>
      <c r="G544" s="26"/>
      <c r="H544" s="68"/>
      <c r="I544" s="68"/>
      <c r="J544" s="68"/>
    </row>
    <row r="545">
      <c r="D545" s="48"/>
      <c r="E545" s="48"/>
      <c r="F545" s="26"/>
      <c r="G545" s="26"/>
      <c r="H545" s="68"/>
      <c r="I545" s="68"/>
      <c r="J545" s="68"/>
    </row>
    <row r="546">
      <c r="D546" s="48"/>
      <c r="E546" s="48"/>
      <c r="F546" s="26"/>
      <c r="G546" s="26"/>
      <c r="H546" s="68"/>
      <c r="I546" s="68"/>
      <c r="J546" s="68"/>
    </row>
    <row r="547">
      <c r="D547" s="48"/>
      <c r="E547" s="48"/>
      <c r="F547" s="26"/>
      <c r="G547" s="26"/>
      <c r="H547" s="68"/>
      <c r="I547" s="68"/>
      <c r="J547" s="68"/>
    </row>
    <row r="548">
      <c r="D548" s="48"/>
      <c r="E548" s="48"/>
      <c r="F548" s="26"/>
      <c r="G548" s="26"/>
      <c r="H548" s="68"/>
      <c r="I548" s="68"/>
      <c r="J548" s="68"/>
    </row>
    <row r="549">
      <c r="D549" s="48"/>
      <c r="E549" s="48"/>
      <c r="F549" s="26"/>
      <c r="G549" s="26"/>
      <c r="H549" s="68"/>
      <c r="I549" s="68"/>
      <c r="J549" s="68"/>
    </row>
    <row r="550">
      <c r="D550" s="48"/>
      <c r="E550" s="48"/>
      <c r="F550" s="26"/>
      <c r="G550" s="26"/>
      <c r="H550" s="68"/>
      <c r="I550" s="68"/>
      <c r="J550" s="68"/>
    </row>
    <row r="551">
      <c r="D551" s="48"/>
      <c r="E551" s="48"/>
      <c r="F551" s="26"/>
      <c r="G551" s="26"/>
      <c r="H551" s="68"/>
      <c r="I551" s="68"/>
      <c r="J551" s="68"/>
    </row>
    <row r="552">
      <c r="D552" s="48"/>
      <c r="E552" s="48"/>
      <c r="F552" s="26"/>
      <c r="G552" s="26"/>
      <c r="H552" s="68"/>
      <c r="I552" s="68"/>
      <c r="J552" s="68"/>
    </row>
    <row r="553">
      <c r="D553" s="48"/>
      <c r="E553" s="48"/>
      <c r="F553" s="26"/>
      <c r="G553" s="26"/>
      <c r="H553" s="68"/>
      <c r="I553" s="68"/>
      <c r="J553" s="68"/>
    </row>
    <row r="554">
      <c r="D554" s="48"/>
      <c r="E554" s="48"/>
      <c r="F554" s="26"/>
      <c r="G554" s="26"/>
      <c r="H554" s="68"/>
      <c r="I554" s="68"/>
      <c r="J554" s="68"/>
    </row>
    <row r="555">
      <c r="D555" s="48"/>
      <c r="E555" s="48"/>
      <c r="F555" s="26"/>
      <c r="G555" s="26"/>
      <c r="H555" s="68"/>
      <c r="I555" s="68"/>
      <c r="J555" s="68"/>
    </row>
    <row r="556">
      <c r="D556" s="48"/>
      <c r="E556" s="48"/>
      <c r="F556" s="26"/>
      <c r="G556" s="26"/>
      <c r="H556" s="68"/>
      <c r="I556" s="68"/>
      <c r="J556" s="68"/>
    </row>
    <row r="557">
      <c r="D557" s="48"/>
      <c r="E557" s="48"/>
      <c r="F557" s="26"/>
      <c r="G557" s="26"/>
      <c r="H557" s="68"/>
      <c r="I557" s="68"/>
      <c r="J557" s="68"/>
    </row>
    <row r="558">
      <c r="D558" s="48"/>
      <c r="E558" s="48"/>
      <c r="F558" s="26"/>
      <c r="G558" s="26"/>
      <c r="H558" s="68"/>
      <c r="I558" s="68"/>
      <c r="J558" s="68"/>
    </row>
    <row r="559">
      <c r="D559" s="48"/>
      <c r="E559" s="48"/>
      <c r="F559" s="26"/>
      <c r="G559" s="26"/>
      <c r="H559" s="68"/>
      <c r="I559" s="68"/>
      <c r="J559" s="68"/>
    </row>
    <row r="560">
      <c r="D560" s="48"/>
      <c r="E560" s="48"/>
      <c r="F560" s="26"/>
      <c r="G560" s="26"/>
      <c r="H560" s="68"/>
      <c r="I560" s="68"/>
      <c r="J560" s="68"/>
    </row>
    <row r="561">
      <c r="D561" s="48"/>
      <c r="E561" s="48"/>
      <c r="F561" s="26"/>
      <c r="G561" s="26"/>
      <c r="H561" s="68"/>
      <c r="I561" s="68"/>
      <c r="J561" s="68"/>
    </row>
    <row r="562">
      <c r="D562" s="48"/>
      <c r="E562" s="48"/>
      <c r="F562" s="26"/>
      <c r="G562" s="26"/>
      <c r="H562" s="68"/>
      <c r="I562" s="68"/>
      <c r="J562" s="68"/>
    </row>
    <row r="563">
      <c r="D563" s="48"/>
      <c r="E563" s="48"/>
      <c r="F563" s="26"/>
      <c r="G563" s="26"/>
      <c r="H563" s="68"/>
      <c r="I563" s="68"/>
      <c r="J563" s="68"/>
    </row>
    <row r="564">
      <c r="D564" s="48"/>
      <c r="E564" s="48"/>
      <c r="F564" s="26"/>
      <c r="G564" s="26"/>
      <c r="H564" s="68"/>
      <c r="I564" s="68"/>
      <c r="J564" s="68"/>
    </row>
    <row r="565">
      <c r="D565" s="48"/>
      <c r="E565" s="48"/>
      <c r="F565" s="26"/>
      <c r="G565" s="26"/>
      <c r="H565" s="68"/>
      <c r="I565" s="68"/>
      <c r="J565" s="68"/>
    </row>
    <row r="566">
      <c r="D566" s="48"/>
      <c r="E566" s="48"/>
      <c r="F566" s="26"/>
      <c r="G566" s="26"/>
      <c r="H566" s="68"/>
      <c r="I566" s="68"/>
      <c r="J566" s="68"/>
    </row>
    <row r="567">
      <c r="D567" s="48"/>
      <c r="E567" s="48"/>
      <c r="F567" s="26"/>
      <c r="G567" s="26"/>
      <c r="H567" s="68"/>
      <c r="I567" s="68"/>
      <c r="J567" s="68"/>
    </row>
    <row r="568">
      <c r="D568" s="48"/>
      <c r="E568" s="48"/>
      <c r="F568" s="26"/>
      <c r="G568" s="26"/>
      <c r="H568" s="68"/>
      <c r="I568" s="68"/>
      <c r="J568" s="68"/>
    </row>
    <row r="569">
      <c r="D569" s="48"/>
      <c r="E569" s="48"/>
      <c r="F569" s="26"/>
      <c r="G569" s="26"/>
      <c r="H569" s="68"/>
      <c r="I569" s="68"/>
      <c r="J569" s="68"/>
    </row>
    <row r="570">
      <c r="D570" s="48"/>
      <c r="E570" s="48"/>
      <c r="F570" s="26"/>
      <c r="G570" s="26"/>
      <c r="H570" s="68"/>
      <c r="I570" s="68"/>
      <c r="J570" s="68"/>
    </row>
    <row r="571">
      <c r="D571" s="48"/>
      <c r="E571" s="48"/>
      <c r="F571" s="26"/>
      <c r="G571" s="26"/>
      <c r="H571" s="68"/>
      <c r="I571" s="68"/>
      <c r="J571" s="68"/>
    </row>
    <row r="572">
      <c r="D572" s="48"/>
      <c r="E572" s="48"/>
      <c r="F572" s="26"/>
      <c r="G572" s="26"/>
      <c r="H572" s="68"/>
      <c r="I572" s="68"/>
      <c r="J572" s="68"/>
    </row>
    <row r="573">
      <c r="D573" s="48"/>
      <c r="E573" s="48"/>
      <c r="F573" s="26"/>
      <c r="G573" s="26"/>
      <c r="H573" s="68"/>
      <c r="I573" s="68"/>
      <c r="J573" s="68"/>
    </row>
    <row r="574">
      <c r="D574" s="48"/>
      <c r="E574" s="48"/>
      <c r="F574" s="26"/>
      <c r="G574" s="26"/>
      <c r="H574" s="68"/>
      <c r="I574" s="68"/>
      <c r="J574" s="68"/>
    </row>
    <row r="575">
      <c r="D575" s="48"/>
      <c r="E575" s="48"/>
      <c r="F575" s="26"/>
      <c r="G575" s="26"/>
      <c r="H575" s="68"/>
      <c r="I575" s="68"/>
      <c r="J575" s="68"/>
    </row>
    <row r="576">
      <c r="D576" s="48"/>
      <c r="E576" s="48"/>
      <c r="F576" s="26"/>
      <c r="G576" s="26"/>
      <c r="H576" s="68"/>
      <c r="I576" s="68"/>
      <c r="J576" s="68"/>
    </row>
    <row r="577">
      <c r="D577" s="48"/>
      <c r="E577" s="48"/>
      <c r="F577" s="26"/>
      <c r="G577" s="26"/>
      <c r="H577" s="68"/>
      <c r="I577" s="68"/>
      <c r="J577" s="68"/>
    </row>
    <row r="578">
      <c r="D578" s="48"/>
      <c r="E578" s="48"/>
      <c r="F578" s="26"/>
      <c r="G578" s="26"/>
      <c r="H578" s="68"/>
      <c r="I578" s="68"/>
      <c r="J578" s="68"/>
    </row>
    <row r="579">
      <c r="D579" s="48"/>
      <c r="E579" s="48"/>
      <c r="F579" s="26"/>
      <c r="G579" s="26"/>
      <c r="H579" s="68"/>
      <c r="I579" s="68"/>
      <c r="J579" s="68"/>
    </row>
    <row r="580">
      <c r="D580" s="48"/>
      <c r="E580" s="48"/>
      <c r="F580" s="26"/>
      <c r="G580" s="26"/>
      <c r="H580" s="68"/>
      <c r="I580" s="68"/>
      <c r="J580" s="68"/>
    </row>
    <row r="581">
      <c r="D581" s="48"/>
      <c r="E581" s="48"/>
      <c r="F581" s="26"/>
      <c r="G581" s="26"/>
      <c r="H581" s="68"/>
      <c r="I581" s="68"/>
      <c r="J581" s="68"/>
    </row>
    <row r="582">
      <c r="D582" s="48"/>
      <c r="E582" s="48"/>
      <c r="F582" s="26"/>
      <c r="G582" s="26"/>
      <c r="H582" s="68"/>
      <c r="I582" s="68"/>
      <c r="J582" s="68"/>
    </row>
    <row r="583">
      <c r="D583" s="48"/>
      <c r="E583" s="48"/>
      <c r="F583" s="26"/>
      <c r="G583" s="26"/>
      <c r="H583" s="68"/>
      <c r="I583" s="68"/>
      <c r="J583" s="68"/>
    </row>
    <row r="584">
      <c r="D584" s="48"/>
      <c r="E584" s="48"/>
      <c r="F584" s="26"/>
      <c r="G584" s="26"/>
      <c r="H584" s="68"/>
      <c r="I584" s="68"/>
      <c r="J584" s="68"/>
    </row>
    <row r="585">
      <c r="D585" s="48"/>
      <c r="E585" s="48"/>
      <c r="F585" s="26"/>
      <c r="G585" s="26"/>
      <c r="H585" s="68"/>
      <c r="I585" s="68"/>
      <c r="J585" s="68"/>
    </row>
    <row r="586">
      <c r="D586" s="48"/>
      <c r="E586" s="48"/>
      <c r="F586" s="26"/>
      <c r="G586" s="26"/>
      <c r="H586" s="68"/>
      <c r="I586" s="68"/>
      <c r="J586" s="68"/>
    </row>
    <row r="587">
      <c r="D587" s="48"/>
      <c r="E587" s="48"/>
      <c r="F587" s="26"/>
      <c r="G587" s="26"/>
      <c r="H587" s="68"/>
      <c r="I587" s="68"/>
      <c r="J587" s="68"/>
    </row>
    <row r="588">
      <c r="D588" s="48"/>
      <c r="E588" s="48"/>
      <c r="F588" s="26"/>
      <c r="G588" s="26"/>
      <c r="H588" s="68"/>
      <c r="I588" s="68"/>
      <c r="J588" s="68"/>
    </row>
    <row r="589">
      <c r="D589" s="48"/>
      <c r="E589" s="48"/>
      <c r="F589" s="26"/>
      <c r="G589" s="26"/>
      <c r="H589" s="68"/>
      <c r="I589" s="68"/>
      <c r="J589" s="68"/>
    </row>
    <row r="590">
      <c r="D590" s="48"/>
      <c r="E590" s="48"/>
      <c r="F590" s="26"/>
      <c r="G590" s="26"/>
      <c r="H590" s="68"/>
      <c r="I590" s="68"/>
      <c r="J590" s="68"/>
    </row>
    <row r="591">
      <c r="D591" s="48"/>
      <c r="E591" s="48"/>
      <c r="F591" s="26"/>
      <c r="G591" s="26"/>
      <c r="H591" s="68"/>
      <c r="I591" s="68"/>
      <c r="J591" s="68"/>
    </row>
    <row r="592">
      <c r="D592" s="48"/>
      <c r="E592" s="48"/>
      <c r="F592" s="26"/>
      <c r="G592" s="26"/>
      <c r="H592" s="68"/>
      <c r="I592" s="68"/>
      <c r="J592" s="68"/>
    </row>
    <row r="593">
      <c r="D593" s="48"/>
      <c r="E593" s="48"/>
      <c r="F593" s="26"/>
      <c r="G593" s="26"/>
      <c r="H593" s="68"/>
      <c r="I593" s="68"/>
      <c r="J593" s="68"/>
    </row>
    <row r="594">
      <c r="D594" s="48"/>
      <c r="E594" s="48"/>
      <c r="F594" s="26"/>
      <c r="G594" s="26"/>
      <c r="H594" s="68"/>
      <c r="I594" s="68"/>
      <c r="J594" s="68"/>
    </row>
    <row r="595">
      <c r="D595" s="48"/>
      <c r="E595" s="48"/>
      <c r="F595" s="26"/>
      <c r="G595" s="26"/>
      <c r="H595" s="68"/>
      <c r="I595" s="68"/>
      <c r="J595" s="68"/>
    </row>
    <row r="596">
      <c r="D596" s="48"/>
      <c r="E596" s="48"/>
      <c r="F596" s="26"/>
      <c r="G596" s="26"/>
      <c r="H596" s="68"/>
      <c r="I596" s="68"/>
      <c r="J596" s="68"/>
    </row>
    <row r="597">
      <c r="D597" s="48"/>
      <c r="E597" s="48"/>
      <c r="F597" s="26"/>
      <c r="G597" s="26"/>
      <c r="H597" s="68"/>
      <c r="I597" s="68"/>
      <c r="J597" s="68"/>
    </row>
    <row r="598">
      <c r="D598" s="48"/>
      <c r="E598" s="48"/>
      <c r="F598" s="26"/>
      <c r="G598" s="26"/>
      <c r="H598" s="68"/>
      <c r="I598" s="68"/>
      <c r="J598" s="68"/>
    </row>
    <row r="599">
      <c r="D599" s="48"/>
      <c r="E599" s="48"/>
      <c r="F599" s="26"/>
      <c r="G599" s="26"/>
      <c r="H599" s="68"/>
      <c r="I599" s="68"/>
      <c r="J599" s="68"/>
    </row>
    <row r="600">
      <c r="D600" s="48"/>
      <c r="E600" s="48"/>
      <c r="F600" s="26"/>
      <c r="G600" s="26"/>
      <c r="H600" s="68"/>
      <c r="I600" s="68"/>
      <c r="J600" s="68"/>
    </row>
    <row r="601">
      <c r="D601" s="48"/>
      <c r="E601" s="48"/>
      <c r="F601" s="26"/>
      <c r="G601" s="26"/>
      <c r="H601" s="68"/>
      <c r="I601" s="68"/>
      <c r="J601" s="68"/>
    </row>
    <row r="602">
      <c r="D602" s="48"/>
      <c r="E602" s="48"/>
      <c r="F602" s="26"/>
      <c r="G602" s="26"/>
      <c r="H602" s="68"/>
      <c r="I602" s="68"/>
      <c r="J602" s="68"/>
    </row>
    <row r="603">
      <c r="D603" s="48"/>
      <c r="E603" s="48"/>
      <c r="F603" s="26"/>
      <c r="G603" s="26"/>
      <c r="H603" s="68"/>
      <c r="I603" s="68"/>
      <c r="J603" s="68"/>
    </row>
    <row r="604">
      <c r="D604" s="48"/>
      <c r="E604" s="48"/>
      <c r="F604" s="26"/>
      <c r="G604" s="26"/>
      <c r="H604" s="68"/>
      <c r="I604" s="68"/>
      <c r="J604" s="68"/>
    </row>
    <row r="605">
      <c r="D605" s="48"/>
      <c r="E605" s="48"/>
      <c r="F605" s="26"/>
      <c r="G605" s="26"/>
      <c r="H605" s="68"/>
      <c r="I605" s="68"/>
      <c r="J605" s="68"/>
    </row>
    <row r="606">
      <c r="D606" s="48"/>
      <c r="E606" s="48"/>
      <c r="F606" s="26"/>
      <c r="G606" s="26"/>
      <c r="H606" s="68"/>
      <c r="I606" s="68"/>
      <c r="J606" s="68"/>
    </row>
    <row r="607">
      <c r="D607" s="48"/>
      <c r="E607" s="48"/>
      <c r="F607" s="26"/>
      <c r="G607" s="26"/>
      <c r="H607" s="68"/>
      <c r="I607" s="68"/>
      <c r="J607" s="68"/>
    </row>
    <row r="608">
      <c r="D608" s="48"/>
      <c r="E608" s="48"/>
      <c r="F608" s="26"/>
      <c r="G608" s="26"/>
      <c r="H608" s="68"/>
      <c r="I608" s="68"/>
      <c r="J608" s="68"/>
    </row>
    <row r="609">
      <c r="D609" s="48"/>
      <c r="E609" s="48"/>
      <c r="F609" s="26"/>
      <c r="G609" s="26"/>
      <c r="H609" s="68"/>
      <c r="I609" s="68"/>
      <c r="J609" s="68"/>
    </row>
    <row r="610">
      <c r="D610" s="48"/>
      <c r="E610" s="48"/>
      <c r="F610" s="26"/>
      <c r="G610" s="26"/>
      <c r="H610" s="68"/>
      <c r="I610" s="68"/>
      <c r="J610" s="68"/>
    </row>
    <row r="611">
      <c r="D611" s="48"/>
      <c r="E611" s="48"/>
      <c r="F611" s="26"/>
      <c r="G611" s="26"/>
      <c r="H611" s="68"/>
      <c r="I611" s="68"/>
      <c r="J611" s="68"/>
    </row>
    <row r="612">
      <c r="D612" s="48"/>
      <c r="E612" s="48"/>
      <c r="F612" s="26"/>
      <c r="G612" s="26"/>
      <c r="H612" s="68"/>
      <c r="I612" s="68"/>
      <c r="J612" s="68"/>
    </row>
    <row r="613">
      <c r="D613" s="48"/>
      <c r="E613" s="48"/>
      <c r="F613" s="26"/>
      <c r="G613" s="26"/>
      <c r="H613" s="68"/>
      <c r="I613" s="68"/>
      <c r="J613" s="68"/>
    </row>
    <row r="614">
      <c r="D614" s="48"/>
      <c r="E614" s="48"/>
      <c r="F614" s="26"/>
      <c r="G614" s="26"/>
      <c r="H614" s="68"/>
      <c r="I614" s="68"/>
      <c r="J614" s="68"/>
    </row>
    <row r="615">
      <c r="D615" s="48"/>
      <c r="E615" s="48"/>
      <c r="F615" s="26"/>
      <c r="G615" s="26"/>
      <c r="H615" s="68"/>
      <c r="I615" s="68"/>
      <c r="J615" s="68"/>
    </row>
    <row r="616">
      <c r="D616" s="48"/>
      <c r="E616" s="48"/>
      <c r="F616" s="26"/>
      <c r="G616" s="26"/>
      <c r="H616" s="68"/>
      <c r="I616" s="68"/>
      <c r="J616" s="68"/>
    </row>
    <row r="617">
      <c r="D617" s="48"/>
      <c r="E617" s="48"/>
      <c r="F617" s="26"/>
      <c r="G617" s="26"/>
      <c r="H617" s="68"/>
      <c r="I617" s="68"/>
      <c r="J617" s="68"/>
    </row>
    <row r="618">
      <c r="D618" s="48"/>
      <c r="E618" s="48"/>
      <c r="F618" s="26"/>
      <c r="G618" s="26"/>
      <c r="H618" s="68"/>
      <c r="I618" s="68"/>
      <c r="J618" s="68"/>
    </row>
    <row r="619">
      <c r="D619" s="48"/>
      <c r="E619" s="48"/>
      <c r="F619" s="26"/>
      <c r="G619" s="26"/>
      <c r="H619" s="68"/>
      <c r="I619" s="68"/>
      <c r="J619" s="68"/>
    </row>
    <row r="620">
      <c r="D620" s="48"/>
      <c r="E620" s="48"/>
      <c r="F620" s="26"/>
      <c r="G620" s="26"/>
      <c r="H620" s="68"/>
      <c r="I620" s="68"/>
      <c r="J620" s="68"/>
    </row>
    <row r="621">
      <c r="D621" s="48"/>
      <c r="E621" s="48"/>
      <c r="F621" s="26"/>
      <c r="G621" s="26"/>
      <c r="H621" s="68"/>
      <c r="I621" s="68"/>
      <c r="J621" s="68"/>
    </row>
    <row r="622">
      <c r="D622" s="48"/>
      <c r="E622" s="48"/>
      <c r="F622" s="26"/>
      <c r="G622" s="26"/>
      <c r="H622" s="68"/>
      <c r="I622" s="68"/>
      <c r="J622" s="68"/>
    </row>
    <row r="623">
      <c r="D623" s="48"/>
      <c r="E623" s="48"/>
      <c r="F623" s="26"/>
      <c r="G623" s="26"/>
      <c r="H623" s="68"/>
      <c r="I623" s="68"/>
      <c r="J623" s="68"/>
    </row>
    <row r="624">
      <c r="D624" s="48"/>
      <c r="E624" s="48"/>
      <c r="F624" s="26"/>
      <c r="G624" s="26"/>
      <c r="H624" s="68"/>
      <c r="I624" s="68"/>
      <c r="J624" s="68"/>
    </row>
    <row r="625">
      <c r="D625" s="48"/>
      <c r="E625" s="48"/>
      <c r="F625" s="26"/>
      <c r="G625" s="26"/>
      <c r="H625" s="68"/>
      <c r="I625" s="68"/>
      <c r="J625" s="68"/>
    </row>
    <row r="626">
      <c r="D626" s="48"/>
      <c r="E626" s="48"/>
      <c r="F626" s="26"/>
      <c r="G626" s="26"/>
      <c r="H626" s="68"/>
      <c r="I626" s="68"/>
      <c r="J626" s="68"/>
    </row>
    <row r="627">
      <c r="D627" s="48"/>
      <c r="E627" s="48"/>
      <c r="F627" s="26"/>
      <c r="G627" s="26"/>
      <c r="H627" s="68"/>
      <c r="I627" s="68"/>
      <c r="J627" s="68"/>
    </row>
    <row r="628">
      <c r="D628" s="48"/>
      <c r="E628" s="48"/>
      <c r="F628" s="26"/>
      <c r="G628" s="26"/>
      <c r="H628" s="68"/>
      <c r="I628" s="68"/>
      <c r="J628" s="68"/>
    </row>
    <row r="629">
      <c r="D629" s="48"/>
      <c r="E629" s="48"/>
      <c r="F629" s="26"/>
      <c r="G629" s="26"/>
      <c r="H629" s="68"/>
      <c r="I629" s="68"/>
      <c r="J629" s="68"/>
    </row>
    <row r="630">
      <c r="D630" s="48"/>
      <c r="E630" s="48"/>
      <c r="F630" s="26"/>
      <c r="G630" s="26"/>
      <c r="H630" s="68"/>
      <c r="I630" s="68"/>
      <c r="J630" s="68"/>
    </row>
    <row r="631">
      <c r="D631" s="48"/>
      <c r="E631" s="48"/>
      <c r="F631" s="26"/>
      <c r="G631" s="26"/>
      <c r="H631" s="68"/>
      <c r="I631" s="68"/>
      <c r="J631" s="68"/>
    </row>
    <row r="632">
      <c r="D632" s="48"/>
      <c r="E632" s="48"/>
      <c r="F632" s="26"/>
      <c r="G632" s="26"/>
      <c r="H632" s="68"/>
      <c r="I632" s="68"/>
      <c r="J632" s="68"/>
    </row>
    <row r="633">
      <c r="D633" s="48"/>
      <c r="E633" s="48"/>
      <c r="F633" s="26"/>
      <c r="G633" s="26"/>
      <c r="H633" s="68"/>
      <c r="I633" s="68"/>
      <c r="J633" s="68"/>
    </row>
    <row r="634">
      <c r="D634" s="48"/>
      <c r="E634" s="48"/>
      <c r="F634" s="26"/>
      <c r="G634" s="26"/>
      <c r="H634" s="68"/>
      <c r="I634" s="68"/>
      <c r="J634" s="68"/>
    </row>
    <row r="635">
      <c r="D635" s="48"/>
      <c r="E635" s="48"/>
      <c r="F635" s="26"/>
      <c r="G635" s="26"/>
      <c r="H635" s="68"/>
      <c r="I635" s="68"/>
      <c r="J635" s="68"/>
    </row>
    <row r="636">
      <c r="D636" s="48"/>
      <c r="E636" s="48"/>
      <c r="F636" s="26"/>
      <c r="G636" s="26"/>
      <c r="H636" s="68"/>
      <c r="I636" s="68"/>
      <c r="J636" s="68"/>
    </row>
    <row r="637">
      <c r="D637" s="48"/>
      <c r="E637" s="48"/>
      <c r="F637" s="26"/>
      <c r="G637" s="26"/>
      <c r="H637" s="68"/>
      <c r="I637" s="68"/>
      <c r="J637" s="68"/>
    </row>
    <row r="638">
      <c r="D638" s="48"/>
      <c r="E638" s="48"/>
      <c r="F638" s="26"/>
      <c r="G638" s="26"/>
      <c r="H638" s="68"/>
      <c r="I638" s="68"/>
      <c r="J638" s="68"/>
    </row>
    <row r="639">
      <c r="D639" s="48"/>
      <c r="E639" s="48"/>
      <c r="F639" s="26"/>
      <c r="G639" s="26"/>
      <c r="H639" s="68"/>
      <c r="I639" s="68"/>
      <c r="J639" s="68"/>
    </row>
    <row r="640">
      <c r="D640" s="48"/>
      <c r="E640" s="48"/>
      <c r="F640" s="26"/>
      <c r="G640" s="26"/>
      <c r="H640" s="68"/>
      <c r="I640" s="68"/>
      <c r="J640" s="68"/>
    </row>
    <row r="641">
      <c r="D641" s="48"/>
      <c r="E641" s="48"/>
      <c r="F641" s="26"/>
      <c r="G641" s="26"/>
      <c r="H641" s="68"/>
      <c r="I641" s="68"/>
      <c r="J641" s="68"/>
    </row>
    <row r="642">
      <c r="D642" s="48"/>
      <c r="E642" s="48"/>
      <c r="F642" s="26"/>
      <c r="G642" s="26"/>
      <c r="H642" s="68"/>
      <c r="I642" s="68"/>
      <c r="J642" s="68"/>
    </row>
    <row r="643">
      <c r="D643" s="48"/>
      <c r="E643" s="48"/>
      <c r="F643" s="26"/>
      <c r="G643" s="26"/>
      <c r="H643" s="68"/>
      <c r="I643" s="68"/>
      <c r="J643" s="68"/>
    </row>
    <row r="644">
      <c r="D644" s="48"/>
      <c r="E644" s="48"/>
      <c r="F644" s="26"/>
      <c r="G644" s="26"/>
      <c r="H644" s="68"/>
      <c r="I644" s="68"/>
      <c r="J644" s="68"/>
    </row>
    <row r="645">
      <c r="D645" s="48"/>
      <c r="E645" s="48"/>
      <c r="F645" s="26"/>
      <c r="G645" s="26"/>
      <c r="H645" s="68"/>
      <c r="I645" s="68"/>
      <c r="J645" s="68"/>
    </row>
    <row r="646">
      <c r="D646" s="48"/>
      <c r="E646" s="48"/>
      <c r="F646" s="26"/>
      <c r="G646" s="26"/>
      <c r="H646" s="68"/>
      <c r="I646" s="68"/>
      <c r="J646" s="68"/>
    </row>
    <row r="647">
      <c r="D647" s="48"/>
      <c r="E647" s="48"/>
      <c r="F647" s="26"/>
      <c r="G647" s="26"/>
      <c r="H647" s="68"/>
      <c r="I647" s="68"/>
      <c r="J647" s="68"/>
    </row>
    <row r="648">
      <c r="D648" s="48"/>
      <c r="E648" s="48"/>
      <c r="F648" s="26"/>
      <c r="G648" s="26"/>
      <c r="H648" s="68"/>
      <c r="I648" s="68"/>
      <c r="J648" s="68"/>
    </row>
    <row r="649">
      <c r="D649" s="48"/>
      <c r="E649" s="48"/>
      <c r="F649" s="26"/>
      <c r="G649" s="26"/>
      <c r="H649" s="68"/>
      <c r="I649" s="68"/>
      <c r="J649" s="68"/>
    </row>
    <row r="650">
      <c r="D650" s="48"/>
      <c r="E650" s="48"/>
      <c r="F650" s="26"/>
      <c r="G650" s="26"/>
      <c r="H650" s="68"/>
      <c r="I650" s="68"/>
      <c r="J650" s="68"/>
    </row>
    <row r="651">
      <c r="D651" s="48"/>
      <c r="E651" s="48"/>
      <c r="F651" s="26"/>
      <c r="G651" s="26"/>
      <c r="H651" s="68"/>
      <c r="I651" s="68"/>
      <c r="J651" s="68"/>
    </row>
    <row r="652">
      <c r="D652" s="48"/>
      <c r="E652" s="48"/>
      <c r="F652" s="26"/>
      <c r="G652" s="26"/>
      <c r="H652" s="68"/>
      <c r="I652" s="68"/>
      <c r="J652" s="68"/>
    </row>
    <row r="653">
      <c r="D653" s="48"/>
      <c r="E653" s="48"/>
      <c r="F653" s="26"/>
      <c r="G653" s="26"/>
      <c r="H653" s="68"/>
      <c r="I653" s="68"/>
      <c r="J653" s="68"/>
    </row>
    <row r="654">
      <c r="D654" s="48"/>
      <c r="E654" s="48"/>
      <c r="F654" s="26"/>
      <c r="G654" s="26"/>
      <c r="H654" s="68"/>
      <c r="I654" s="68"/>
      <c r="J654" s="68"/>
    </row>
    <row r="655">
      <c r="D655" s="48"/>
      <c r="E655" s="48"/>
      <c r="F655" s="26"/>
      <c r="G655" s="26"/>
      <c r="H655" s="68"/>
      <c r="I655" s="68"/>
      <c r="J655" s="68"/>
    </row>
    <row r="656">
      <c r="D656" s="48"/>
      <c r="E656" s="48"/>
      <c r="F656" s="26"/>
      <c r="G656" s="26"/>
      <c r="H656" s="68"/>
      <c r="I656" s="68"/>
      <c r="J656" s="68"/>
    </row>
    <row r="657">
      <c r="D657" s="48"/>
      <c r="E657" s="48"/>
      <c r="F657" s="26"/>
      <c r="G657" s="26"/>
      <c r="H657" s="68"/>
      <c r="I657" s="68"/>
      <c r="J657" s="68"/>
    </row>
    <row r="658">
      <c r="D658" s="48"/>
      <c r="E658" s="48"/>
      <c r="F658" s="26"/>
      <c r="G658" s="26"/>
      <c r="H658" s="68"/>
      <c r="I658" s="68"/>
      <c r="J658" s="68"/>
    </row>
    <row r="659">
      <c r="D659" s="48"/>
      <c r="E659" s="48"/>
      <c r="F659" s="26"/>
      <c r="G659" s="26"/>
      <c r="H659" s="68"/>
      <c r="I659" s="68"/>
      <c r="J659" s="68"/>
    </row>
    <row r="660">
      <c r="D660" s="48"/>
      <c r="E660" s="48"/>
      <c r="F660" s="26"/>
      <c r="G660" s="26"/>
      <c r="H660" s="68"/>
      <c r="I660" s="68"/>
      <c r="J660" s="68"/>
    </row>
    <row r="661">
      <c r="D661" s="48"/>
      <c r="E661" s="48"/>
      <c r="F661" s="26"/>
      <c r="G661" s="26"/>
      <c r="H661" s="68"/>
      <c r="I661" s="68"/>
      <c r="J661" s="68"/>
    </row>
    <row r="662">
      <c r="D662" s="48"/>
      <c r="E662" s="48"/>
      <c r="F662" s="26"/>
      <c r="G662" s="26"/>
      <c r="H662" s="68"/>
      <c r="I662" s="68"/>
      <c r="J662" s="68"/>
    </row>
    <row r="663">
      <c r="D663" s="48"/>
      <c r="E663" s="48"/>
      <c r="F663" s="26"/>
      <c r="G663" s="26"/>
      <c r="H663" s="68"/>
      <c r="I663" s="68"/>
      <c r="J663" s="68"/>
    </row>
    <row r="664">
      <c r="D664" s="48"/>
      <c r="E664" s="48"/>
      <c r="F664" s="26"/>
      <c r="G664" s="26"/>
      <c r="H664" s="68"/>
      <c r="I664" s="68"/>
      <c r="J664" s="68"/>
    </row>
    <row r="665">
      <c r="D665" s="48"/>
      <c r="E665" s="48"/>
      <c r="F665" s="26"/>
      <c r="G665" s="26"/>
      <c r="H665" s="68"/>
      <c r="I665" s="68"/>
      <c r="J665" s="68"/>
    </row>
    <row r="666">
      <c r="D666" s="48"/>
      <c r="E666" s="48"/>
      <c r="F666" s="26"/>
      <c r="G666" s="26"/>
      <c r="H666" s="68"/>
      <c r="I666" s="68"/>
      <c r="J666" s="68"/>
    </row>
    <row r="667">
      <c r="D667" s="48"/>
      <c r="E667" s="48"/>
      <c r="F667" s="26"/>
      <c r="G667" s="26"/>
      <c r="H667" s="68"/>
      <c r="I667" s="68"/>
      <c r="J667" s="68"/>
    </row>
    <row r="668">
      <c r="D668" s="48"/>
      <c r="E668" s="48"/>
      <c r="F668" s="26"/>
      <c r="G668" s="26"/>
      <c r="H668" s="68"/>
      <c r="I668" s="68"/>
      <c r="J668" s="68"/>
    </row>
    <row r="669">
      <c r="D669" s="48"/>
      <c r="E669" s="48"/>
      <c r="F669" s="26"/>
      <c r="G669" s="26"/>
      <c r="H669" s="68"/>
      <c r="I669" s="68"/>
      <c r="J669" s="68"/>
    </row>
    <row r="670">
      <c r="D670" s="48"/>
      <c r="E670" s="48"/>
      <c r="F670" s="26"/>
      <c r="G670" s="26"/>
      <c r="H670" s="68"/>
      <c r="I670" s="68"/>
      <c r="J670" s="68"/>
    </row>
    <row r="671">
      <c r="D671" s="48"/>
      <c r="E671" s="48"/>
      <c r="F671" s="26"/>
      <c r="G671" s="26"/>
      <c r="H671" s="68"/>
      <c r="I671" s="68"/>
      <c r="J671" s="68"/>
    </row>
    <row r="672">
      <c r="D672" s="48"/>
      <c r="E672" s="48"/>
      <c r="F672" s="26"/>
      <c r="G672" s="26"/>
      <c r="H672" s="68"/>
      <c r="I672" s="68"/>
      <c r="J672" s="68"/>
    </row>
    <row r="673">
      <c r="D673" s="48"/>
      <c r="E673" s="48"/>
      <c r="F673" s="26"/>
      <c r="G673" s="26"/>
      <c r="H673" s="68"/>
      <c r="I673" s="68"/>
      <c r="J673" s="68"/>
    </row>
    <row r="674">
      <c r="D674" s="48"/>
      <c r="E674" s="48"/>
      <c r="F674" s="26"/>
      <c r="G674" s="26"/>
      <c r="H674" s="68"/>
      <c r="I674" s="68"/>
      <c r="J674" s="68"/>
    </row>
    <row r="675">
      <c r="D675" s="48"/>
      <c r="E675" s="48"/>
      <c r="F675" s="26"/>
      <c r="G675" s="26"/>
      <c r="H675" s="68"/>
      <c r="I675" s="68"/>
      <c r="J675" s="68"/>
    </row>
    <row r="676">
      <c r="D676" s="48"/>
      <c r="E676" s="48"/>
      <c r="F676" s="26"/>
      <c r="G676" s="26"/>
      <c r="H676" s="68"/>
      <c r="I676" s="68"/>
      <c r="J676" s="68"/>
    </row>
    <row r="677">
      <c r="D677" s="48"/>
      <c r="E677" s="48"/>
      <c r="F677" s="26"/>
      <c r="G677" s="26"/>
      <c r="H677" s="68"/>
      <c r="I677" s="68"/>
      <c r="J677" s="68"/>
    </row>
    <row r="678">
      <c r="D678" s="48"/>
      <c r="E678" s="48"/>
      <c r="F678" s="26"/>
      <c r="G678" s="26"/>
      <c r="H678" s="68"/>
      <c r="I678" s="68"/>
      <c r="J678" s="68"/>
    </row>
    <row r="679">
      <c r="D679" s="48"/>
      <c r="E679" s="48"/>
      <c r="F679" s="26"/>
      <c r="G679" s="26"/>
      <c r="H679" s="68"/>
      <c r="I679" s="68"/>
      <c r="J679" s="68"/>
    </row>
    <row r="680">
      <c r="D680" s="48"/>
      <c r="E680" s="48"/>
      <c r="F680" s="26"/>
      <c r="G680" s="26"/>
      <c r="H680" s="68"/>
      <c r="I680" s="68"/>
      <c r="J680" s="68"/>
    </row>
    <row r="681">
      <c r="D681" s="48"/>
      <c r="E681" s="48"/>
      <c r="F681" s="26"/>
      <c r="G681" s="26"/>
      <c r="H681" s="68"/>
      <c r="I681" s="68"/>
      <c r="J681" s="68"/>
    </row>
    <row r="682">
      <c r="D682" s="48"/>
      <c r="E682" s="48"/>
      <c r="F682" s="26"/>
      <c r="G682" s="26"/>
      <c r="H682" s="68"/>
      <c r="I682" s="68"/>
      <c r="J682" s="68"/>
    </row>
    <row r="683">
      <c r="D683" s="48"/>
      <c r="E683" s="48"/>
      <c r="F683" s="26"/>
      <c r="G683" s="26"/>
      <c r="H683" s="68"/>
      <c r="I683" s="68"/>
      <c r="J683" s="68"/>
    </row>
    <row r="684">
      <c r="D684" s="48"/>
      <c r="E684" s="48"/>
      <c r="F684" s="26"/>
      <c r="G684" s="26"/>
      <c r="H684" s="68"/>
      <c r="I684" s="68"/>
      <c r="J684" s="68"/>
    </row>
    <row r="685">
      <c r="D685" s="48"/>
      <c r="E685" s="48"/>
      <c r="F685" s="26"/>
      <c r="G685" s="26"/>
      <c r="H685" s="68"/>
      <c r="I685" s="68"/>
      <c r="J685" s="68"/>
    </row>
    <row r="686">
      <c r="D686" s="48"/>
      <c r="E686" s="48"/>
      <c r="F686" s="26"/>
      <c r="G686" s="26"/>
      <c r="H686" s="68"/>
      <c r="I686" s="68"/>
      <c r="J686" s="68"/>
    </row>
    <row r="687">
      <c r="D687" s="48"/>
      <c r="E687" s="48"/>
      <c r="F687" s="26"/>
      <c r="G687" s="26"/>
      <c r="H687" s="68"/>
      <c r="I687" s="68"/>
      <c r="J687" s="68"/>
    </row>
    <row r="688">
      <c r="D688" s="48"/>
      <c r="E688" s="48"/>
      <c r="F688" s="26"/>
      <c r="G688" s="26"/>
      <c r="H688" s="68"/>
      <c r="I688" s="68"/>
      <c r="J688" s="68"/>
    </row>
    <row r="689">
      <c r="D689" s="48"/>
      <c r="E689" s="48"/>
      <c r="F689" s="26"/>
      <c r="G689" s="26"/>
      <c r="H689" s="68"/>
      <c r="I689" s="68"/>
      <c r="J689" s="68"/>
    </row>
    <row r="690">
      <c r="D690" s="48"/>
      <c r="E690" s="48"/>
      <c r="F690" s="26"/>
      <c r="G690" s="26"/>
      <c r="H690" s="68"/>
      <c r="I690" s="68"/>
      <c r="J690" s="68"/>
    </row>
    <row r="691">
      <c r="D691" s="48"/>
      <c r="E691" s="48"/>
      <c r="F691" s="26"/>
      <c r="G691" s="26"/>
      <c r="H691" s="68"/>
      <c r="I691" s="68"/>
      <c r="J691" s="68"/>
    </row>
    <row r="692">
      <c r="D692" s="48"/>
      <c r="E692" s="48"/>
      <c r="F692" s="26"/>
      <c r="G692" s="26"/>
      <c r="H692" s="68"/>
      <c r="I692" s="68"/>
      <c r="J692" s="68"/>
    </row>
    <row r="693">
      <c r="D693" s="48"/>
      <c r="E693" s="48"/>
      <c r="F693" s="26"/>
      <c r="G693" s="26"/>
      <c r="H693" s="68"/>
      <c r="I693" s="68"/>
      <c r="J693" s="68"/>
    </row>
    <row r="694">
      <c r="D694" s="48"/>
      <c r="E694" s="48"/>
      <c r="F694" s="26"/>
      <c r="G694" s="26"/>
      <c r="H694" s="68"/>
      <c r="I694" s="68"/>
      <c r="J694" s="68"/>
    </row>
    <row r="695">
      <c r="D695" s="48"/>
      <c r="E695" s="48"/>
      <c r="F695" s="26"/>
      <c r="G695" s="26"/>
      <c r="H695" s="68"/>
      <c r="I695" s="68"/>
      <c r="J695" s="68"/>
    </row>
    <row r="696">
      <c r="D696" s="48"/>
      <c r="E696" s="48"/>
      <c r="F696" s="26"/>
      <c r="G696" s="26"/>
      <c r="H696" s="68"/>
      <c r="I696" s="68"/>
      <c r="J696" s="68"/>
    </row>
    <row r="697">
      <c r="D697" s="48"/>
      <c r="E697" s="48"/>
      <c r="F697" s="26"/>
      <c r="G697" s="26"/>
      <c r="H697" s="68"/>
      <c r="I697" s="68"/>
      <c r="J697" s="68"/>
    </row>
    <row r="698">
      <c r="D698" s="48"/>
      <c r="E698" s="48"/>
      <c r="F698" s="26"/>
      <c r="G698" s="26"/>
      <c r="H698" s="68"/>
      <c r="I698" s="68"/>
      <c r="J698" s="68"/>
    </row>
    <row r="699">
      <c r="D699" s="48"/>
      <c r="E699" s="48"/>
      <c r="F699" s="26"/>
      <c r="G699" s="26"/>
      <c r="H699" s="68"/>
      <c r="I699" s="68"/>
      <c r="J699" s="68"/>
    </row>
    <row r="700">
      <c r="D700" s="48"/>
      <c r="E700" s="48"/>
      <c r="F700" s="26"/>
      <c r="G700" s="26"/>
      <c r="H700" s="68"/>
      <c r="I700" s="68"/>
      <c r="J700" s="68"/>
    </row>
    <row r="701">
      <c r="D701" s="48"/>
      <c r="E701" s="48"/>
      <c r="F701" s="26"/>
      <c r="G701" s="26"/>
      <c r="H701" s="68"/>
      <c r="I701" s="68"/>
      <c r="J701" s="68"/>
    </row>
    <row r="702">
      <c r="D702" s="48"/>
      <c r="E702" s="48"/>
      <c r="F702" s="26"/>
      <c r="G702" s="26"/>
      <c r="H702" s="68"/>
      <c r="I702" s="68"/>
      <c r="J702" s="68"/>
    </row>
    <row r="703">
      <c r="D703" s="48"/>
      <c r="E703" s="48"/>
      <c r="F703" s="26"/>
      <c r="G703" s="26"/>
      <c r="H703" s="68"/>
      <c r="I703" s="68"/>
      <c r="J703" s="68"/>
    </row>
    <row r="704">
      <c r="D704" s="48"/>
      <c r="E704" s="48"/>
      <c r="F704" s="26"/>
      <c r="G704" s="26"/>
      <c r="H704" s="68"/>
      <c r="I704" s="68"/>
      <c r="J704" s="68"/>
    </row>
    <row r="705">
      <c r="D705" s="48"/>
      <c r="E705" s="48"/>
      <c r="F705" s="26"/>
      <c r="G705" s="26"/>
      <c r="H705" s="68"/>
      <c r="I705" s="68"/>
      <c r="J705" s="68"/>
    </row>
    <row r="706">
      <c r="D706" s="48"/>
      <c r="E706" s="48"/>
      <c r="F706" s="26"/>
      <c r="G706" s="26"/>
      <c r="H706" s="68"/>
      <c r="I706" s="68"/>
      <c r="J706" s="68"/>
    </row>
    <row r="707">
      <c r="D707" s="48"/>
      <c r="E707" s="48"/>
      <c r="F707" s="26"/>
      <c r="G707" s="26"/>
      <c r="H707" s="68"/>
      <c r="I707" s="68"/>
      <c r="J707" s="68"/>
    </row>
    <row r="708">
      <c r="D708" s="48"/>
      <c r="E708" s="48"/>
      <c r="F708" s="26"/>
      <c r="G708" s="26"/>
      <c r="H708" s="68"/>
      <c r="I708" s="68"/>
      <c r="J708" s="68"/>
    </row>
    <row r="709">
      <c r="D709" s="48"/>
      <c r="E709" s="48"/>
      <c r="F709" s="26"/>
      <c r="G709" s="26"/>
      <c r="H709" s="68"/>
      <c r="I709" s="68"/>
      <c r="J709" s="68"/>
    </row>
    <row r="710">
      <c r="D710" s="48"/>
      <c r="E710" s="48"/>
      <c r="F710" s="26"/>
      <c r="G710" s="26"/>
      <c r="H710" s="68"/>
      <c r="I710" s="68"/>
      <c r="J710" s="68"/>
    </row>
    <row r="711">
      <c r="D711" s="48"/>
      <c r="E711" s="48"/>
      <c r="F711" s="26"/>
      <c r="G711" s="26"/>
      <c r="H711" s="68"/>
      <c r="I711" s="68"/>
      <c r="J711" s="68"/>
    </row>
    <row r="712">
      <c r="D712" s="48"/>
      <c r="E712" s="48"/>
      <c r="F712" s="26"/>
      <c r="G712" s="26"/>
      <c r="H712" s="68"/>
      <c r="I712" s="68"/>
      <c r="J712" s="68"/>
    </row>
    <row r="713">
      <c r="D713" s="48"/>
      <c r="E713" s="48"/>
      <c r="F713" s="26"/>
      <c r="G713" s="26"/>
      <c r="H713" s="68"/>
      <c r="I713" s="68"/>
      <c r="J713" s="68"/>
    </row>
    <row r="714">
      <c r="D714" s="48"/>
      <c r="E714" s="48"/>
      <c r="F714" s="26"/>
      <c r="G714" s="26"/>
      <c r="H714" s="68"/>
      <c r="I714" s="68"/>
      <c r="J714" s="68"/>
    </row>
    <row r="715">
      <c r="D715" s="48"/>
      <c r="E715" s="48"/>
      <c r="F715" s="26"/>
      <c r="G715" s="26"/>
      <c r="H715" s="68"/>
      <c r="I715" s="68"/>
      <c r="J715" s="68"/>
    </row>
    <row r="716">
      <c r="D716" s="48"/>
      <c r="E716" s="48"/>
      <c r="F716" s="26"/>
      <c r="G716" s="26"/>
      <c r="H716" s="68"/>
      <c r="I716" s="68"/>
      <c r="J716" s="68"/>
    </row>
    <row r="717">
      <c r="D717" s="48"/>
      <c r="E717" s="48"/>
      <c r="F717" s="26"/>
      <c r="G717" s="26"/>
      <c r="H717" s="68"/>
      <c r="I717" s="68"/>
      <c r="J717" s="68"/>
    </row>
    <row r="718">
      <c r="D718" s="48"/>
      <c r="E718" s="48"/>
      <c r="F718" s="26"/>
      <c r="G718" s="26"/>
      <c r="H718" s="68"/>
      <c r="I718" s="68"/>
      <c r="J718" s="68"/>
    </row>
    <row r="719">
      <c r="D719" s="48"/>
      <c r="E719" s="48"/>
      <c r="F719" s="26"/>
      <c r="G719" s="26"/>
      <c r="H719" s="68"/>
      <c r="I719" s="68"/>
      <c r="J719" s="68"/>
    </row>
    <row r="720">
      <c r="D720" s="48"/>
      <c r="E720" s="48"/>
      <c r="F720" s="26"/>
      <c r="G720" s="26"/>
      <c r="H720" s="68"/>
      <c r="I720" s="68"/>
      <c r="J720" s="68"/>
    </row>
    <row r="721">
      <c r="D721" s="48"/>
      <c r="E721" s="48"/>
      <c r="F721" s="26"/>
      <c r="G721" s="26"/>
      <c r="H721" s="68"/>
      <c r="I721" s="68"/>
      <c r="J721" s="68"/>
    </row>
    <row r="722">
      <c r="D722" s="48"/>
      <c r="E722" s="48"/>
      <c r="F722" s="26"/>
      <c r="G722" s="26"/>
      <c r="H722" s="68"/>
      <c r="I722" s="68"/>
      <c r="J722" s="68"/>
    </row>
    <row r="723">
      <c r="D723" s="48"/>
      <c r="E723" s="48"/>
      <c r="F723" s="26"/>
      <c r="G723" s="26"/>
      <c r="H723" s="68"/>
      <c r="I723" s="68"/>
      <c r="J723" s="68"/>
    </row>
    <row r="724">
      <c r="D724" s="48"/>
      <c r="E724" s="48"/>
      <c r="F724" s="26"/>
      <c r="G724" s="26"/>
      <c r="H724" s="68"/>
      <c r="I724" s="68"/>
      <c r="J724" s="68"/>
    </row>
    <row r="725">
      <c r="D725" s="48"/>
      <c r="E725" s="48"/>
      <c r="F725" s="26"/>
      <c r="G725" s="26"/>
      <c r="H725" s="68"/>
      <c r="I725" s="68"/>
      <c r="J725" s="68"/>
    </row>
    <row r="726">
      <c r="D726" s="48"/>
      <c r="E726" s="48"/>
      <c r="F726" s="26"/>
      <c r="G726" s="26"/>
      <c r="H726" s="68"/>
      <c r="I726" s="68"/>
      <c r="J726" s="68"/>
    </row>
    <row r="727">
      <c r="D727" s="48"/>
      <c r="E727" s="48"/>
      <c r="F727" s="26"/>
      <c r="G727" s="26"/>
      <c r="H727" s="68"/>
      <c r="I727" s="68"/>
      <c r="J727" s="68"/>
    </row>
    <row r="728">
      <c r="D728" s="48"/>
      <c r="E728" s="48"/>
      <c r="F728" s="26"/>
      <c r="G728" s="26"/>
      <c r="H728" s="68"/>
      <c r="I728" s="68"/>
      <c r="J728" s="68"/>
    </row>
    <row r="729">
      <c r="D729" s="48"/>
      <c r="E729" s="48"/>
      <c r="F729" s="26"/>
      <c r="G729" s="26"/>
      <c r="H729" s="68"/>
      <c r="I729" s="68"/>
      <c r="J729" s="68"/>
    </row>
    <row r="730">
      <c r="D730" s="48"/>
      <c r="E730" s="48"/>
      <c r="F730" s="26"/>
      <c r="G730" s="26"/>
      <c r="H730" s="68"/>
      <c r="I730" s="68"/>
      <c r="J730" s="68"/>
    </row>
    <row r="731">
      <c r="D731" s="48"/>
      <c r="E731" s="48"/>
      <c r="F731" s="26"/>
      <c r="G731" s="26"/>
      <c r="H731" s="68"/>
      <c r="I731" s="68"/>
      <c r="J731" s="68"/>
    </row>
    <row r="732">
      <c r="D732" s="48"/>
      <c r="E732" s="48"/>
      <c r="F732" s="26"/>
      <c r="G732" s="26"/>
      <c r="H732" s="68"/>
      <c r="I732" s="68"/>
      <c r="J732" s="68"/>
    </row>
    <row r="733">
      <c r="D733" s="48"/>
      <c r="E733" s="48"/>
      <c r="F733" s="26"/>
      <c r="G733" s="26"/>
      <c r="H733" s="68"/>
      <c r="I733" s="68"/>
      <c r="J733" s="68"/>
    </row>
    <row r="734">
      <c r="D734" s="48"/>
      <c r="E734" s="48"/>
      <c r="F734" s="26"/>
      <c r="G734" s="26"/>
      <c r="H734" s="68"/>
      <c r="I734" s="68"/>
      <c r="J734" s="68"/>
    </row>
    <row r="735">
      <c r="D735" s="48"/>
      <c r="E735" s="48"/>
      <c r="F735" s="26"/>
      <c r="G735" s="26"/>
      <c r="H735" s="68"/>
      <c r="I735" s="68"/>
      <c r="J735" s="68"/>
    </row>
    <row r="736">
      <c r="D736" s="48"/>
      <c r="E736" s="48"/>
      <c r="F736" s="26"/>
      <c r="G736" s="26"/>
      <c r="H736" s="68"/>
      <c r="I736" s="68"/>
      <c r="J736" s="68"/>
    </row>
    <row r="737">
      <c r="D737" s="48"/>
      <c r="E737" s="48"/>
      <c r="F737" s="26"/>
      <c r="G737" s="26"/>
      <c r="H737" s="68"/>
      <c r="I737" s="68"/>
      <c r="J737" s="68"/>
    </row>
    <row r="738">
      <c r="D738" s="48"/>
      <c r="E738" s="48"/>
      <c r="F738" s="26"/>
      <c r="G738" s="26"/>
      <c r="H738" s="68"/>
      <c r="I738" s="68"/>
      <c r="J738" s="68"/>
    </row>
    <row r="739">
      <c r="D739" s="48"/>
      <c r="E739" s="48"/>
      <c r="F739" s="26"/>
      <c r="G739" s="26"/>
      <c r="H739" s="68"/>
      <c r="I739" s="68"/>
      <c r="J739" s="68"/>
    </row>
    <row r="740">
      <c r="D740" s="48"/>
      <c r="E740" s="48"/>
      <c r="F740" s="26"/>
      <c r="G740" s="26"/>
      <c r="H740" s="68"/>
      <c r="I740" s="68"/>
      <c r="J740" s="68"/>
    </row>
    <row r="741">
      <c r="D741" s="48"/>
      <c r="E741" s="48"/>
      <c r="F741" s="26"/>
      <c r="G741" s="26"/>
      <c r="H741" s="68"/>
      <c r="I741" s="68"/>
      <c r="J741" s="68"/>
    </row>
    <row r="742">
      <c r="D742" s="48"/>
      <c r="E742" s="48"/>
      <c r="F742" s="26"/>
      <c r="G742" s="26"/>
      <c r="H742" s="68"/>
      <c r="I742" s="68"/>
      <c r="J742" s="68"/>
    </row>
    <row r="743">
      <c r="D743" s="48"/>
      <c r="E743" s="48"/>
      <c r="F743" s="26"/>
      <c r="G743" s="26"/>
      <c r="H743" s="68"/>
      <c r="I743" s="68"/>
      <c r="J743" s="68"/>
    </row>
    <row r="744">
      <c r="D744" s="48"/>
      <c r="E744" s="48"/>
      <c r="F744" s="26"/>
      <c r="G744" s="26"/>
      <c r="H744" s="68"/>
      <c r="I744" s="68"/>
      <c r="J744" s="68"/>
    </row>
    <row r="745">
      <c r="D745" s="48"/>
      <c r="E745" s="48"/>
      <c r="F745" s="26"/>
      <c r="G745" s="26"/>
      <c r="H745" s="68"/>
      <c r="I745" s="68"/>
      <c r="J745" s="68"/>
    </row>
    <row r="746">
      <c r="D746" s="48"/>
      <c r="E746" s="48"/>
      <c r="F746" s="26"/>
      <c r="G746" s="26"/>
      <c r="H746" s="68"/>
      <c r="I746" s="68"/>
      <c r="J746" s="68"/>
    </row>
    <row r="747">
      <c r="D747" s="48"/>
      <c r="E747" s="48"/>
      <c r="F747" s="26"/>
      <c r="G747" s="26"/>
      <c r="H747" s="68"/>
      <c r="I747" s="68"/>
      <c r="J747" s="68"/>
    </row>
    <row r="748">
      <c r="D748" s="48"/>
      <c r="E748" s="48"/>
      <c r="F748" s="26"/>
      <c r="G748" s="26"/>
      <c r="H748" s="68"/>
      <c r="I748" s="68"/>
      <c r="J748" s="68"/>
    </row>
    <row r="749">
      <c r="D749" s="48"/>
      <c r="E749" s="48"/>
      <c r="F749" s="26"/>
      <c r="G749" s="26"/>
      <c r="H749" s="68"/>
      <c r="I749" s="68"/>
      <c r="J749" s="68"/>
    </row>
    <row r="750">
      <c r="D750" s="48"/>
      <c r="E750" s="48"/>
      <c r="F750" s="26"/>
      <c r="G750" s="26"/>
      <c r="H750" s="68"/>
      <c r="I750" s="68"/>
      <c r="J750" s="68"/>
    </row>
    <row r="751">
      <c r="D751" s="48"/>
      <c r="E751" s="48"/>
      <c r="F751" s="26"/>
      <c r="G751" s="26"/>
      <c r="H751" s="68"/>
      <c r="I751" s="68"/>
      <c r="J751" s="68"/>
    </row>
    <row r="752">
      <c r="D752" s="48"/>
      <c r="E752" s="48"/>
      <c r="F752" s="26"/>
      <c r="G752" s="26"/>
      <c r="H752" s="68"/>
      <c r="I752" s="68"/>
      <c r="J752" s="68"/>
    </row>
    <row r="753">
      <c r="D753" s="48"/>
      <c r="E753" s="48"/>
      <c r="F753" s="26"/>
      <c r="G753" s="26"/>
      <c r="H753" s="68"/>
      <c r="I753" s="68"/>
      <c r="J753" s="68"/>
    </row>
    <row r="754">
      <c r="D754" s="48"/>
      <c r="E754" s="48"/>
      <c r="F754" s="26"/>
      <c r="G754" s="26"/>
      <c r="H754" s="68"/>
      <c r="I754" s="68"/>
      <c r="J754" s="68"/>
    </row>
    <row r="755">
      <c r="D755" s="48"/>
      <c r="E755" s="48"/>
      <c r="F755" s="26"/>
      <c r="G755" s="26"/>
      <c r="H755" s="68"/>
      <c r="I755" s="68"/>
      <c r="J755" s="68"/>
    </row>
    <row r="756">
      <c r="D756" s="48"/>
      <c r="E756" s="48"/>
      <c r="F756" s="26"/>
      <c r="G756" s="26"/>
      <c r="H756" s="68"/>
      <c r="I756" s="68"/>
      <c r="J756" s="68"/>
    </row>
    <row r="757">
      <c r="D757" s="48"/>
      <c r="E757" s="48"/>
      <c r="F757" s="26"/>
      <c r="G757" s="26"/>
      <c r="H757" s="68"/>
      <c r="I757" s="68"/>
      <c r="J757" s="68"/>
    </row>
    <row r="758">
      <c r="D758" s="48"/>
      <c r="E758" s="48"/>
      <c r="F758" s="26"/>
      <c r="G758" s="26"/>
      <c r="H758" s="68"/>
      <c r="I758" s="68"/>
      <c r="J758" s="68"/>
    </row>
    <row r="759">
      <c r="D759" s="48"/>
      <c r="E759" s="48"/>
      <c r="F759" s="26"/>
      <c r="G759" s="26"/>
      <c r="H759" s="68"/>
      <c r="I759" s="68"/>
      <c r="J759" s="68"/>
    </row>
    <row r="760">
      <c r="D760" s="48"/>
      <c r="E760" s="48"/>
      <c r="F760" s="26"/>
      <c r="G760" s="26"/>
      <c r="H760" s="68"/>
      <c r="I760" s="68"/>
      <c r="J760" s="68"/>
    </row>
    <row r="761">
      <c r="D761" s="48"/>
      <c r="E761" s="48"/>
      <c r="F761" s="26"/>
      <c r="G761" s="26"/>
      <c r="H761" s="68"/>
      <c r="I761" s="68"/>
      <c r="J761" s="68"/>
    </row>
    <row r="762">
      <c r="D762" s="48"/>
      <c r="E762" s="48"/>
      <c r="F762" s="26"/>
      <c r="G762" s="26"/>
      <c r="H762" s="68"/>
      <c r="I762" s="68"/>
      <c r="J762" s="68"/>
    </row>
    <row r="763">
      <c r="D763" s="48"/>
      <c r="E763" s="48"/>
      <c r="F763" s="26"/>
      <c r="G763" s="26"/>
      <c r="H763" s="68"/>
      <c r="I763" s="68"/>
      <c r="J763" s="68"/>
    </row>
    <row r="764">
      <c r="D764" s="48"/>
      <c r="E764" s="48"/>
      <c r="F764" s="26"/>
      <c r="G764" s="26"/>
      <c r="H764" s="68"/>
      <c r="I764" s="68"/>
      <c r="J764" s="68"/>
    </row>
    <row r="765">
      <c r="D765" s="48"/>
      <c r="E765" s="48"/>
      <c r="F765" s="26"/>
      <c r="G765" s="26"/>
      <c r="H765" s="68"/>
      <c r="I765" s="68"/>
      <c r="J765" s="68"/>
    </row>
    <row r="766">
      <c r="D766" s="48"/>
      <c r="E766" s="48"/>
      <c r="F766" s="26"/>
      <c r="G766" s="26"/>
      <c r="H766" s="68"/>
      <c r="I766" s="68"/>
      <c r="J766" s="68"/>
    </row>
    <row r="767">
      <c r="D767" s="48"/>
      <c r="E767" s="48"/>
      <c r="F767" s="26"/>
      <c r="G767" s="26"/>
      <c r="H767" s="68"/>
      <c r="I767" s="68"/>
      <c r="J767" s="68"/>
    </row>
    <row r="768">
      <c r="D768" s="48"/>
      <c r="E768" s="48"/>
      <c r="F768" s="26"/>
      <c r="G768" s="26"/>
      <c r="H768" s="68"/>
      <c r="I768" s="68"/>
      <c r="J768" s="68"/>
    </row>
    <row r="769">
      <c r="D769" s="48"/>
      <c r="E769" s="48"/>
      <c r="F769" s="26"/>
      <c r="G769" s="26"/>
      <c r="H769" s="68"/>
      <c r="I769" s="68"/>
      <c r="J769" s="68"/>
    </row>
    <row r="770">
      <c r="D770" s="48"/>
      <c r="E770" s="48"/>
      <c r="F770" s="26"/>
      <c r="G770" s="26"/>
      <c r="H770" s="68"/>
      <c r="I770" s="68"/>
      <c r="J770" s="68"/>
    </row>
    <row r="771">
      <c r="D771" s="48"/>
      <c r="E771" s="48"/>
      <c r="F771" s="26"/>
      <c r="G771" s="26"/>
      <c r="H771" s="68"/>
      <c r="I771" s="68"/>
      <c r="J771" s="68"/>
    </row>
    <row r="772">
      <c r="D772" s="48"/>
      <c r="E772" s="48"/>
      <c r="F772" s="26"/>
      <c r="G772" s="26"/>
      <c r="H772" s="68"/>
      <c r="I772" s="68"/>
      <c r="J772" s="68"/>
    </row>
    <row r="773">
      <c r="D773" s="48"/>
      <c r="E773" s="48"/>
      <c r="F773" s="26"/>
      <c r="G773" s="26"/>
      <c r="H773" s="68"/>
      <c r="I773" s="68"/>
      <c r="J773" s="68"/>
    </row>
    <row r="774">
      <c r="D774" s="48"/>
      <c r="E774" s="48"/>
      <c r="F774" s="26"/>
      <c r="G774" s="26"/>
      <c r="H774" s="68"/>
      <c r="I774" s="68"/>
      <c r="J774" s="68"/>
    </row>
    <row r="775">
      <c r="D775" s="48"/>
      <c r="E775" s="48"/>
      <c r="F775" s="26"/>
      <c r="G775" s="26"/>
      <c r="H775" s="68"/>
      <c r="I775" s="68"/>
      <c r="J775" s="68"/>
    </row>
    <row r="776">
      <c r="D776" s="48"/>
      <c r="E776" s="48"/>
      <c r="F776" s="26"/>
      <c r="G776" s="26"/>
      <c r="H776" s="68"/>
      <c r="I776" s="68"/>
      <c r="J776" s="68"/>
    </row>
    <row r="777">
      <c r="D777" s="48"/>
      <c r="E777" s="48"/>
      <c r="F777" s="26"/>
      <c r="G777" s="26"/>
      <c r="H777" s="68"/>
      <c r="I777" s="68"/>
      <c r="J777" s="68"/>
    </row>
    <row r="778">
      <c r="D778" s="48"/>
      <c r="E778" s="48"/>
      <c r="F778" s="26"/>
      <c r="G778" s="26"/>
      <c r="H778" s="68"/>
      <c r="I778" s="68"/>
      <c r="J778" s="68"/>
    </row>
    <row r="779">
      <c r="D779" s="48"/>
      <c r="E779" s="48"/>
      <c r="F779" s="26"/>
      <c r="G779" s="26"/>
      <c r="H779" s="68"/>
      <c r="I779" s="68"/>
      <c r="J779" s="68"/>
    </row>
    <row r="780">
      <c r="D780" s="48"/>
      <c r="E780" s="48"/>
      <c r="F780" s="26"/>
      <c r="G780" s="26"/>
      <c r="H780" s="68"/>
      <c r="I780" s="68"/>
      <c r="J780" s="68"/>
    </row>
    <row r="781">
      <c r="D781" s="48"/>
      <c r="E781" s="48"/>
      <c r="F781" s="26"/>
      <c r="G781" s="26"/>
      <c r="H781" s="68"/>
      <c r="I781" s="68"/>
      <c r="J781" s="68"/>
    </row>
    <row r="782">
      <c r="D782" s="48"/>
      <c r="E782" s="48"/>
      <c r="F782" s="26"/>
      <c r="G782" s="26"/>
      <c r="H782" s="68"/>
      <c r="I782" s="68"/>
      <c r="J782" s="68"/>
    </row>
    <row r="783">
      <c r="D783" s="48"/>
      <c r="E783" s="48"/>
      <c r="F783" s="26"/>
      <c r="G783" s="26"/>
      <c r="H783" s="68"/>
      <c r="I783" s="68"/>
      <c r="J783" s="68"/>
    </row>
    <row r="784">
      <c r="D784" s="48"/>
      <c r="E784" s="48"/>
      <c r="F784" s="26"/>
      <c r="G784" s="26"/>
      <c r="H784" s="68"/>
      <c r="I784" s="68"/>
      <c r="J784" s="68"/>
    </row>
    <row r="785">
      <c r="D785" s="48"/>
      <c r="E785" s="48"/>
      <c r="F785" s="26"/>
      <c r="G785" s="26"/>
      <c r="H785" s="68"/>
      <c r="I785" s="68"/>
      <c r="J785" s="68"/>
    </row>
    <row r="786">
      <c r="D786" s="48"/>
      <c r="E786" s="48"/>
      <c r="F786" s="26"/>
      <c r="G786" s="26"/>
      <c r="H786" s="68"/>
      <c r="I786" s="68"/>
      <c r="J786" s="68"/>
    </row>
    <row r="787">
      <c r="D787" s="48"/>
      <c r="E787" s="48"/>
      <c r="F787" s="26"/>
      <c r="G787" s="26"/>
      <c r="H787" s="68"/>
      <c r="I787" s="68"/>
      <c r="J787" s="68"/>
    </row>
    <row r="788">
      <c r="D788" s="48"/>
      <c r="E788" s="48"/>
      <c r="F788" s="26"/>
      <c r="G788" s="26"/>
      <c r="H788" s="68"/>
      <c r="I788" s="68"/>
      <c r="J788" s="68"/>
    </row>
    <row r="789">
      <c r="D789" s="48"/>
      <c r="E789" s="48"/>
      <c r="F789" s="26"/>
      <c r="G789" s="26"/>
      <c r="H789" s="68"/>
      <c r="I789" s="68"/>
      <c r="J789" s="68"/>
    </row>
    <row r="790">
      <c r="D790" s="48"/>
      <c r="E790" s="48"/>
      <c r="F790" s="26"/>
      <c r="G790" s="26"/>
      <c r="H790" s="68"/>
      <c r="I790" s="68"/>
      <c r="J790" s="68"/>
    </row>
    <row r="791">
      <c r="D791" s="48"/>
      <c r="E791" s="48"/>
      <c r="F791" s="26"/>
      <c r="G791" s="26"/>
      <c r="H791" s="68"/>
      <c r="I791" s="68"/>
      <c r="J791" s="68"/>
    </row>
    <row r="792">
      <c r="D792" s="48"/>
      <c r="E792" s="48"/>
      <c r="F792" s="26"/>
      <c r="G792" s="26"/>
      <c r="H792" s="68"/>
      <c r="I792" s="68"/>
      <c r="J792" s="68"/>
    </row>
    <row r="793">
      <c r="D793" s="48"/>
      <c r="E793" s="48"/>
      <c r="F793" s="26"/>
      <c r="G793" s="26"/>
      <c r="H793" s="68"/>
      <c r="I793" s="68"/>
      <c r="J793" s="68"/>
    </row>
    <row r="794">
      <c r="D794" s="48"/>
      <c r="E794" s="48"/>
      <c r="F794" s="26"/>
      <c r="G794" s="26"/>
      <c r="H794" s="68"/>
      <c r="I794" s="68"/>
      <c r="J794" s="68"/>
    </row>
    <row r="795">
      <c r="D795" s="48"/>
      <c r="E795" s="48"/>
      <c r="F795" s="26"/>
      <c r="G795" s="26"/>
      <c r="H795" s="68"/>
      <c r="I795" s="68"/>
      <c r="J795" s="68"/>
    </row>
    <row r="796">
      <c r="D796" s="48"/>
      <c r="E796" s="48"/>
      <c r="F796" s="26"/>
      <c r="G796" s="26"/>
      <c r="H796" s="68"/>
      <c r="I796" s="68"/>
      <c r="J796" s="68"/>
    </row>
    <row r="797">
      <c r="D797" s="48"/>
      <c r="E797" s="48"/>
      <c r="F797" s="26"/>
      <c r="G797" s="26"/>
      <c r="H797" s="68"/>
      <c r="I797" s="68"/>
      <c r="J797" s="68"/>
    </row>
    <row r="798">
      <c r="D798" s="48"/>
      <c r="E798" s="48"/>
      <c r="F798" s="26"/>
      <c r="G798" s="26"/>
      <c r="H798" s="68"/>
      <c r="I798" s="68"/>
      <c r="J798" s="68"/>
    </row>
    <row r="799">
      <c r="D799" s="48"/>
      <c r="E799" s="48"/>
      <c r="F799" s="26"/>
      <c r="G799" s="26"/>
      <c r="H799" s="68"/>
      <c r="I799" s="68"/>
      <c r="J799" s="68"/>
    </row>
    <row r="800">
      <c r="D800" s="48"/>
      <c r="E800" s="48"/>
      <c r="F800" s="26"/>
      <c r="G800" s="26"/>
      <c r="H800" s="68"/>
      <c r="I800" s="68"/>
      <c r="J800" s="68"/>
    </row>
    <row r="801">
      <c r="D801" s="48"/>
      <c r="E801" s="48"/>
      <c r="F801" s="26"/>
      <c r="G801" s="26"/>
      <c r="H801" s="68"/>
      <c r="I801" s="68"/>
      <c r="J801" s="68"/>
    </row>
    <row r="802">
      <c r="D802" s="48"/>
      <c r="E802" s="48"/>
      <c r="F802" s="26"/>
      <c r="G802" s="26"/>
      <c r="H802" s="68"/>
      <c r="I802" s="68"/>
      <c r="J802" s="68"/>
    </row>
    <row r="803">
      <c r="D803" s="48"/>
      <c r="E803" s="48"/>
      <c r="F803" s="26"/>
      <c r="G803" s="26"/>
      <c r="H803" s="68"/>
      <c r="I803" s="68"/>
      <c r="J803" s="68"/>
    </row>
    <row r="804">
      <c r="D804" s="48"/>
      <c r="E804" s="48"/>
      <c r="F804" s="26"/>
      <c r="G804" s="26"/>
      <c r="H804" s="68"/>
      <c r="I804" s="68"/>
      <c r="J804" s="68"/>
    </row>
    <row r="805">
      <c r="D805" s="48"/>
      <c r="E805" s="48"/>
      <c r="F805" s="26"/>
      <c r="G805" s="26"/>
      <c r="H805" s="68"/>
      <c r="I805" s="68"/>
      <c r="J805" s="68"/>
    </row>
    <row r="806">
      <c r="D806" s="48"/>
      <c r="E806" s="48"/>
      <c r="F806" s="26"/>
      <c r="G806" s="26"/>
      <c r="H806" s="68"/>
      <c r="I806" s="68"/>
      <c r="J806" s="68"/>
    </row>
    <row r="807">
      <c r="D807" s="48"/>
      <c r="E807" s="48"/>
      <c r="F807" s="26"/>
      <c r="G807" s="26"/>
      <c r="H807" s="68"/>
      <c r="I807" s="68"/>
      <c r="J807" s="68"/>
    </row>
    <row r="808">
      <c r="D808" s="48"/>
      <c r="E808" s="48"/>
      <c r="F808" s="26"/>
      <c r="G808" s="26"/>
      <c r="H808" s="68"/>
      <c r="I808" s="68"/>
      <c r="J808" s="68"/>
    </row>
    <row r="809">
      <c r="D809" s="48"/>
      <c r="E809" s="48"/>
      <c r="F809" s="26"/>
      <c r="G809" s="26"/>
      <c r="H809" s="68"/>
      <c r="I809" s="68"/>
      <c r="J809" s="68"/>
    </row>
    <row r="810">
      <c r="D810" s="48"/>
      <c r="E810" s="48"/>
      <c r="F810" s="26"/>
      <c r="G810" s="26"/>
      <c r="H810" s="68"/>
      <c r="I810" s="68"/>
      <c r="J810" s="68"/>
    </row>
    <row r="811">
      <c r="D811" s="48"/>
      <c r="E811" s="48"/>
      <c r="F811" s="26"/>
      <c r="G811" s="26"/>
      <c r="H811" s="68"/>
      <c r="I811" s="68"/>
      <c r="J811" s="68"/>
    </row>
    <row r="812">
      <c r="D812" s="48"/>
      <c r="E812" s="48"/>
      <c r="F812" s="26"/>
      <c r="G812" s="26"/>
      <c r="H812" s="68"/>
      <c r="I812" s="68"/>
      <c r="J812" s="68"/>
    </row>
    <row r="813">
      <c r="D813" s="48"/>
      <c r="E813" s="48"/>
      <c r="F813" s="26"/>
      <c r="G813" s="26"/>
      <c r="H813" s="68"/>
      <c r="I813" s="68"/>
      <c r="J813" s="68"/>
    </row>
    <row r="814">
      <c r="D814" s="48"/>
      <c r="E814" s="48"/>
      <c r="F814" s="26"/>
      <c r="G814" s="26"/>
      <c r="H814" s="68"/>
      <c r="I814" s="68"/>
      <c r="J814" s="68"/>
    </row>
    <row r="815">
      <c r="D815" s="48"/>
      <c r="E815" s="48"/>
      <c r="F815" s="26"/>
      <c r="G815" s="26"/>
      <c r="H815" s="68"/>
      <c r="I815" s="68"/>
      <c r="J815" s="68"/>
    </row>
    <row r="816">
      <c r="D816" s="48"/>
      <c r="E816" s="48"/>
      <c r="F816" s="26"/>
      <c r="G816" s="26"/>
      <c r="H816" s="68"/>
      <c r="I816" s="68"/>
      <c r="J816" s="68"/>
    </row>
    <row r="817">
      <c r="D817" s="48"/>
      <c r="E817" s="48"/>
      <c r="F817" s="26"/>
      <c r="G817" s="26"/>
      <c r="H817" s="68"/>
      <c r="I817" s="68"/>
      <c r="J817" s="68"/>
    </row>
    <row r="818">
      <c r="D818" s="48"/>
      <c r="E818" s="48"/>
      <c r="F818" s="26"/>
      <c r="G818" s="26"/>
      <c r="H818" s="68"/>
      <c r="I818" s="68"/>
      <c r="J818" s="68"/>
    </row>
    <row r="819">
      <c r="D819" s="48"/>
      <c r="E819" s="48"/>
      <c r="F819" s="26"/>
      <c r="G819" s="26"/>
      <c r="H819" s="68"/>
      <c r="I819" s="68"/>
      <c r="J819" s="68"/>
    </row>
    <row r="820">
      <c r="D820" s="48"/>
      <c r="E820" s="48"/>
      <c r="F820" s="26"/>
      <c r="G820" s="26"/>
      <c r="H820" s="68"/>
      <c r="I820" s="68"/>
      <c r="J820" s="68"/>
    </row>
    <row r="821">
      <c r="D821" s="48"/>
      <c r="E821" s="48"/>
      <c r="F821" s="26"/>
      <c r="G821" s="26"/>
      <c r="H821" s="68"/>
      <c r="I821" s="68"/>
      <c r="J821" s="68"/>
    </row>
    <row r="822">
      <c r="D822" s="48"/>
      <c r="E822" s="48"/>
      <c r="F822" s="26"/>
      <c r="G822" s="26"/>
      <c r="H822" s="68"/>
      <c r="I822" s="68"/>
      <c r="J822" s="68"/>
    </row>
    <row r="823">
      <c r="D823" s="48"/>
      <c r="E823" s="48"/>
      <c r="F823" s="26"/>
      <c r="G823" s="26"/>
      <c r="H823" s="68"/>
      <c r="I823" s="68"/>
      <c r="J823" s="68"/>
    </row>
    <row r="824">
      <c r="D824" s="48"/>
      <c r="E824" s="48"/>
      <c r="F824" s="26"/>
      <c r="G824" s="26"/>
      <c r="H824" s="68"/>
      <c r="I824" s="68"/>
      <c r="J824" s="68"/>
    </row>
    <row r="825">
      <c r="D825" s="48"/>
      <c r="E825" s="48"/>
      <c r="F825" s="26"/>
      <c r="G825" s="26"/>
      <c r="H825" s="68"/>
      <c r="I825" s="68"/>
      <c r="J825" s="68"/>
    </row>
    <row r="826">
      <c r="D826" s="48"/>
      <c r="E826" s="48"/>
      <c r="F826" s="26"/>
      <c r="G826" s="26"/>
      <c r="H826" s="68"/>
      <c r="I826" s="68"/>
      <c r="J826" s="68"/>
    </row>
    <row r="827">
      <c r="D827" s="48"/>
      <c r="E827" s="48"/>
      <c r="F827" s="26"/>
      <c r="G827" s="26"/>
      <c r="H827" s="68"/>
      <c r="I827" s="68"/>
      <c r="J827" s="68"/>
    </row>
    <row r="828">
      <c r="D828" s="48"/>
      <c r="E828" s="48"/>
      <c r="F828" s="26"/>
      <c r="G828" s="26"/>
      <c r="H828" s="68"/>
      <c r="I828" s="68"/>
      <c r="J828" s="68"/>
    </row>
    <row r="829">
      <c r="D829" s="48"/>
      <c r="E829" s="48"/>
      <c r="F829" s="26"/>
      <c r="G829" s="26"/>
      <c r="H829" s="68"/>
      <c r="I829" s="68"/>
      <c r="J829" s="68"/>
    </row>
    <row r="830">
      <c r="D830" s="48"/>
      <c r="E830" s="48"/>
      <c r="F830" s="26"/>
      <c r="G830" s="26"/>
      <c r="H830" s="68"/>
      <c r="I830" s="68"/>
      <c r="J830" s="68"/>
    </row>
    <row r="831">
      <c r="D831" s="48"/>
      <c r="E831" s="48"/>
      <c r="F831" s="26"/>
      <c r="G831" s="26"/>
      <c r="H831" s="68"/>
      <c r="I831" s="68"/>
      <c r="J831" s="68"/>
    </row>
    <row r="832">
      <c r="D832" s="48"/>
      <c r="E832" s="48"/>
      <c r="F832" s="26"/>
      <c r="G832" s="26"/>
      <c r="H832" s="68"/>
      <c r="I832" s="68"/>
      <c r="J832" s="68"/>
    </row>
    <row r="833">
      <c r="D833" s="48"/>
      <c r="E833" s="48"/>
      <c r="F833" s="26"/>
      <c r="G833" s="26"/>
      <c r="H833" s="68"/>
      <c r="I833" s="68"/>
      <c r="J833" s="68"/>
    </row>
    <row r="834">
      <c r="D834" s="48"/>
      <c r="E834" s="48"/>
      <c r="F834" s="26"/>
      <c r="G834" s="26"/>
      <c r="H834" s="68"/>
      <c r="I834" s="68"/>
      <c r="J834" s="68"/>
    </row>
    <row r="835">
      <c r="D835" s="48"/>
      <c r="E835" s="48"/>
      <c r="F835" s="26"/>
      <c r="G835" s="26"/>
      <c r="H835" s="68"/>
      <c r="I835" s="68"/>
      <c r="J835" s="68"/>
    </row>
    <row r="836">
      <c r="D836" s="48"/>
      <c r="E836" s="48"/>
      <c r="F836" s="26"/>
      <c r="G836" s="26"/>
      <c r="H836" s="68"/>
      <c r="I836" s="68"/>
      <c r="J836" s="68"/>
    </row>
    <row r="837">
      <c r="D837" s="48"/>
      <c r="E837" s="48"/>
      <c r="F837" s="26"/>
      <c r="G837" s="26"/>
      <c r="H837" s="68"/>
      <c r="I837" s="68"/>
      <c r="J837" s="68"/>
    </row>
    <row r="838">
      <c r="D838" s="48"/>
      <c r="E838" s="48"/>
      <c r="F838" s="26"/>
      <c r="G838" s="26"/>
      <c r="H838" s="68"/>
      <c r="I838" s="68"/>
      <c r="J838" s="68"/>
    </row>
    <row r="839">
      <c r="D839" s="48"/>
      <c r="E839" s="48"/>
      <c r="F839" s="26"/>
      <c r="G839" s="26"/>
      <c r="H839" s="68"/>
      <c r="I839" s="68"/>
      <c r="J839" s="68"/>
    </row>
    <row r="840">
      <c r="D840" s="48"/>
      <c r="E840" s="48"/>
      <c r="F840" s="26"/>
      <c r="G840" s="26"/>
      <c r="H840" s="68"/>
      <c r="I840" s="68"/>
      <c r="J840" s="68"/>
    </row>
    <row r="841">
      <c r="D841" s="48"/>
      <c r="E841" s="48"/>
      <c r="F841" s="26"/>
      <c r="G841" s="26"/>
      <c r="H841" s="68"/>
      <c r="I841" s="68"/>
      <c r="J841" s="68"/>
    </row>
    <row r="842">
      <c r="D842" s="48"/>
      <c r="E842" s="48"/>
      <c r="F842" s="26"/>
      <c r="G842" s="26"/>
      <c r="H842" s="68"/>
      <c r="I842" s="68"/>
      <c r="J842" s="68"/>
    </row>
    <row r="843">
      <c r="D843" s="48"/>
      <c r="E843" s="48"/>
      <c r="F843" s="26"/>
      <c r="G843" s="26"/>
      <c r="H843" s="68"/>
      <c r="I843" s="68"/>
      <c r="J843" s="68"/>
    </row>
    <row r="844">
      <c r="D844" s="48"/>
      <c r="E844" s="48"/>
      <c r="F844" s="26"/>
      <c r="G844" s="26"/>
      <c r="H844" s="68"/>
      <c r="I844" s="68"/>
      <c r="J844" s="68"/>
    </row>
    <row r="845">
      <c r="D845" s="48"/>
      <c r="E845" s="48"/>
      <c r="F845" s="26"/>
      <c r="G845" s="26"/>
      <c r="H845" s="68"/>
      <c r="I845" s="68"/>
      <c r="J845" s="68"/>
    </row>
    <row r="846">
      <c r="D846" s="48"/>
      <c r="E846" s="48"/>
      <c r="F846" s="26"/>
      <c r="G846" s="26"/>
      <c r="H846" s="68"/>
      <c r="I846" s="68"/>
      <c r="J846" s="68"/>
    </row>
    <row r="847">
      <c r="D847" s="48"/>
      <c r="E847" s="48"/>
      <c r="F847" s="26"/>
      <c r="G847" s="26"/>
      <c r="H847" s="68"/>
      <c r="I847" s="68"/>
      <c r="J847" s="68"/>
    </row>
    <row r="848">
      <c r="D848" s="48"/>
      <c r="E848" s="48"/>
      <c r="F848" s="26"/>
      <c r="G848" s="26"/>
      <c r="H848" s="68"/>
      <c r="I848" s="68"/>
      <c r="J848" s="68"/>
    </row>
    <row r="849">
      <c r="D849" s="48"/>
      <c r="E849" s="48"/>
      <c r="F849" s="26"/>
      <c r="G849" s="26"/>
      <c r="H849" s="68"/>
      <c r="I849" s="68"/>
      <c r="J849" s="68"/>
    </row>
    <row r="850">
      <c r="D850" s="48"/>
      <c r="E850" s="48"/>
      <c r="F850" s="26"/>
      <c r="G850" s="26"/>
      <c r="H850" s="68"/>
      <c r="I850" s="68"/>
      <c r="J850" s="68"/>
    </row>
    <row r="851">
      <c r="D851" s="48"/>
      <c r="E851" s="48"/>
      <c r="F851" s="26"/>
      <c r="G851" s="26"/>
      <c r="H851" s="68"/>
      <c r="I851" s="68"/>
      <c r="J851" s="68"/>
    </row>
    <row r="852">
      <c r="D852" s="48"/>
      <c r="E852" s="48"/>
      <c r="F852" s="26"/>
      <c r="G852" s="26"/>
      <c r="H852" s="68"/>
      <c r="I852" s="68"/>
      <c r="J852" s="68"/>
    </row>
    <row r="853">
      <c r="D853" s="48"/>
      <c r="E853" s="48"/>
      <c r="F853" s="26"/>
      <c r="G853" s="26"/>
      <c r="H853" s="68"/>
      <c r="I853" s="68"/>
      <c r="J853" s="68"/>
    </row>
    <row r="854">
      <c r="D854" s="48"/>
      <c r="E854" s="48"/>
      <c r="F854" s="26"/>
      <c r="G854" s="26"/>
      <c r="H854" s="68"/>
      <c r="I854" s="68"/>
      <c r="J854" s="68"/>
    </row>
    <row r="855">
      <c r="D855" s="48"/>
      <c r="E855" s="48"/>
      <c r="F855" s="26"/>
      <c r="G855" s="26"/>
      <c r="H855" s="68"/>
      <c r="I855" s="68"/>
      <c r="J855" s="68"/>
    </row>
    <row r="856">
      <c r="D856" s="48"/>
      <c r="E856" s="48"/>
      <c r="F856" s="26"/>
      <c r="G856" s="26"/>
      <c r="H856" s="68"/>
      <c r="I856" s="68"/>
      <c r="J856" s="68"/>
    </row>
    <row r="857">
      <c r="D857" s="48"/>
      <c r="E857" s="48"/>
      <c r="F857" s="26"/>
      <c r="G857" s="26"/>
      <c r="H857" s="68"/>
      <c r="I857" s="68"/>
      <c r="J857" s="68"/>
    </row>
    <row r="858">
      <c r="D858" s="48"/>
      <c r="E858" s="48"/>
      <c r="F858" s="26"/>
      <c r="G858" s="26"/>
      <c r="H858" s="68"/>
      <c r="I858" s="68"/>
      <c r="J858" s="68"/>
    </row>
    <row r="859">
      <c r="D859" s="48"/>
      <c r="E859" s="48"/>
      <c r="F859" s="26"/>
      <c r="G859" s="26"/>
      <c r="H859" s="68"/>
      <c r="I859" s="68"/>
      <c r="J859" s="68"/>
    </row>
    <row r="860">
      <c r="D860" s="48"/>
      <c r="E860" s="48"/>
      <c r="F860" s="26"/>
      <c r="G860" s="26"/>
      <c r="H860" s="68"/>
      <c r="I860" s="68"/>
      <c r="J860" s="68"/>
    </row>
    <row r="861">
      <c r="D861" s="48"/>
      <c r="E861" s="48"/>
      <c r="F861" s="26"/>
      <c r="G861" s="26"/>
      <c r="H861" s="68"/>
      <c r="I861" s="68"/>
      <c r="J861" s="68"/>
    </row>
    <row r="862">
      <c r="D862" s="48"/>
      <c r="E862" s="48"/>
      <c r="F862" s="26"/>
      <c r="G862" s="26"/>
      <c r="H862" s="68"/>
      <c r="I862" s="68"/>
      <c r="J862" s="68"/>
    </row>
    <row r="863">
      <c r="D863" s="48"/>
      <c r="E863" s="48"/>
      <c r="F863" s="26"/>
      <c r="G863" s="26"/>
      <c r="H863" s="68"/>
      <c r="I863" s="68"/>
      <c r="J863" s="68"/>
    </row>
    <row r="864">
      <c r="D864" s="48"/>
      <c r="E864" s="48"/>
      <c r="F864" s="26"/>
      <c r="G864" s="26"/>
      <c r="H864" s="68"/>
      <c r="I864" s="68"/>
      <c r="J864" s="68"/>
    </row>
    <row r="865">
      <c r="D865" s="48"/>
      <c r="E865" s="48"/>
      <c r="F865" s="26"/>
      <c r="G865" s="26"/>
      <c r="H865" s="68"/>
      <c r="I865" s="68"/>
      <c r="J865" s="68"/>
    </row>
    <row r="866">
      <c r="D866" s="48"/>
      <c r="E866" s="48"/>
      <c r="F866" s="26"/>
      <c r="G866" s="26"/>
      <c r="H866" s="68"/>
      <c r="I866" s="68"/>
      <c r="J866" s="68"/>
    </row>
    <row r="867">
      <c r="D867" s="48"/>
      <c r="E867" s="48"/>
      <c r="F867" s="26"/>
      <c r="G867" s="26"/>
      <c r="H867" s="68"/>
      <c r="I867" s="68"/>
      <c r="J867" s="68"/>
    </row>
    <row r="868">
      <c r="D868" s="48"/>
      <c r="E868" s="48"/>
      <c r="F868" s="26"/>
      <c r="G868" s="26"/>
      <c r="H868" s="68"/>
      <c r="I868" s="68"/>
      <c r="J868" s="68"/>
    </row>
    <row r="869">
      <c r="D869" s="48"/>
      <c r="E869" s="48"/>
      <c r="F869" s="26"/>
      <c r="G869" s="26"/>
      <c r="H869" s="68"/>
      <c r="I869" s="68"/>
      <c r="J869" s="68"/>
    </row>
    <row r="870">
      <c r="D870" s="48"/>
      <c r="E870" s="48"/>
      <c r="F870" s="26"/>
      <c r="G870" s="26"/>
      <c r="H870" s="68"/>
      <c r="I870" s="68"/>
      <c r="J870" s="68"/>
    </row>
    <row r="871">
      <c r="D871" s="48"/>
      <c r="E871" s="48"/>
      <c r="F871" s="26"/>
      <c r="G871" s="26"/>
      <c r="H871" s="68"/>
      <c r="I871" s="68"/>
      <c r="J871" s="68"/>
    </row>
    <row r="872">
      <c r="D872" s="48"/>
      <c r="E872" s="48"/>
      <c r="F872" s="26"/>
      <c r="G872" s="26"/>
      <c r="H872" s="68"/>
      <c r="I872" s="68"/>
      <c r="J872" s="68"/>
    </row>
    <row r="873">
      <c r="D873" s="48"/>
      <c r="E873" s="48"/>
      <c r="F873" s="26"/>
      <c r="G873" s="26"/>
      <c r="H873" s="68"/>
      <c r="I873" s="68"/>
      <c r="J873" s="68"/>
    </row>
    <row r="874">
      <c r="D874" s="48"/>
      <c r="E874" s="48"/>
      <c r="F874" s="26"/>
      <c r="G874" s="26"/>
      <c r="H874" s="68"/>
      <c r="I874" s="68"/>
      <c r="J874" s="68"/>
    </row>
    <row r="875">
      <c r="D875" s="48"/>
      <c r="E875" s="48"/>
      <c r="F875" s="26"/>
      <c r="G875" s="26"/>
      <c r="H875" s="68"/>
      <c r="I875" s="68"/>
      <c r="J875" s="68"/>
    </row>
    <row r="876">
      <c r="D876" s="48"/>
      <c r="E876" s="48"/>
      <c r="F876" s="26"/>
      <c r="G876" s="26"/>
      <c r="H876" s="68"/>
      <c r="I876" s="68"/>
      <c r="J876" s="68"/>
    </row>
    <row r="877">
      <c r="D877" s="48"/>
      <c r="E877" s="48"/>
      <c r="F877" s="26"/>
      <c r="G877" s="26"/>
      <c r="H877" s="68"/>
      <c r="I877" s="68"/>
      <c r="J877" s="68"/>
    </row>
    <row r="878">
      <c r="D878" s="48"/>
      <c r="E878" s="48"/>
      <c r="F878" s="26"/>
      <c r="G878" s="26"/>
      <c r="H878" s="68"/>
      <c r="I878" s="68"/>
      <c r="J878" s="68"/>
    </row>
    <row r="879">
      <c r="D879" s="48"/>
      <c r="E879" s="48"/>
      <c r="F879" s="26"/>
      <c r="G879" s="26"/>
      <c r="H879" s="68"/>
      <c r="I879" s="68"/>
      <c r="J879" s="68"/>
    </row>
    <row r="880">
      <c r="D880" s="48"/>
      <c r="E880" s="48"/>
      <c r="F880" s="26"/>
      <c r="G880" s="26"/>
      <c r="H880" s="68"/>
      <c r="I880" s="68"/>
      <c r="J880" s="68"/>
    </row>
    <row r="881">
      <c r="D881" s="48"/>
      <c r="E881" s="48"/>
      <c r="F881" s="26"/>
      <c r="G881" s="26"/>
      <c r="H881" s="68"/>
      <c r="I881" s="68"/>
      <c r="J881" s="68"/>
    </row>
    <row r="882">
      <c r="D882" s="48"/>
      <c r="E882" s="48"/>
      <c r="F882" s="26"/>
      <c r="G882" s="26"/>
      <c r="H882" s="68"/>
      <c r="I882" s="68"/>
      <c r="J882" s="68"/>
    </row>
    <row r="883">
      <c r="D883" s="48"/>
      <c r="E883" s="48"/>
      <c r="F883" s="26"/>
      <c r="G883" s="26"/>
      <c r="H883" s="68"/>
      <c r="I883" s="68"/>
      <c r="J883" s="68"/>
    </row>
    <row r="884">
      <c r="D884" s="48"/>
      <c r="E884" s="48"/>
      <c r="F884" s="26"/>
      <c r="G884" s="26"/>
      <c r="H884" s="68"/>
      <c r="I884" s="68"/>
      <c r="J884" s="68"/>
    </row>
    <row r="885">
      <c r="D885" s="48"/>
      <c r="E885" s="48"/>
      <c r="F885" s="26"/>
      <c r="G885" s="26"/>
      <c r="H885" s="68"/>
      <c r="I885" s="68"/>
      <c r="J885" s="68"/>
    </row>
    <row r="886">
      <c r="D886" s="48"/>
      <c r="E886" s="48"/>
      <c r="F886" s="26"/>
      <c r="G886" s="26"/>
      <c r="H886" s="68"/>
      <c r="I886" s="68"/>
      <c r="J886" s="68"/>
    </row>
    <row r="887">
      <c r="D887" s="48"/>
      <c r="E887" s="48"/>
      <c r="F887" s="26"/>
      <c r="G887" s="26"/>
      <c r="H887" s="68"/>
      <c r="I887" s="68"/>
      <c r="J887" s="68"/>
    </row>
    <row r="888">
      <c r="D888" s="48"/>
      <c r="E888" s="48"/>
      <c r="F888" s="26"/>
      <c r="G888" s="26"/>
      <c r="H888" s="68"/>
      <c r="I888" s="68"/>
      <c r="J888" s="68"/>
    </row>
    <row r="889">
      <c r="D889" s="48"/>
      <c r="E889" s="48"/>
      <c r="F889" s="26"/>
      <c r="G889" s="26"/>
      <c r="H889" s="68"/>
      <c r="I889" s="68"/>
      <c r="J889" s="68"/>
    </row>
    <row r="890">
      <c r="D890" s="48"/>
      <c r="E890" s="48"/>
      <c r="F890" s="26"/>
      <c r="G890" s="26"/>
      <c r="H890" s="68"/>
      <c r="I890" s="68"/>
      <c r="J890" s="68"/>
    </row>
    <row r="891">
      <c r="D891" s="48"/>
      <c r="E891" s="48"/>
      <c r="F891" s="26"/>
      <c r="G891" s="26"/>
      <c r="H891" s="68"/>
      <c r="I891" s="68"/>
      <c r="J891" s="68"/>
    </row>
    <row r="892">
      <c r="D892" s="48"/>
      <c r="E892" s="48"/>
      <c r="F892" s="26"/>
      <c r="G892" s="26"/>
      <c r="H892" s="68"/>
      <c r="I892" s="68"/>
      <c r="J892" s="68"/>
    </row>
    <row r="893">
      <c r="D893" s="48"/>
      <c r="E893" s="48"/>
      <c r="F893" s="26"/>
      <c r="G893" s="26"/>
      <c r="H893" s="68"/>
      <c r="I893" s="68"/>
      <c r="J893" s="68"/>
    </row>
    <row r="894">
      <c r="D894" s="48"/>
      <c r="E894" s="48"/>
      <c r="F894" s="26"/>
      <c r="G894" s="26"/>
      <c r="H894" s="68"/>
      <c r="I894" s="68"/>
      <c r="J894" s="68"/>
    </row>
    <row r="895">
      <c r="D895" s="48"/>
      <c r="E895" s="48"/>
      <c r="F895" s="26"/>
      <c r="G895" s="26"/>
      <c r="H895" s="68"/>
      <c r="I895" s="68"/>
      <c r="J895" s="68"/>
    </row>
    <row r="896">
      <c r="D896" s="48"/>
      <c r="E896" s="48"/>
      <c r="F896" s="26"/>
      <c r="G896" s="26"/>
      <c r="H896" s="68"/>
      <c r="I896" s="68"/>
      <c r="J896" s="68"/>
    </row>
    <row r="897">
      <c r="D897" s="48"/>
      <c r="E897" s="48"/>
      <c r="F897" s="26"/>
      <c r="G897" s="26"/>
      <c r="H897" s="68"/>
      <c r="I897" s="68"/>
      <c r="J897" s="68"/>
    </row>
    <row r="898">
      <c r="D898" s="48"/>
      <c r="E898" s="48"/>
      <c r="F898" s="26"/>
      <c r="G898" s="26"/>
      <c r="H898" s="68"/>
      <c r="I898" s="68"/>
      <c r="J898" s="68"/>
    </row>
    <row r="899">
      <c r="D899" s="48"/>
      <c r="E899" s="48"/>
      <c r="F899" s="26"/>
      <c r="G899" s="26"/>
      <c r="H899" s="68"/>
      <c r="I899" s="68"/>
      <c r="J899" s="68"/>
    </row>
    <row r="900">
      <c r="D900" s="48"/>
      <c r="E900" s="48"/>
      <c r="F900" s="26"/>
      <c r="G900" s="26"/>
      <c r="H900" s="68"/>
      <c r="I900" s="68"/>
      <c r="J900" s="68"/>
    </row>
    <row r="901">
      <c r="D901" s="48"/>
      <c r="E901" s="48"/>
      <c r="F901" s="26"/>
      <c r="G901" s="26"/>
      <c r="H901" s="68"/>
      <c r="I901" s="68"/>
      <c r="J901" s="68"/>
    </row>
    <row r="902">
      <c r="D902" s="48"/>
      <c r="E902" s="48"/>
      <c r="F902" s="26"/>
      <c r="G902" s="26"/>
      <c r="H902" s="68"/>
      <c r="I902" s="68"/>
      <c r="J902" s="68"/>
    </row>
    <row r="903">
      <c r="D903" s="48"/>
      <c r="E903" s="48"/>
      <c r="F903" s="26"/>
      <c r="G903" s="26"/>
      <c r="H903" s="68"/>
      <c r="I903" s="68"/>
      <c r="J903" s="68"/>
    </row>
    <row r="904">
      <c r="D904" s="48"/>
      <c r="E904" s="48"/>
      <c r="F904" s="26"/>
      <c r="G904" s="26"/>
      <c r="H904" s="68"/>
      <c r="I904" s="68"/>
      <c r="J904" s="68"/>
    </row>
    <row r="905">
      <c r="D905" s="48"/>
      <c r="E905" s="48"/>
      <c r="F905" s="26"/>
      <c r="G905" s="26"/>
      <c r="H905" s="68"/>
      <c r="I905" s="68"/>
      <c r="J905" s="68"/>
    </row>
    <row r="906">
      <c r="D906" s="48"/>
      <c r="E906" s="48"/>
      <c r="F906" s="26"/>
      <c r="G906" s="26"/>
      <c r="H906" s="68"/>
      <c r="I906" s="68"/>
      <c r="J906" s="68"/>
    </row>
    <row r="907">
      <c r="D907" s="48"/>
      <c r="E907" s="48"/>
      <c r="F907" s="26"/>
      <c r="G907" s="26"/>
      <c r="H907" s="68"/>
      <c r="I907" s="68"/>
      <c r="J907" s="68"/>
    </row>
    <row r="908">
      <c r="D908" s="48"/>
      <c r="E908" s="48"/>
      <c r="F908" s="26"/>
      <c r="G908" s="26"/>
      <c r="H908" s="68"/>
      <c r="I908" s="68"/>
      <c r="J908" s="68"/>
    </row>
    <row r="909">
      <c r="D909" s="48"/>
      <c r="E909" s="48"/>
      <c r="F909" s="26"/>
      <c r="G909" s="26"/>
      <c r="H909" s="68"/>
      <c r="I909" s="68"/>
      <c r="J909" s="68"/>
    </row>
    <row r="910">
      <c r="D910" s="48"/>
      <c r="E910" s="48"/>
      <c r="F910" s="26"/>
      <c r="G910" s="26"/>
      <c r="H910" s="68"/>
      <c r="I910" s="68"/>
      <c r="J910" s="68"/>
    </row>
    <row r="911">
      <c r="D911" s="48"/>
      <c r="E911" s="48"/>
      <c r="F911" s="26"/>
      <c r="G911" s="26"/>
      <c r="H911" s="68"/>
      <c r="I911" s="68"/>
      <c r="J911" s="68"/>
    </row>
    <row r="912">
      <c r="D912" s="48"/>
      <c r="E912" s="48"/>
      <c r="F912" s="26"/>
      <c r="G912" s="26"/>
      <c r="H912" s="68"/>
      <c r="I912" s="68"/>
      <c r="J912" s="68"/>
    </row>
    <row r="913">
      <c r="D913" s="48"/>
      <c r="E913" s="48"/>
      <c r="F913" s="26"/>
      <c r="G913" s="26"/>
      <c r="H913" s="68"/>
      <c r="I913" s="68"/>
      <c r="J913" s="68"/>
    </row>
    <row r="914">
      <c r="D914" s="48"/>
      <c r="E914" s="48"/>
      <c r="F914" s="26"/>
      <c r="G914" s="26"/>
      <c r="H914" s="68"/>
      <c r="I914" s="68"/>
      <c r="J914" s="68"/>
    </row>
    <row r="915">
      <c r="D915" s="48"/>
      <c r="E915" s="48"/>
      <c r="F915" s="26"/>
      <c r="G915" s="26"/>
      <c r="H915" s="68"/>
      <c r="I915" s="68"/>
      <c r="J915" s="68"/>
    </row>
    <row r="916">
      <c r="D916" s="48"/>
      <c r="E916" s="48"/>
      <c r="F916" s="26"/>
      <c r="G916" s="26"/>
      <c r="H916" s="68"/>
      <c r="I916" s="68"/>
      <c r="J916" s="68"/>
    </row>
    <row r="917">
      <c r="D917" s="48"/>
      <c r="E917" s="48"/>
      <c r="F917" s="26"/>
      <c r="G917" s="26"/>
      <c r="H917" s="68"/>
      <c r="I917" s="68"/>
      <c r="J917" s="68"/>
    </row>
    <row r="918">
      <c r="D918" s="48"/>
      <c r="E918" s="48"/>
      <c r="F918" s="26"/>
      <c r="G918" s="26"/>
      <c r="H918" s="68"/>
      <c r="I918" s="68"/>
      <c r="J918" s="68"/>
    </row>
    <row r="919">
      <c r="D919" s="48"/>
      <c r="E919" s="48"/>
      <c r="F919" s="26"/>
      <c r="G919" s="26"/>
      <c r="H919" s="68"/>
      <c r="I919" s="68"/>
      <c r="J919" s="68"/>
    </row>
    <row r="920">
      <c r="D920" s="48"/>
      <c r="E920" s="48"/>
      <c r="F920" s="26"/>
      <c r="G920" s="26"/>
      <c r="H920" s="68"/>
      <c r="I920" s="68"/>
      <c r="J920" s="68"/>
    </row>
    <row r="921">
      <c r="D921" s="48"/>
      <c r="E921" s="48"/>
      <c r="F921" s="26"/>
      <c r="G921" s="26"/>
      <c r="H921" s="68"/>
      <c r="I921" s="68"/>
      <c r="J921" s="68"/>
    </row>
    <row r="922">
      <c r="D922" s="48"/>
      <c r="E922" s="48"/>
      <c r="F922" s="26"/>
      <c r="G922" s="26"/>
      <c r="H922" s="68"/>
      <c r="I922" s="68"/>
      <c r="J922" s="68"/>
    </row>
    <row r="923">
      <c r="D923" s="48"/>
      <c r="E923" s="48"/>
      <c r="F923" s="26"/>
      <c r="G923" s="26"/>
      <c r="H923" s="68"/>
      <c r="I923" s="68"/>
      <c r="J923" s="68"/>
    </row>
    <row r="924">
      <c r="D924" s="48"/>
      <c r="E924" s="48"/>
      <c r="F924" s="26"/>
      <c r="G924" s="26"/>
      <c r="H924" s="68"/>
      <c r="I924" s="68"/>
      <c r="J924" s="68"/>
    </row>
    <row r="925">
      <c r="D925" s="48"/>
      <c r="E925" s="48"/>
      <c r="F925" s="26"/>
      <c r="G925" s="26"/>
      <c r="H925" s="68"/>
      <c r="I925" s="68"/>
      <c r="J925" s="68"/>
    </row>
    <row r="926">
      <c r="D926" s="48"/>
      <c r="E926" s="48"/>
      <c r="F926" s="26"/>
      <c r="G926" s="26"/>
      <c r="H926" s="68"/>
      <c r="I926" s="68"/>
      <c r="J926" s="68"/>
    </row>
    <row r="927">
      <c r="D927" s="48"/>
      <c r="E927" s="48"/>
      <c r="F927" s="26"/>
      <c r="G927" s="26"/>
      <c r="H927" s="68"/>
      <c r="I927" s="68"/>
      <c r="J927" s="68"/>
    </row>
    <row r="928">
      <c r="D928" s="48"/>
      <c r="E928" s="48"/>
      <c r="F928" s="26"/>
      <c r="G928" s="26"/>
      <c r="H928" s="68"/>
      <c r="I928" s="68"/>
      <c r="J928" s="68"/>
    </row>
    <row r="929">
      <c r="D929" s="48"/>
      <c r="E929" s="48"/>
      <c r="F929" s="26"/>
      <c r="G929" s="26"/>
      <c r="H929" s="68"/>
      <c r="I929" s="68"/>
      <c r="J929" s="68"/>
    </row>
    <row r="930">
      <c r="D930" s="48"/>
      <c r="E930" s="48"/>
      <c r="F930" s="26"/>
      <c r="G930" s="26"/>
      <c r="H930" s="68"/>
      <c r="I930" s="68"/>
      <c r="J930" s="68"/>
    </row>
    <row r="931">
      <c r="D931" s="48"/>
      <c r="E931" s="48"/>
      <c r="F931" s="26"/>
      <c r="G931" s="26"/>
      <c r="H931" s="68"/>
      <c r="I931" s="68"/>
      <c r="J931" s="68"/>
    </row>
    <row r="932">
      <c r="D932" s="48"/>
      <c r="E932" s="48"/>
      <c r="F932" s="26"/>
      <c r="G932" s="26"/>
      <c r="H932" s="68"/>
      <c r="I932" s="68"/>
      <c r="J932" s="68"/>
    </row>
    <row r="933">
      <c r="D933" s="48"/>
      <c r="E933" s="48"/>
      <c r="F933" s="26"/>
      <c r="G933" s="26"/>
      <c r="H933" s="68"/>
      <c r="I933" s="68"/>
      <c r="J933" s="68"/>
    </row>
    <row r="934">
      <c r="D934" s="48"/>
      <c r="E934" s="48"/>
      <c r="F934" s="26"/>
      <c r="G934" s="26"/>
      <c r="H934" s="68"/>
      <c r="I934" s="68"/>
      <c r="J934" s="68"/>
    </row>
    <row r="935">
      <c r="D935" s="48"/>
      <c r="E935" s="48"/>
      <c r="F935" s="26"/>
      <c r="G935" s="26"/>
      <c r="H935" s="68"/>
      <c r="I935" s="68"/>
      <c r="J935" s="68"/>
    </row>
    <row r="936">
      <c r="D936" s="48"/>
      <c r="E936" s="48"/>
      <c r="F936" s="26"/>
      <c r="G936" s="26"/>
      <c r="H936" s="68"/>
      <c r="I936" s="68"/>
      <c r="J936" s="68"/>
    </row>
    <row r="937">
      <c r="D937" s="48"/>
      <c r="E937" s="48"/>
      <c r="F937" s="26"/>
      <c r="G937" s="26"/>
      <c r="H937" s="68"/>
      <c r="I937" s="68"/>
      <c r="J937" s="68"/>
    </row>
    <row r="938">
      <c r="D938" s="48"/>
      <c r="E938" s="48"/>
      <c r="F938" s="26"/>
      <c r="G938" s="26"/>
      <c r="H938" s="68"/>
      <c r="I938" s="68"/>
      <c r="J938" s="68"/>
    </row>
    <row r="939">
      <c r="D939" s="48"/>
      <c r="E939" s="48"/>
      <c r="F939" s="26"/>
      <c r="G939" s="26"/>
      <c r="H939" s="68"/>
      <c r="I939" s="68"/>
      <c r="J939" s="68"/>
    </row>
    <row r="940">
      <c r="D940" s="48"/>
      <c r="E940" s="48"/>
      <c r="F940" s="26"/>
      <c r="G940" s="26"/>
      <c r="H940" s="68"/>
      <c r="I940" s="68"/>
      <c r="J940" s="68"/>
    </row>
    <row r="941">
      <c r="D941" s="48"/>
      <c r="E941" s="48"/>
      <c r="F941" s="26"/>
      <c r="G941" s="26"/>
      <c r="H941" s="68"/>
      <c r="I941" s="68"/>
      <c r="J941" s="68"/>
    </row>
    <row r="942">
      <c r="D942" s="48"/>
      <c r="E942" s="48"/>
      <c r="F942" s="26"/>
      <c r="G942" s="26"/>
      <c r="H942" s="68"/>
      <c r="I942" s="68"/>
      <c r="J942" s="68"/>
    </row>
    <row r="943">
      <c r="D943" s="48"/>
      <c r="E943" s="48"/>
      <c r="F943" s="26"/>
      <c r="G943" s="26"/>
      <c r="H943" s="68"/>
      <c r="I943" s="68"/>
      <c r="J943" s="68"/>
    </row>
    <row r="944">
      <c r="D944" s="48"/>
      <c r="E944" s="48"/>
      <c r="F944" s="26"/>
      <c r="G944" s="26"/>
      <c r="H944" s="68"/>
      <c r="I944" s="68"/>
      <c r="J944" s="68"/>
    </row>
    <row r="945">
      <c r="D945" s="48"/>
      <c r="E945" s="48"/>
      <c r="F945" s="26"/>
      <c r="G945" s="26"/>
      <c r="H945" s="68"/>
      <c r="I945" s="68"/>
      <c r="J945" s="68"/>
    </row>
    <row r="946">
      <c r="D946" s="48"/>
      <c r="E946" s="48"/>
      <c r="F946" s="26"/>
      <c r="G946" s="26"/>
      <c r="H946" s="68"/>
      <c r="I946" s="68"/>
      <c r="J946" s="68"/>
    </row>
    <row r="947">
      <c r="D947" s="48"/>
      <c r="E947" s="48"/>
      <c r="F947" s="26"/>
      <c r="G947" s="26"/>
      <c r="H947" s="68"/>
      <c r="I947" s="68"/>
      <c r="J947" s="68"/>
    </row>
    <row r="948">
      <c r="D948" s="48"/>
      <c r="E948" s="48"/>
      <c r="F948" s="26"/>
      <c r="G948" s="26"/>
      <c r="H948" s="68"/>
      <c r="I948" s="68"/>
      <c r="J948" s="68"/>
    </row>
    <row r="949">
      <c r="D949" s="48"/>
      <c r="E949" s="48"/>
      <c r="F949" s="26"/>
      <c r="G949" s="26"/>
      <c r="H949" s="68"/>
      <c r="I949" s="68"/>
      <c r="J949" s="68"/>
    </row>
    <row r="950">
      <c r="D950" s="48"/>
      <c r="E950" s="48"/>
      <c r="F950" s="26"/>
      <c r="G950" s="26"/>
      <c r="H950" s="68"/>
      <c r="I950" s="68"/>
      <c r="J950" s="68"/>
    </row>
    <row r="951">
      <c r="D951" s="48"/>
      <c r="E951" s="48"/>
      <c r="F951" s="26"/>
      <c r="G951" s="26"/>
      <c r="H951" s="68"/>
      <c r="I951" s="68"/>
      <c r="J951" s="68"/>
    </row>
    <row r="952">
      <c r="D952" s="48"/>
      <c r="E952" s="48"/>
      <c r="F952" s="26"/>
      <c r="G952" s="26"/>
      <c r="H952" s="68"/>
      <c r="I952" s="68"/>
      <c r="J952" s="68"/>
    </row>
    <row r="953">
      <c r="D953" s="48"/>
      <c r="E953" s="48"/>
      <c r="F953" s="26"/>
      <c r="G953" s="26"/>
      <c r="H953" s="68"/>
      <c r="I953" s="68"/>
      <c r="J953" s="68"/>
    </row>
    <row r="954">
      <c r="D954" s="48"/>
      <c r="E954" s="48"/>
      <c r="F954" s="26"/>
      <c r="G954" s="26"/>
      <c r="H954" s="68"/>
      <c r="I954" s="68"/>
      <c r="J954" s="68"/>
    </row>
    <row r="955">
      <c r="D955" s="48"/>
      <c r="E955" s="48"/>
      <c r="F955" s="26"/>
      <c r="G955" s="26"/>
      <c r="H955" s="68"/>
      <c r="I955" s="68"/>
      <c r="J955" s="68"/>
    </row>
    <row r="956">
      <c r="D956" s="48"/>
      <c r="E956" s="48"/>
      <c r="F956" s="26"/>
      <c r="G956" s="26"/>
      <c r="H956" s="68"/>
      <c r="I956" s="68"/>
      <c r="J956" s="68"/>
    </row>
    <row r="957">
      <c r="D957" s="48"/>
      <c r="E957" s="48"/>
      <c r="F957" s="26"/>
      <c r="G957" s="26"/>
      <c r="H957" s="68"/>
      <c r="I957" s="68"/>
      <c r="J957" s="68"/>
    </row>
    <row r="958">
      <c r="D958" s="48"/>
      <c r="E958" s="48"/>
      <c r="F958" s="26"/>
      <c r="G958" s="26"/>
      <c r="H958" s="68"/>
      <c r="I958" s="68"/>
      <c r="J958" s="68"/>
    </row>
    <row r="959">
      <c r="D959" s="48"/>
      <c r="E959" s="48"/>
      <c r="F959" s="26"/>
      <c r="G959" s="26"/>
      <c r="H959" s="68"/>
      <c r="I959" s="68"/>
      <c r="J959" s="68"/>
    </row>
    <row r="960">
      <c r="D960" s="48"/>
      <c r="E960" s="48"/>
      <c r="F960" s="26"/>
      <c r="G960" s="26"/>
      <c r="H960" s="68"/>
      <c r="I960" s="68"/>
      <c r="J960" s="68"/>
    </row>
    <row r="961">
      <c r="D961" s="48"/>
      <c r="E961" s="48"/>
      <c r="F961" s="26"/>
      <c r="G961" s="26"/>
      <c r="H961" s="68"/>
      <c r="I961" s="68"/>
      <c r="J961" s="68"/>
    </row>
    <row r="962">
      <c r="D962" s="48"/>
      <c r="E962" s="48"/>
      <c r="F962" s="26"/>
      <c r="G962" s="26"/>
      <c r="H962" s="68"/>
      <c r="I962" s="68"/>
      <c r="J962" s="68"/>
    </row>
    <row r="963">
      <c r="D963" s="48"/>
      <c r="E963" s="48"/>
      <c r="F963" s="26"/>
      <c r="G963" s="26"/>
      <c r="H963" s="68"/>
      <c r="I963" s="68"/>
      <c r="J963" s="68"/>
    </row>
    <row r="964">
      <c r="D964" s="48"/>
      <c r="E964" s="48"/>
      <c r="F964" s="26"/>
      <c r="G964" s="26"/>
      <c r="H964" s="68"/>
      <c r="I964" s="68"/>
      <c r="J964" s="68"/>
    </row>
    <row r="965">
      <c r="D965" s="48"/>
      <c r="E965" s="48"/>
      <c r="F965" s="26"/>
      <c r="G965" s="26"/>
      <c r="H965" s="68"/>
      <c r="I965" s="68"/>
      <c r="J965" s="68"/>
    </row>
    <row r="966">
      <c r="D966" s="48"/>
      <c r="E966" s="48"/>
      <c r="F966" s="26"/>
      <c r="G966" s="26"/>
      <c r="H966" s="68"/>
      <c r="I966" s="68"/>
      <c r="J966" s="68"/>
    </row>
    <row r="967">
      <c r="D967" s="48"/>
      <c r="E967" s="48"/>
      <c r="F967" s="26"/>
      <c r="G967" s="26"/>
      <c r="H967" s="68"/>
      <c r="I967" s="68"/>
      <c r="J967" s="68"/>
    </row>
    <row r="968">
      <c r="D968" s="48"/>
      <c r="E968" s="48"/>
      <c r="F968" s="26"/>
      <c r="G968" s="26"/>
      <c r="H968" s="68"/>
      <c r="I968" s="68"/>
      <c r="J968" s="68"/>
    </row>
    <row r="969">
      <c r="D969" s="48"/>
      <c r="E969" s="48"/>
      <c r="F969" s="26"/>
      <c r="G969" s="26"/>
      <c r="H969" s="68"/>
      <c r="I969" s="68"/>
      <c r="J969" s="68"/>
    </row>
    <row r="970">
      <c r="D970" s="48"/>
      <c r="E970" s="48"/>
      <c r="F970" s="26"/>
      <c r="G970" s="26"/>
      <c r="H970" s="68"/>
      <c r="I970" s="68"/>
      <c r="J970" s="68"/>
    </row>
    <row r="971">
      <c r="D971" s="48"/>
      <c r="E971" s="48"/>
      <c r="F971" s="26"/>
      <c r="G971" s="26"/>
      <c r="H971" s="68"/>
      <c r="I971" s="68"/>
      <c r="J971" s="68"/>
    </row>
    <row r="972">
      <c r="D972" s="48"/>
      <c r="E972" s="48"/>
      <c r="F972" s="26"/>
      <c r="G972" s="26"/>
      <c r="H972" s="68"/>
      <c r="I972" s="68"/>
      <c r="J972" s="68"/>
    </row>
    <row r="973">
      <c r="D973" s="48"/>
      <c r="E973" s="48"/>
      <c r="F973" s="26"/>
      <c r="G973" s="26"/>
      <c r="H973" s="68"/>
      <c r="I973" s="68"/>
      <c r="J973" s="68"/>
    </row>
    <row r="974">
      <c r="D974" s="48"/>
      <c r="E974" s="48"/>
      <c r="F974" s="26"/>
      <c r="G974" s="26"/>
      <c r="H974" s="68"/>
      <c r="I974" s="68"/>
      <c r="J974" s="68"/>
    </row>
    <row r="975">
      <c r="D975" s="48"/>
      <c r="E975" s="48"/>
      <c r="F975" s="26"/>
      <c r="G975" s="26"/>
      <c r="H975" s="68"/>
      <c r="I975" s="68"/>
      <c r="J975" s="68"/>
    </row>
    <row r="976">
      <c r="D976" s="48"/>
      <c r="E976" s="48"/>
      <c r="F976" s="26"/>
      <c r="G976" s="26"/>
      <c r="H976" s="68"/>
      <c r="I976" s="68"/>
      <c r="J976" s="68"/>
    </row>
    <row r="977">
      <c r="D977" s="48"/>
      <c r="E977" s="48"/>
      <c r="F977" s="26"/>
      <c r="G977" s="26"/>
      <c r="H977" s="68"/>
      <c r="I977" s="68"/>
      <c r="J977" s="68"/>
    </row>
    <row r="978">
      <c r="D978" s="48"/>
      <c r="E978" s="48"/>
      <c r="F978" s="26"/>
      <c r="G978" s="26"/>
      <c r="H978" s="68"/>
      <c r="I978" s="68"/>
      <c r="J978" s="68"/>
    </row>
    <row r="979">
      <c r="D979" s="48"/>
      <c r="E979" s="48"/>
      <c r="F979" s="26"/>
      <c r="G979" s="26"/>
      <c r="H979" s="68"/>
      <c r="I979" s="68"/>
      <c r="J979" s="68"/>
    </row>
    <row r="980">
      <c r="D980" s="48"/>
      <c r="E980" s="48"/>
      <c r="F980" s="26"/>
      <c r="G980" s="26"/>
      <c r="H980" s="68"/>
      <c r="I980" s="68"/>
      <c r="J980" s="68"/>
    </row>
    <row r="981">
      <c r="D981" s="48"/>
      <c r="E981" s="48"/>
      <c r="F981" s="26"/>
      <c r="G981" s="26"/>
      <c r="H981" s="68"/>
      <c r="I981" s="68"/>
      <c r="J981" s="68"/>
    </row>
    <row r="982">
      <c r="D982" s="48"/>
      <c r="E982" s="48"/>
      <c r="F982" s="26"/>
      <c r="G982" s="26"/>
      <c r="H982" s="68"/>
      <c r="I982" s="68"/>
      <c r="J982" s="68"/>
    </row>
    <row r="983">
      <c r="D983" s="48"/>
      <c r="E983" s="48"/>
      <c r="F983" s="26"/>
      <c r="G983" s="26"/>
      <c r="H983" s="68"/>
      <c r="I983" s="68"/>
      <c r="J983" s="68"/>
    </row>
    <row r="984">
      <c r="D984" s="48"/>
      <c r="E984" s="48"/>
      <c r="F984" s="26"/>
      <c r="G984" s="26"/>
      <c r="H984" s="68"/>
      <c r="I984" s="68"/>
      <c r="J984" s="68"/>
    </row>
    <row r="985">
      <c r="D985" s="48"/>
      <c r="E985" s="48"/>
      <c r="F985" s="26"/>
      <c r="G985" s="26"/>
      <c r="H985" s="68"/>
      <c r="I985" s="68"/>
      <c r="J985" s="68"/>
    </row>
    <row r="986">
      <c r="D986" s="48"/>
      <c r="E986" s="48"/>
      <c r="F986" s="26"/>
      <c r="G986" s="26"/>
      <c r="H986" s="68"/>
      <c r="I986" s="68"/>
      <c r="J986" s="68"/>
    </row>
    <row r="987">
      <c r="D987" s="48"/>
      <c r="E987" s="48"/>
      <c r="F987" s="26"/>
      <c r="G987" s="26"/>
      <c r="H987" s="68"/>
      <c r="I987" s="68"/>
      <c r="J987" s="68"/>
    </row>
    <row r="988">
      <c r="D988" s="48"/>
      <c r="E988" s="48"/>
      <c r="F988" s="26"/>
      <c r="G988" s="26"/>
      <c r="H988" s="68"/>
      <c r="I988" s="68"/>
      <c r="J988" s="68"/>
    </row>
    <row r="989">
      <c r="D989" s="48"/>
      <c r="E989" s="48"/>
      <c r="F989" s="26"/>
      <c r="G989" s="26"/>
      <c r="H989" s="68"/>
      <c r="I989" s="68"/>
      <c r="J989" s="68"/>
    </row>
    <row r="990">
      <c r="D990" s="48"/>
      <c r="E990" s="48"/>
      <c r="F990" s="26"/>
      <c r="G990" s="26"/>
      <c r="H990" s="68"/>
      <c r="I990" s="68"/>
      <c r="J990" s="68"/>
    </row>
    <row r="991">
      <c r="D991" s="48"/>
      <c r="E991" s="48"/>
      <c r="F991" s="26"/>
      <c r="G991" s="26"/>
      <c r="H991" s="68"/>
      <c r="I991" s="68"/>
      <c r="J991" s="68"/>
    </row>
    <row r="992">
      <c r="D992" s="48"/>
      <c r="E992" s="48"/>
      <c r="F992" s="26"/>
      <c r="G992" s="26"/>
      <c r="H992" s="68"/>
      <c r="I992" s="68"/>
      <c r="J992" s="68"/>
    </row>
    <row r="993">
      <c r="D993" s="48"/>
      <c r="E993" s="48"/>
      <c r="F993" s="26"/>
      <c r="G993" s="26"/>
      <c r="H993" s="68"/>
      <c r="I993" s="68"/>
      <c r="J993" s="68"/>
    </row>
    <row r="994">
      <c r="D994" s="48"/>
      <c r="E994" s="48"/>
      <c r="F994" s="26"/>
      <c r="G994" s="26"/>
      <c r="H994" s="68"/>
      <c r="I994" s="68"/>
      <c r="J994" s="68"/>
    </row>
    <row r="995">
      <c r="D995" s="48"/>
      <c r="E995" s="48"/>
      <c r="F995" s="26"/>
      <c r="G995" s="26"/>
      <c r="H995" s="68"/>
      <c r="I995" s="68"/>
      <c r="J995" s="68"/>
    </row>
    <row r="996">
      <c r="D996" s="48"/>
      <c r="E996" s="48"/>
      <c r="F996" s="26"/>
      <c r="G996" s="26"/>
      <c r="H996" s="68"/>
      <c r="I996" s="68"/>
      <c r="J996" s="68"/>
    </row>
    <row r="997">
      <c r="D997" s="48"/>
      <c r="E997" s="48"/>
      <c r="F997" s="26"/>
      <c r="G997" s="26"/>
      <c r="H997" s="68"/>
      <c r="I997" s="68"/>
      <c r="J997" s="68"/>
    </row>
    <row r="998">
      <c r="D998" s="48"/>
      <c r="E998" s="48"/>
      <c r="F998" s="26"/>
      <c r="G998" s="26"/>
      <c r="H998" s="68"/>
      <c r="I998" s="68"/>
      <c r="J998" s="68"/>
    </row>
    <row r="999">
      <c r="D999" s="48"/>
      <c r="E999" s="48"/>
      <c r="F999" s="26"/>
      <c r="G999" s="26"/>
      <c r="H999" s="68"/>
      <c r="I999" s="68"/>
      <c r="J999" s="68"/>
    </row>
    <row r="1000">
      <c r="D1000" s="48"/>
      <c r="E1000" s="48"/>
      <c r="F1000" s="26"/>
      <c r="G1000" s="26"/>
      <c r="H1000" s="68"/>
      <c r="I1000" s="68"/>
      <c r="J1000" s="68"/>
    </row>
  </sheetData>
  <mergeCells count="15">
    <mergeCell ref="L12:P12"/>
    <mergeCell ref="L13:P13"/>
    <mergeCell ref="L14:P14"/>
    <mergeCell ref="L17:Q17"/>
    <mergeCell ref="L18:P18"/>
    <mergeCell ref="L19:P19"/>
    <mergeCell ref="L20:P20"/>
    <mergeCell ref="L21:P21"/>
    <mergeCell ref="L3:Q3"/>
    <mergeCell ref="L4:P4"/>
    <mergeCell ref="L5:P5"/>
    <mergeCell ref="L6:P6"/>
    <mergeCell ref="L7:P7"/>
    <mergeCell ref="L10:Q10"/>
    <mergeCell ref="L11:P11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1.57"/>
    <col customWidth="1" min="3" max="3" width="22.14"/>
    <col customWidth="1" min="4" max="4" width="18.71"/>
    <col customWidth="1" min="5" max="5" width="18.0"/>
    <col customWidth="1" min="6" max="6" width="24.86"/>
    <col customWidth="1" min="7" max="7" width="13.14"/>
    <col customWidth="1" min="8" max="8" width="18.0"/>
    <col customWidth="1" min="9" max="9" width="15.71"/>
    <col customWidth="1" min="10" max="10" width="21.29"/>
    <col customWidth="1" min="11" max="26" width="8.71"/>
  </cols>
  <sheetData>
    <row r="1">
      <c r="A1" s="62" t="s">
        <v>831</v>
      </c>
      <c r="B1" s="62" t="s">
        <v>1</v>
      </c>
      <c r="C1" s="62" t="s">
        <v>832</v>
      </c>
      <c r="D1" s="62" t="s">
        <v>833</v>
      </c>
      <c r="E1" s="62" t="s">
        <v>834</v>
      </c>
      <c r="F1" s="80" t="s">
        <v>855</v>
      </c>
      <c r="G1" s="62" t="s">
        <v>836</v>
      </c>
      <c r="H1" s="64" t="s">
        <v>837</v>
      </c>
      <c r="I1" s="64" t="s">
        <v>838</v>
      </c>
      <c r="J1" s="64" t="s">
        <v>8</v>
      </c>
      <c r="K1" s="66"/>
      <c r="L1" s="66"/>
      <c r="M1" s="66"/>
      <c r="N1" s="66"/>
      <c r="O1" s="66"/>
      <c r="P1" s="66"/>
      <c r="Q1" s="66"/>
    </row>
    <row r="2">
      <c r="A2" s="7" t="s">
        <v>9</v>
      </c>
      <c r="B2" s="7" t="s">
        <v>10</v>
      </c>
      <c r="C2" s="7" t="s">
        <v>844</v>
      </c>
      <c r="D2" s="7">
        <v>9118.6</v>
      </c>
      <c r="E2" s="7">
        <v>0.0</v>
      </c>
      <c r="G2" s="67">
        <v>0.0353</v>
      </c>
      <c r="H2" s="81"/>
      <c r="I2" s="81"/>
      <c r="J2" s="81"/>
    </row>
    <row r="3">
      <c r="A3" s="7" t="s">
        <v>9</v>
      </c>
      <c r="B3" s="7" t="s">
        <v>24</v>
      </c>
      <c r="C3" s="7" t="s">
        <v>844</v>
      </c>
      <c r="D3" s="7">
        <v>8920.1</v>
      </c>
      <c r="E3" s="7">
        <v>75.0</v>
      </c>
      <c r="F3" s="82">
        <f t="shared" ref="F3:F53" si="1">(D3-D2)</f>
        <v>-198.5</v>
      </c>
      <c r="G3" s="67">
        <v>0.0354</v>
      </c>
      <c r="H3" s="83">
        <f t="shared" ref="H3:H53" si="2">(D3-D2)*100/D2</f>
        <v>-2.176869256</v>
      </c>
      <c r="I3" s="83">
        <f t="shared" ref="I3:I53" si="3">H3-G3</f>
        <v>-2.212269256</v>
      </c>
      <c r="J3" s="83">
        <f t="shared" ref="J3:J53" si="4">I3/$Q$14</f>
        <v>-0.4901069262</v>
      </c>
      <c r="L3" s="84" t="s">
        <v>856</v>
      </c>
      <c r="M3" s="14"/>
      <c r="N3" s="14"/>
      <c r="O3" s="14"/>
      <c r="P3" s="14"/>
      <c r="Q3" s="15"/>
    </row>
    <row r="4">
      <c r="A4" s="7" t="s">
        <v>9</v>
      </c>
      <c r="B4" s="7" t="s">
        <v>42</v>
      </c>
      <c r="C4" s="7" t="s">
        <v>844</v>
      </c>
      <c r="D4" s="7">
        <v>8890.1</v>
      </c>
      <c r="E4" s="7">
        <v>375.0</v>
      </c>
      <c r="F4" s="82">
        <f t="shared" si="1"/>
        <v>-30</v>
      </c>
      <c r="G4" s="67">
        <v>0.0354</v>
      </c>
      <c r="H4" s="83">
        <f t="shared" si="2"/>
        <v>-0.3363190996</v>
      </c>
      <c r="I4" s="83">
        <f t="shared" si="3"/>
        <v>-0.3717190996</v>
      </c>
      <c r="J4" s="83">
        <f t="shared" si="4"/>
        <v>-0.08235078293</v>
      </c>
      <c r="L4" s="73" t="s">
        <v>23</v>
      </c>
      <c r="M4" s="74"/>
      <c r="N4" s="74"/>
      <c r="O4" s="74"/>
      <c r="P4" s="75"/>
      <c r="Q4" s="76">
        <f>AVERAGE(H3:H53)</f>
        <v>-0.03658524471</v>
      </c>
    </row>
    <row r="5">
      <c r="A5" s="7" t="s">
        <v>9</v>
      </c>
      <c r="B5" s="7" t="s">
        <v>55</v>
      </c>
      <c r="C5" s="7" t="s">
        <v>844</v>
      </c>
      <c r="D5" s="7">
        <v>8380.0</v>
      </c>
      <c r="E5" s="7">
        <v>975.0</v>
      </c>
      <c r="F5" s="82">
        <f t="shared" si="1"/>
        <v>-510.1</v>
      </c>
      <c r="G5" s="67">
        <v>0.0355</v>
      </c>
      <c r="H5" s="83">
        <f t="shared" si="2"/>
        <v>-5.737843219</v>
      </c>
      <c r="I5" s="83">
        <f t="shared" si="3"/>
        <v>-5.773343219</v>
      </c>
      <c r="J5" s="83">
        <f t="shared" si="4"/>
        <v>-1.279028532</v>
      </c>
      <c r="L5" s="73" t="s">
        <v>27</v>
      </c>
      <c r="M5" s="74"/>
      <c r="N5" s="74"/>
      <c r="O5" s="74"/>
      <c r="P5" s="75"/>
      <c r="Q5" s="76">
        <f>MAX(H3:H53)</f>
        <v>11.75256875</v>
      </c>
    </row>
    <row r="6">
      <c r="A6" s="7" t="s">
        <v>9</v>
      </c>
      <c r="B6" s="7" t="s">
        <v>71</v>
      </c>
      <c r="C6" s="7" t="s">
        <v>845</v>
      </c>
      <c r="D6" s="7">
        <v>8560.75</v>
      </c>
      <c r="E6" s="7">
        <v>0.0</v>
      </c>
      <c r="F6" s="82">
        <f t="shared" si="1"/>
        <v>180.75</v>
      </c>
      <c r="G6" s="67">
        <v>0.035</v>
      </c>
      <c r="H6" s="83">
        <f t="shared" si="2"/>
        <v>2.156921241</v>
      </c>
      <c r="I6" s="83">
        <f t="shared" si="3"/>
        <v>2.121921241</v>
      </c>
      <c r="J6" s="83">
        <f t="shared" si="4"/>
        <v>0.4700911944</v>
      </c>
      <c r="L6" s="73" t="s">
        <v>31</v>
      </c>
      <c r="M6" s="74"/>
      <c r="N6" s="74"/>
      <c r="O6" s="74"/>
      <c r="P6" s="75"/>
      <c r="Q6" s="76">
        <f>MIN(H3:H53)</f>
        <v>-12.96053427</v>
      </c>
    </row>
    <row r="7">
      <c r="A7" s="7" t="s">
        <v>9</v>
      </c>
      <c r="B7" s="7" t="s">
        <v>86</v>
      </c>
      <c r="C7" s="7" t="s">
        <v>845</v>
      </c>
      <c r="D7" s="7">
        <v>8948.45</v>
      </c>
      <c r="E7" s="7">
        <v>150.0</v>
      </c>
      <c r="F7" s="82">
        <f t="shared" si="1"/>
        <v>387.7</v>
      </c>
      <c r="G7" s="67">
        <v>0.0356</v>
      </c>
      <c r="H7" s="83">
        <f t="shared" si="2"/>
        <v>4.528808808</v>
      </c>
      <c r="I7" s="83">
        <f t="shared" si="3"/>
        <v>4.493208808</v>
      </c>
      <c r="J7" s="83">
        <f t="shared" si="4"/>
        <v>0.9954270943</v>
      </c>
      <c r="L7" s="73" t="s">
        <v>35</v>
      </c>
      <c r="M7" s="74"/>
      <c r="N7" s="74"/>
      <c r="O7" s="74"/>
      <c r="P7" s="75"/>
      <c r="Q7" s="76">
        <f>_xlfn.STDEV.S(H3:H53)</f>
        <v>4.512965133</v>
      </c>
    </row>
    <row r="8">
      <c r="A8" s="7" t="s">
        <v>9</v>
      </c>
      <c r="B8" s="7" t="s">
        <v>101</v>
      </c>
      <c r="C8" s="7" t="s">
        <v>845</v>
      </c>
      <c r="D8" s="7">
        <v>8922.95</v>
      </c>
      <c r="E8" s="7">
        <v>300.0</v>
      </c>
      <c r="F8" s="82">
        <f t="shared" si="1"/>
        <v>-25.5</v>
      </c>
      <c r="G8" s="67">
        <v>0.0363</v>
      </c>
      <c r="H8" s="83">
        <f t="shared" si="2"/>
        <v>-0.2849655527</v>
      </c>
      <c r="I8" s="83">
        <f t="shared" si="3"/>
        <v>-0.3212655527</v>
      </c>
      <c r="J8" s="83">
        <f t="shared" si="4"/>
        <v>-0.07117328602</v>
      </c>
      <c r="L8" s="26"/>
      <c r="M8" s="26"/>
      <c r="N8" s="26"/>
      <c r="O8" s="26"/>
      <c r="P8" s="26"/>
      <c r="Q8" s="26"/>
    </row>
    <row r="9">
      <c r="A9" s="7" t="s">
        <v>9</v>
      </c>
      <c r="B9" s="7" t="s">
        <v>116</v>
      </c>
      <c r="C9" s="7" t="s">
        <v>845</v>
      </c>
      <c r="D9" s="7">
        <v>8517.85</v>
      </c>
      <c r="E9" s="7">
        <v>450.0</v>
      </c>
      <c r="F9" s="82">
        <f t="shared" si="1"/>
        <v>-405.1</v>
      </c>
      <c r="G9" s="67">
        <v>0.0364</v>
      </c>
      <c r="H9" s="83">
        <f t="shared" si="2"/>
        <v>-4.53997837</v>
      </c>
      <c r="I9" s="83">
        <f t="shared" si="3"/>
        <v>-4.57637837</v>
      </c>
      <c r="J9" s="83">
        <f t="shared" si="4"/>
        <v>-1.013852509</v>
      </c>
      <c r="L9" s="78"/>
      <c r="M9" s="78"/>
      <c r="N9" s="78"/>
      <c r="O9" s="78"/>
      <c r="P9" s="78"/>
      <c r="Q9" s="78"/>
    </row>
    <row r="10">
      <c r="A10" s="7" t="s">
        <v>9</v>
      </c>
      <c r="B10" s="7" t="s">
        <v>131</v>
      </c>
      <c r="C10" s="7" t="s">
        <v>845</v>
      </c>
      <c r="D10" s="7">
        <v>8715.25</v>
      </c>
      <c r="E10" s="7">
        <v>450.0</v>
      </c>
      <c r="F10" s="82">
        <f t="shared" si="1"/>
        <v>197.4</v>
      </c>
      <c r="G10" s="67">
        <v>0.036</v>
      </c>
      <c r="H10" s="83">
        <f t="shared" si="2"/>
        <v>2.31748622</v>
      </c>
      <c r="I10" s="83">
        <f t="shared" si="3"/>
        <v>2.28148622</v>
      </c>
      <c r="J10" s="83">
        <f t="shared" si="4"/>
        <v>0.5054412773</v>
      </c>
      <c r="L10" s="86" t="s">
        <v>857</v>
      </c>
      <c r="M10" s="74"/>
      <c r="N10" s="74"/>
      <c r="O10" s="74"/>
      <c r="P10" s="74"/>
      <c r="Q10" s="75"/>
    </row>
    <row r="11">
      <c r="A11" s="7" t="s">
        <v>9</v>
      </c>
      <c r="B11" s="7" t="s">
        <v>146</v>
      </c>
      <c r="C11" s="7" t="s">
        <v>846</v>
      </c>
      <c r="D11" s="7">
        <v>9130.2</v>
      </c>
      <c r="E11" s="7">
        <v>0.0</v>
      </c>
      <c r="F11" s="82">
        <f t="shared" si="1"/>
        <v>414.95</v>
      </c>
      <c r="G11" s="67">
        <v>0.0359</v>
      </c>
      <c r="H11" s="83">
        <f t="shared" si="2"/>
        <v>4.761194458</v>
      </c>
      <c r="I11" s="83">
        <f t="shared" si="3"/>
        <v>4.725294458</v>
      </c>
      <c r="J11" s="83">
        <f t="shared" si="4"/>
        <v>1.046843433</v>
      </c>
      <c r="L11" s="73" t="s">
        <v>23</v>
      </c>
      <c r="M11" s="74"/>
      <c r="N11" s="74"/>
      <c r="O11" s="74"/>
      <c r="P11" s="75"/>
      <c r="Q11" s="76">
        <f>AVERAGE(I3:I53)</f>
        <v>-0.08342249961</v>
      </c>
    </row>
    <row r="12">
      <c r="A12" s="7" t="s">
        <v>9</v>
      </c>
      <c r="B12" s="7" t="s">
        <v>161</v>
      </c>
      <c r="C12" s="7" t="s">
        <v>846</v>
      </c>
      <c r="D12" s="7">
        <v>9620.45</v>
      </c>
      <c r="E12" s="7">
        <v>0.0</v>
      </c>
      <c r="F12" s="82">
        <f t="shared" si="1"/>
        <v>490.25</v>
      </c>
      <c r="G12" s="67">
        <v>0.0373</v>
      </c>
      <c r="H12" s="83">
        <f t="shared" si="2"/>
        <v>5.369542836</v>
      </c>
      <c r="I12" s="83">
        <f t="shared" si="3"/>
        <v>5.332242836</v>
      </c>
      <c r="J12" s="83">
        <f t="shared" si="4"/>
        <v>1.181306994</v>
      </c>
      <c r="L12" s="73" t="s">
        <v>27</v>
      </c>
      <c r="M12" s="74"/>
      <c r="N12" s="74"/>
      <c r="O12" s="74"/>
      <c r="P12" s="75"/>
      <c r="Q12" s="76">
        <f>MAX(I3:I53)</f>
        <v>11.71496875</v>
      </c>
    </row>
    <row r="13">
      <c r="A13" s="7" t="s">
        <v>9</v>
      </c>
      <c r="B13" s="7" t="s">
        <v>176</v>
      </c>
      <c r="C13" s="7" t="s">
        <v>846</v>
      </c>
      <c r="D13" s="7">
        <v>10751.1</v>
      </c>
      <c r="E13" s="7">
        <v>375.0</v>
      </c>
      <c r="F13" s="82">
        <f t="shared" si="1"/>
        <v>1130.65</v>
      </c>
      <c r="G13" s="67">
        <v>0.0376</v>
      </c>
      <c r="H13" s="83">
        <f t="shared" si="2"/>
        <v>11.75256875</v>
      </c>
      <c r="I13" s="83">
        <f t="shared" si="3"/>
        <v>11.71496875</v>
      </c>
      <c r="J13" s="83">
        <f t="shared" si="4"/>
        <v>2.595338387</v>
      </c>
      <c r="L13" s="73" t="s">
        <v>31</v>
      </c>
      <c r="M13" s="74"/>
      <c r="N13" s="74"/>
      <c r="O13" s="74"/>
      <c r="P13" s="75"/>
      <c r="Q13" s="76">
        <f>MIN(I3:I53)</f>
        <v>-12.99913427</v>
      </c>
    </row>
    <row r="14">
      <c r="A14" s="7" t="s">
        <v>9</v>
      </c>
      <c r="B14" s="7" t="s">
        <v>191</v>
      </c>
      <c r="C14" s="7" t="s">
        <v>846</v>
      </c>
      <c r="D14" s="7">
        <v>9357.7</v>
      </c>
      <c r="E14" s="7">
        <v>750.0</v>
      </c>
      <c r="F14" s="82">
        <f t="shared" si="1"/>
        <v>-1393.4</v>
      </c>
      <c r="G14" s="67">
        <v>0.0386</v>
      </c>
      <c r="H14" s="83">
        <f t="shared" si="2"/>
        <v>-12.96053427</v>
      </c>
      <c r="I14" s="83">
        <f t="shared" si="3"/>
        <v>-12.99913427</v>
      </c>
      <c r="J14" s="83">
        <f t="shared" si="4"/>
        <v>-2.879832879</v>
      </c>
      <c r="L14" s="73" t="s">
        <v>35</v>
      </c>
      <c r="M14" s="74"/>
      <c r="N14" s="74"/>
      <c r="O14" s="74"/>
      <c r="P14" s="75"/>
      <c r="Q14" s="76">
        <f>_xlfn.STDEV.S(I3:I249)</f>
        <v>4.513850219</v>
      </c>
    </row>
    <row r="15">
      <c r="A15" s="7" t="s">
        <v>9</v>
      </c>
      <c r="B15" s="7" t="s">
        <v>203</v>
      </c>
      <c r="C15" s="7" t="s">
        <v>847</v>
      </c>
      <c r="D15" s="7">
        <v>9654.85</v>
      </c>
      <c r="E15" s="7">
        <v>0.0</v>
      </c>
      <c r="F15" s="82">
        <f t="shared" si="1"/>
        <v>297.15</v>
      </c>
      <c r="G15" s="67">
        <v>0.0375</v>
      </c>
      <c r="H15" s="83">
        <f t="shared" si="2"/>
        <v>3.175459782</v>
      </c>
      <c r="I15" s="83">
        <f t="shared" si="3"/>
        <v>3.137959782</v>
      </c>
      <c r="J15" s="83">
        <f t="shared" si="4"/>
        <v>0.695184738</v>
      </c>
      <c r="L15" s="26"/>
      <c r="M15" s="26"/>
      <c r="N15" s="26"/>
      <c r="O15" s="26"/>
      <c r="P15" s="26"/>
      <c r="Q15" s="26"/>
    </row>
    <row r="16">
      <c r="A16" s="7" t="s">
        <v>9</v>
      </c>
      <c r="B16" s="7" t="s">
        <v>218</v>
      </c>
      <c r="C16" s="7" t="s">
        <v>847</v>
      </c>
      <c r="D16" s="7">
        <v>9353.95</v>
      </c>
      <c r="E16" s="7">
        <v>0.0</v>
      </c>
      <c r="F16" s="82">
        <f t="shared" si="1"/>
        <v>-300.9</v>
      </c>
      <c r="G16" s="67">
        <v>0.0372</v>
      </c>
      <c r="H16" s="83">
        <f t="shared" si="2"/>
        <v>-3.116568357</v>
      </c>
      <c r="I16" s="83">
        <f t="shared" si="3"/>
        <v>-3.153768357</v>
      </c>
      <c r="J16" s="83">
        <f t="shared" si="4"/>
        <v>-0.6986869754</v>
      </c>
      <c r="L16" s="78"/>
      <c r="M16" s="78"/>
      <c r="N16" s="78"/>
      <c r="O16" s="78"/>
      <c r="P16" s="78"/>
      <c r="Q16" s="78"/>
    </row>
    <row r="17">
      <c r="A17" s="7" t="s">
        <v>9</v>
      </c>
      <c r="B17" s="7" t="s">
        <v>233</v>
      </c>
      <c r="C17" s="7" t="s">
        <v>847</v>
      </c>
      <c r="D17" s="7">
        <v>9390.5</v>
      </c>
      <c r="E17" s="7">
        <v>150.0</v>
      </c>
      <c r="F17" s="82">
        <f t="shared" si="1"/>
        <v>36.55</v>
      </c>
      <c r="G17" s="67">
        <v>0.0374</v>
      </c>
      <c r="H17" s="83">
        <f t="shared" si="2"/>
        <v>0.3907440172</v>
      </c>
      <c r="I17" s="83">
        <f t="shared" si="3"/>
        <v>0.3533440172</v>
      </c>
      <c r="J17" s="83">
        <f t="shared" si="4"/>
        <v>0.07827996058</v>
      </c>
      <c r="L17" s="86" t="s">
        <v>858</v>
      </c>
      <c r="M17" s="74"/>
      <c r="N17" s="74"/>
      <c r="O17" s="74"/>
      <c r="P17" s="74"/>
      <c r="Q17" s="75"/>
    </row>
    <row r="18">
      <c r="A18" s="7" t="s">
        <v>9</v>
      </c>
      <c r="B18" s="7" t="s">
        <v>248</v>
      </c>
      <c r="C18" s="7" t="s">
        <v>847</v>
      </c>
      <c r="D18" s="7">
        <v>9274.2</v>
      </c>
      <c r="E18" s="7">
        <v>150.0</v>
      </c>
      <c r="F18" s="82">
        <f t="shared" si="1"/>
        <v>-116.3</v>
      </c>
      <c r="G18" s="67">
        <v>0.038</v>
      </c>
      <c r="H18" s="83">
        <f t="shared" si="2"/>
        <v>-1.238485704</v>
      </c>
      <c r="I18" s="83">
        <f t="shared" si="3"/>
        <v>-1.276485704</v>
      </c>
      <c r="J18" s="83">
        <f t="shared" si="4"/>
        <v>-0.2827931016</v>
      </c>
      <c r="L18" s="73" t="s">
        <v>23</v>
      </c>
      <c r="M18" s="74"/>
      <c r="N18" s="74"/>
      <c r="O18" s="74"/>
      <c r="P18" s="75"/>
      <c r="Q18" s="76">
        <f>AVERAGE(J3:J249)</f>
        <v>-0.01848145055</v>
      </c>
    </row>
    <row r="19">
      <c r="A19" s="7" t="s">
        <v>9</v>
      </c>
      <c r="B19" s="7" t="s">
        <v>263</v>
      </c>
      <c r="C19" s="7" t="s">
        <v>848</v>
      </c>
      <c r="D19" s="7">
        <v>9350.45</v>
      </c>
      <c r="E19" s="7">
        <v>0.0</v>
      </c>
      <c r="F19" s="82">
        <f t="shared" si="1"/>
        <v>76.25</v>
      </c>
      <c r="G19" s="67">
        <v>0.0383</v>
      </c>
      <c r="H19" s="83">
        <f t="shared" si="2"/>
        <v>0.8221733411</v>
      </c>
      <c r="I19" s="83">
        <f t="shared" si="3"/>
        <v>0.7838733411</v>
      </c>
      <c r="J19" s="83">
        <f t="shared" si="4"/>
        <v>0.1736595817</v>
      </c>
      <c r="L19" s="73" t="s">
        <v>27</v>
      </c>
      <c r="M19" s="74"/>
      <c r="N19" s="74"/>
      <c r="O19" s="74"/>
      <c r="P19" s="75"/>
      <c r="Q19" s="76">
        <f>MAX(J3:J249)</f>
        <v>2.595338387</v>
      </c>
    </row>
    <row r="20">
      <c r="A20" s="7" t="s">
        <v>9</v>
      </c>
      <c r="B20" s="7" t="s">
        <v>275</v>
      </c>
      <c r="C20" s="7" t="s">
        <v>848</v>
      </c>
      <c r="D20" s="7">
        <v>8680.75</v>
      </c>
      <c r="E20" s="7">
        <v>0.0</v>
      </c>
      <c r="F20" s="82">
        <f t="shared" si="1"/>
        <v>-669.7</v>
      </c>
      <c r="G20" s="67">
        <v>0.0377</v>
      </c>
      <c r="H20" s="83">
        <f t="shared" si="2"/>
        <v>-7.162222139</v>
      </c>
      <c r="I20" s="83">
        <f t="shared" si="3"/>
        <v>-7.199922139</v>
      </c>
      <c r="J20" s="83">
        <f t="shared" si="4"/>
        <v>-1.595073339</v>
      </c>
      <c r="L20" s="73" t="s">
        <v>31</v>
      </c>
      <c r="M20" s="74"/>
      <c r="N20" s="74"/>
      <c r="O20" s="74"/>
      <c r="P20" s="75"/>
      <c r="Q20" s="76">
        <f>MIN(J3:J249)</f>
        <v>-2.879832879</v>
      </c>
    </row>
    <row r="21">
      <c r="A21" s="7" t="s">
        <v>9</v>
      </c>
      <c r="B21" s="7" t="s">
        <v>290</v>
      </c>
      <c r="C21" s="7" t="s">
        <v>848</v>
      </c>
      <c r="D21" s="7">
        <v>9579.45</v>
      </c>
      <c r="E21" s="7">
        <v>0.0</v>
      </c>
      <c r="F21" s="82">
        <f t="shared" si="1"/>
        <v>898.7</v>
      </c>
      <c r="G21" s="67">
        <v>0.0379</v>
      </c>
      <c r="H21" s="83">
        <f t="shared" si="2"/>
        <v>10.3527921</v>
      </c>
      <c r="I21" s="83">
        <f t="shared" si="3"/>
        <v>10.3148921</v>
      </c>
      <c r="J21" s="83">
        <f t="shared" si="4"/>
        <v>2.285164903</v>
      </c>
      <c r="L21" s="73" t="s">
        <v>35</v>
      </c>
      <c r="M21" s="74"/>
      <c r="N21" s="74"/>
      <c r="O21" s="74"/>
      <c r="P21" s="75"/>
      <c r="Q21" s="76">
        <f>_xlfn.STDEV.S(J3:J249)</f>
        <v>1</v>
      </c>
    </row>
    <row r="22">
      <c r="A22" s="7" t="s">
        <v>9</v>
      </c>
      <c r="B22" s="7" t="s">
        <v>302</v>
      </c>
      <c r="C22" s="7" t="s">
        <v>848</v>
      </c>
      <c r="D22" s="7">
        <v>9917.0</v>
      </c>
      <c r="E22" s="7">
        <v>0.0</v>
      </c>
      <c r="F22" s="82">
        <f t="shared" si="1"/>
        <v>337.55</v>
      </c>
      <c r="G22" s="67">
        <v>0.0383</v>
      </c>
      <c r="H22" s="83">
        <f t="shared" si="2"/>
        <v>3.52368873</v>
      </c>
      <c r="I22" s="83">
        <f t="shared" si="3"/>
        <v>3.48538873</v>
      </c>
      <c r="J22" s="83">
        <f t="shared" si="4"/>
        <v>0.7721542719</v>
      </c>
    </row>
    <row r="23">
      <c r="A23" s="7" t="s">
        <v>9</v>
      </c>
      <c r="B23" s="7" t="s">
        <v>317</v>
      </c>
      <c r="C23" s="7" t="s">
        <v>848</v>
      </c>
      <c r="D23" s="7">
        <v>10428.4</v>
      </c>
      <c r="E23" s="7">
        <v>225.0</v>
      </c>
      <c r="F23" s="82">
        <f t="shared" si="1"/>
        <v>511.4</v>
      </c>
      <c r="G23" s="67">
        <v>0.0398</v>
      </c>
      <c r="H23" s="83">
        <f t="shared" si="2"/>
        <v>5.156801452</v>
      </c>
      <c r="I23" s="83">
        <f t="shared" si="3"/>
        <v>5.117001452</v>
      </c>
      <c r="J23" s="83">
        <f t="shared" si="4"/>
        <v>1.133622341</v>
      </c>
    </row>
    <row r="24">
      <c r="A24" s="7" t="s">
        <v>9</v>
      </c>
      <c r="B24" s="7" t="s">
        <v>332</v>
      </c>
      <c r="C24" s="7" t="s">
        <v>849</v>
      </c>
      <c r="D24" s="7">
        <v>10079.75</v>
      </c>
      <c r="E24" s="7">
        <v>0.0</v>
      </c>
      <c r="F24" s="82">
        <f t="shared" si="1"/>
        <v>-348.65</v>
      </c>
      <c r="G24" s="67">
        <v>0.0399</v>
      </c>
      <c r="H24" s="83">
        <f t="shared" si="2"/>
        <v>-3.343274136</v>
      </c>
      <c r="I24" s="83">
        <f t="shared" si="3"/>
        <v>-3.383174136</v>
      </c>
      <c r="J24" s="83">
        <f t="shared" si="4"/>
        <v>-0.7495096141</v>
      </c>
    </row>
    <row r="25">
      <c r="A25" s="7" t="s">
        <v>9</v>
      </c>
      <c r="B25" s="7" t="s">
        <v>347</v>
      </c>
      <c r="C25" s="7" t="s">
        <v>849</v>
      </c>
      <c r="D25" s="7">
        <v>10194.4</v>
      </c>
      <c r="E25" s="7">
        <v>0.0</v>
      </c>
      <c r="F25" s="82">
        <f t="shared" si="1"/>
        <v>114.65</v>
      </c>
      <c r="G25" s="67">
        <v>0.0398</v>
      </c>
      <c r="H25" s="83">
        <f t="shared" si="2"/>
        <v>1.137429004</v>
      </c>
      <c r="I25" s="83">
        <f t="shared" si="3"/>
        <v>1.097629004</v>
      </c>
      <c r="J25" s="83">
        <f t="shared" si="4"/>
        <v>0.243169124</v>
      </c>
    </row>
    <row r="26">
      <c r="A26" s="7" t="s">
        <v>9</v>
      </c>
      <c r="B26" s="7" t="s">
        <v>356</v>
      </c>
      <c r="C26" s="7" t="s">
        <v>849</v>
      </c>
      <c r="D26" s="7">
        <v>9856.1</v>
      </c>
      <c r="E26" s="7">
        <v>225.0</v>
      </c>
      <c r="F26" s="82">
        <f t="shared" si="1"/>
        <v>-338.3</v>
      </c>
      <c r="G26" s="67">
        <v>0.0401</v>
      </c>
      <c r="H26" s="83">
        <f t="shared" si="2"/>
        <v>-3.318488582</v>
      </c>
      <c r="I26" s="83">
        <f t="shared" si="3"/>
        <v>-3.358588582</v>
      </c>
      <c r="J26" s="83">
        <f t="shared" si="4"/>
        <v>-0.7440629217</v>
      </c>
    </row>
    <row r="27">
      <c r="A27" s="7" t="s">
        <v>9</v>
      </c>
      <c r="B27" s="7" t="s">
        <v>371</v>
      </c>
      <c r="C27" s="7" t="s">
        <v>849</v>
      </c>
      <c r="D27" s="7">
        <v>9870.8</v>
      </c>
      <c r="E27" s="7">
        <v>300.0</v>
      </c>
      <c r="F27" s="82">
        <f t="shared" si="1"/>
        <v>14.7</v>
      </c>
      <c r="G27" s="67">
        <v>0.0463</v>
      </c>
      <c r="H27" s="83">
        <f t="shared" si="2"/>
        <v>0.149146214</v>
      </c>
      <c r="I27" s="83">
        <f t="shared" si="3"/>
        <v>0.102846214</v>
      </c>
      <c r="J27" s="83">
        <f t="shared" si="4"/>
        <v>0.02278458722</v>
      </c>
    </row>
    <row r="28">
      <c r="A28" s="7" t="s">
        <v>9</v>
      </c>
      <c r="B28" s="7" t="s">
        <v>386</v>
      </c>
      <c r="C28" s="7" t="s">
        <v>850</v>
      </c>
      <c r="D28" s="7">
        <v>8975.65</v>
      </c>
      <c r="E28" s="7">
        <v>0.0</v>
      </c>
      <c r="F28" s="82">
        <f t="shared" si="1"/>
        <v>-895.15</v>
      </c>
      <c r="G28" s="67">
        <v>0.049</v>
      </c>
      <c r="H28" s="83">
        <f t="shared" si="2"/>
        <v>-9.06866718</v>
      </c>
      <c r="I28" s="83">
        <f t="shared" si="3"/>
        <v>-9.11766718</v>
      </c>
      <c r="J28" s="83">
        <f t="shared" si="4"/>
        <v>-2.019931264</v>
      </c>
    </row>
    <row r="29">
      <c r="A29" s="7" t="s">
        <v>9</v>
      </c>
      <c r="B29" s="7" t="s">
        <v>398</v>
      </c>
      <c r="C29" s="7" t="s">
        <v>850</v>
      </c>
      <c r="D29" s="7">
        <v>8531.7</v>
      </c>
      <c r="E29" s="7">
        <v>225.0</v>
      </c>
      <c r="F29" s="82">
        <f t="shared" si="1"/>
        <v>-443.95</v>
      </c>
      <c r="G29" s="67">
        <v>0.0492</v>
      </c>
      <c r="H29" s="83">
        <f t="shared" si="2"/>
        <v>-4.946159888</v>
      </c>
      <c r="I29" s="83">
        <f t="shared" si="3"/>
        <v>-4.995359888</v>
      </c>
      <c r="J29" s="83">
        <f t="shared" si="4"/>
        <v>-1.106673825</v>
      </c>
    </row>
    <row r="30">
      <c r="A30" s="7" t="s">
        <v>9</v>
      </c>
      <c r="B30" s="7" t="s">
        <v>413</v>
      </c>
      <c r="C30" s="7" t="s">
        <v>850</v>
      </c>
      <c r="D30" s="7">
        <v>8317.75</v>
      </c>
      <c r="E30" s="7">
        <v>225.0</v>
      </c>
      <c r="F30" s="82">
        <f t="shared" si="1"/>
        <v>-213.95</v>
      </c>
      <c r="G30" s="67">
        <v>0.0488</v>
      </c>
      <c r="H30" s="83">
        <f t="shared" si="2"/>
        <v>-2.507706553</v>
      </c>
      <c r="I30" s="83">
        <f t="shared" si="3"/>
        <v>-2.556506553</v>
      </c>
      <c r="J30" s="83">
        <f t="shared" si="4"/>
        <v>-0.5663693807</v>
      </c>
    </row>
    <row r="31">
      <c r="A31" s="7" t="s">
        <v>9</v>
      </c>
      <c r="B31" s="7" t="s">
        <v>428</v>
      </c>
      <c r="C31" s="7" t="s">
        <v>850</v>
      </c>
      <c r="D31" s="7">
        <v>8192.7</v>
      </c>
      <c r="E31" s="7">
        <v>225.0</v>
      </c>
      <c r="F31" s="82">
        <f t="shared" si="1"/>
        <v>-125.05</v>
      </c>
      <c r="G31" s="67">
        <v>0.0498</v>
      </c>
      <c r="H31" s="83">
        <f t="shared" si="2"/>
        <v>-1.503411379</v>
      </c>
      <c r="I31" s="83">
        <f t="shared" si="3"/>
        <v>-1.553211379</v>
      </c>
      <c r="J31" s="83">
        <f t="shared" si="4"/>
        <v>-0.3440990072</v>
      </c>
    </row>
    <row r="32">
      <c r="A32" s="7" t="s">
        <v>9</v>
      </c>
      <c r="B32" s="7" t="s">
        <v>443</v>
      </c>
      <c r="C32" s="7" t="s">
        <v>851</v>
      </c>
      <c r="D32" s="7">
        <v>8444.05</v>
      </c>
      <c r="E32" s="7">
        <v>0.0</v>
      </c>
      <c r="F32" s="82">
        <f t="shared" si="1"/>
        <v>251.35</v>
      </c>
      <c r="G32" s="67">
        <v>0.05</v>
      </c>
      <c r="H32" s="83">
        <f t="shared" si="2"/>
        <v>3.067975149</v>
      </c>
      <c r="I32" s="83">
        <f t="shared" si="3"/>
        <v>3.017975149</v>
      </c>
      <c r="J32" s="83">
        <f t="shared" si="4"/>
        <v>0.6686032992</v>
      </c>
    </row>
    <row r="33">
      <c r="A33" s="7" t="s">
        <v>9</v>
      </c>
      <c r="B33" s="7" t="s">
        <v>458</v>
      </c>
      <c r="C33" s="7" t="s">
        <v>851</v>
      </c>
      <c r="D33" s="7">
        <v>8011.5</v>
      </c>
      <c r="E33" s="7">
        <v>150.0</v>
      </c>
      <c r="F33" s="82">
        <f t="shared" si="1"/>
        <v>-432.55</v>
      </c>
      <c r="G33" s="67">
        <v>0.0512</v>
      </c>
      <c r="H33" s="83">
        <f t="shared" si="2"/>
        <v>-5.122541908</v>
      </c>
      <c r="I33" s="83">
        <f t="shared" si="3"/>
        <v>-5.173741908</v>
      </c>
      <c r="J33" s="83">
        <f t="shared" si="4"/>
        <v>-1.146192642</v>
      </c>
    </row>
    <row r="34">
      <c r="A34" s="7" t="s">
        <v>9</v>
      </c>
      <c r="B34" s="7" t="s">
        <v>473</v>
      </c>
      <c r="C34" s="7" t="s">
        <v>851</v>
      </c>
      <c r="D34" s="7">
        <v>8076.6</v>
      </c>
      <c r="E34" s="7">
        <v>225.0</v>
      </c>
      <c r="F34" s="82">
        <f t="shared" si="1"/>
        <v>65.1</v>
      </c>
      <c r="G34" s="67">
        <v>0.0511</v>
      </c>
      <c r="H34" s="83">
        <f t="shared" si="2"/>
        <v>0.8125819135</v>
      </c>
      <c r="I34" s="83">
        <f t="shared" si="3"/>
        <v>0.7614819135</v>
      </c>
      <c r="J34" s="83">
        <f t="shared" si="4"/>
        <v>0.1686989768</v>
      </c>
    </row>
    <row r="35">
      <c r="A35" s="7" t="s">
        <v>9</v>
      </c>
      <c r="B35" s="7" t="s">
        <v>488</v>
      </c>
      <c r="C35" s="7" t="s">
        <v>851</v>
      </c>
      <c r="D35" s="7">
        <v>7930.65</v>
      </c>
      <c r="E35" s="7">
        <v>225.0</v>
      </c>
      <c r="F35" s="82">
        <f t="shared" si="1"/>
        <v>-145.95</v>
      </c>
      <c r="G35" s="67">
        <v>0.0513</v>
      </c>
      <c r="H35" s="83">
        <f t="shared" si="2"/>
        <v>-1.807072283</v>
      </c>
      <c r="I35" s="83">
        <f t="shared" si="3"/>
        <v>-1.858372283</v>
      </c>
      <c r="J35" s="83">
        <f t="shared" si="4"/>
        <v>-0.4117044635</v>
      </c>
    </row>
    <row r="36">
      <c r="A36" s="7" t="s">
        <v>9</v>
      </c>
      <c r="B36" s="7" t="s">
        <v>503</v>
      </c>
      <c r="C36" s="7" t="s">
        <v>851</v>
      </c>
      <c r="D36" s="7">
        <v>8087.65</v>
      </c>
      <c r="E36" s="7">
        <v>375.0</v>
      </c>
      <c r="F36" s="82">
        <f t="shared" si="1"/>
        <v>157</v>
      </c>
      <c r="G36" s="67">
        <v>0.0517</v>
      </c>
      <c r="H36" s="83">
        <f t="shared" si="2"/>
        <v>1.979661188</v>
      </c>
      <c r="I36" s="83">
        <f t="shared" si="3"/>
        <v>1.927961188</v>
      </c>
      <c r="J36" s="83">
        <f t="shared" si="4"/>
        <v>0.4271212146</v>
      </c>
    </row>
    <row r="37">
      <c r="A37" s="7" t="s">
        <v>9</v>
      </c>
      <c r="B37" s="7" t="s">
        <v>517</v>
      </c>
      <c r="C37" s="7" t="s">
        <v>852</v>
      </c>
      <c r="D37" s="7">
        <v>8191.5</v>
      </c>
      <c r="E37" s="7">
        <v>0.0</v>
      </c>
      <c r="F37" s="82">
        <f t="shared" si="1"/>
        <v>103.85</v>
      </c>
      <c r="G37" s="67">
        <v>0.0523</v>
      </c>
      <c r="H37" s="83">
        <f t="shared" si="2"/>
        <v>1.284056555</v>
      </c>
      <c r="I37" s="83">
        <f t="shared" si="3"/>
        <v>1.231756555</v>
      </c>
      <c r="J37" s="83">
        <f t="shared" si="4"/>
        <v>0.27288379</v>
      </c>
    </row>
    <row r="38">
      <c r="A38" s="7" t="s">
        <v>9</v>
      </c>
      <c r="B38" s="7" t="s">
        <v>532</v>
      </c>
      <c r="C38" s="7" t="s">
        <v>852</v>
      </c>
      <c r="D38" s="7">
        <v>8609.55</v>
      </c>
      <c r="E38" s="7">
        <v>0.0</v>
      </c>
      <c r="F38" s="82">
        <f t="shared" si="1"/>
        <v>418.05</v>
      </c>
      <c r="G38" s="67">
        <v>0.0545</v>
      </c>
      <c r="H38" s="83">
        <f t="shared" si="2"/>
        <v>5.103460905</v>
      </c>
      <c r="I38" s="83">
        <f t="shared" si="3"/>
        <v>5.048960905</v>
      </c>
      <c r="J38" s="83">
        <f t="shared" si="4"/>
        <v>1.118548614</v>
      </c>
    </row>
    <row r="39">
      <c r="A39" s="7" t="s">
        <v>9</v>
      </c>
      <c r="B39" s="7" t="s">
        <v>547</v>
      </c>
      <c r="C39" s="7" t="s">
        <v>852</v>
      </c>
      <c r="D39" s="7">
        <v>8466.45</v>
      </c>
      <c r="E39" s="7">
        <v>0.0</v>
      </c>
      <c r="F39" s="82">
        <f t="shared" si="1"/>
        <v>-143.1</v>
      </c>
      <c r="G39" s="67">
        <v>0.056</v>
      </c>
      <c r="H39" s="83">
        <f t="shared" si="2"/>
        <v>-1.662107776</v>
      </c>
      <c r="I39" s="83">
        <f t="shared" si="3"/>
        <v>-1.718107776</v>
      </c>
      <c r="J39" s="83">
        <f t="shared" si="4"/>
        <v>-0.3806302142</v>
      </c>
    </row>
    <row r="40">
      <c r="A40" s="7" t="s">
        <v>9</v>
      </c>
      <c r="B40" s="7" t="s">
        <v>562</v>
      </c>
      <c r="C40" s="7" t="s">
        <v>852</v>
      </c>
      <c r="D40" s="7">
        <v>8757.85</v>
      </c>
      <c r="E40" s="7">
        <v>375.0</v>
      </c>
      <c r="F40" s="82">
        <f t="shared" si="1"/>
        <v>291.4</v>
      </c>
      <c r="G40" s="67">
        <v>0.0558</v>
      </c>
      <c r="H40" s="83">
        <f t="shared" si="2"/>
        <v>3.441820362</v>
      </c>
      <c r="I40" s="83">
        <f t="shared" si="3"/>
        <v>3.386020362</v>
      </c>
      <c r="J40" s="83">
        <f t="shared" si="4"/>
        <v>0.750140168</v>
      </c>
    </row>
    <row r="41">
      <c r="A41" s="7" t="s">
        <v>9</v>
      </c>
      <c r="B41" s="7" t="s">
        <v>577</v>
      </c>
      <c r="C41" s="7" t="s">
        <v>853</v>
      </c>
      <c r="D41" s="7">
        <v>9259.8</v>
      </c>
      <c r="E41" s="7">
        <v>0.0</v>
      </c>
      <c r="F41" s="82">
        <f t="shared" si="1"/>
        <v>501.95</v>
      </c>
      <c r="G41" s="67">
        <v>0.0555</v>
      </c>
      <c r="H41" s="83">
        <f t="shared" si="2"/>
        <v>5.731429518</v>
      </c>
      <c r="I41" s="83">
        <f t="shared" si="3"/>
        <v>5.675929518</v>
      </c>
      <c r="J41" s="83">
        <f t="shared" si="4"/>
        <v>1.257447465</v>
      </c>
    </row>
    <row r="42">
      <c r="A42" s="7" t="s">
        <v>9</v>
      </c>
      <c r="B42" s="7" t="s">
        <v>592</v>
      </c>
      <c r="C42" s="7" t="s">
        <v>853</v>
      </c>
      <c r="D42" s="7">
        <v>9448.85</v>
      </c>
      <c r="E42" s="7">
        <v>0.0</v>
      </c>
      <c r="F42" s="82">
        <f t="shared" si="1"/>
        <v>189.05</v>
      </c>
      <c r="G42" s="67">
        <v>0.0555</v>
      </c>
      <c r="H42" s="83">
        <f t="shared" si="2"/>
        <v>2.041620769</v>
      </c>
      <c r="I42" s="83">
        <f t="shared" si="3"/>
        <v>1.986120769</v>
      </c>
      <c r="J42" s="83">
        <f t="shared" si="4"/>
        <v>0.4400059091</v>
      </c>
    </row>
    <row r="43">
      <c r="A43" s="7" t="s">
        <v>9</v>
      </c>
      <c r="B43" s="7" t="s">
        <v>615</v>
      </c>
      <c r="C43" s="7" t="s">
        <v>853</v>
      </c>
      <c r="D43" s="7">
        <v>9042.95</v>
      </c>
      <c r="E43" s="7">
        <v>0.0</v>
      </c>
      <c r="F43" s="82">
        <f t="shared" si="1"/>
        <v>-405.9</v>
      </c>
      <c r="G43" s="67">
        <v>0.0559</v>
      </c>
      <c r="H43" s="83">
        <f t="shared" si="2"/>
        <v>-4.29576086</v>
      </c>
      <c r="I43" s="83">
        <f t="shared" si="3"/>
        <v>-4.35166086</v>
      </c>
      <c r="J43" s="83">
        <f t="shared" si="4"/>
        <v>-0.964068511</v>
      </c>
    </row>
    <row r="44">
      <c r="A44" s="7" t="s">
        <v>9</v>
      </c>
      <c r="B44" s="7" t="s">
        <v>630</v>
      </c>
      <c r="C44" s="7" t="s">
        <v>854</v>
      </c>
      <c r="D44" s="7">
        <v>9133.0</v>
      </c>
      <c r="E44" s="7">
        <v>0.0</v>
      </c>
      <c r="F44" s="82">
        <f t="shared" si="1"/>
        <v>90.05</v>
      </c>
      <c r="G44" s="67">
        <v>0.0563</v>
      </c>
      <c r="H44" s="83">
        <f t="shared" si="2"/>
        <v>0.9958033606</v>
      </c>
      <c r="I44" s="83">
        <f t="shared" si="3"/>
        <v>0.9395033606</v>
      </c>
      <c r="J44" s="83">
        <f t="shared" si="4"/>
        <v>0.2081379122</v>
      </c>
    </row>
    <row r="45">
      <c r="A45" s="7" t="s">
        <v>9</v>
      </c>
      <c r="B45" s="7" t="s">
        <v>641</v>
      </c>
      <c r="C45" s="7" t="s">
        <v>854</v>
      </c>
      <c r="D45" s="7">
        <v>9312.35</v>
      </c>
      <c r="E45" s="7">
        <v>0.0</v>
      </c>
      <c r="F45" s="82">
        <f t="shared" si="1"/>
        <v>179.35</v>
      </c>
      <c r="G45" s="67">
        <v>0.0564</v>
      </c>
      <c r="H45" s="83">
        <f t="shared" si="2"/>
        <v>1.963757801</v>
      </c>
      <c r="I45" s="83">
        <f t="shared" si="3"/>
        <v>1.907357801</v>
      </c>
      <c r="J45" s="83">
        <f t="shared" si="4"/>
        <v>0.4225567329</v>
      </c>
    </row>
    <row r="46">
      <c r="A46" s="7" t="s">
        <v>9</v>
      </c>
      <c r="B46" s="7" t="s">
        <v>656</v>
      </c>
      <c r="C46" s="7" t="s">
        <v>854</v>
      </c>
      <c r="D46" s="7">
        <v>9726.3</v>
      </c>
      <c r="E46" s="7">
        <v>75.0</v>
      </c>
      <c r="F46" s="82">
        <f t="shared" si="1"/>
        <v>413.95</v>
      </c>
      <c r="G46" s="67">
        <v>0.0577</v>
      </c>
      <c r="H46" s="83">
        <f t="shared" si="2"/>
        <v>4.445172271</v>
      </c>
      <c r="I46" s="83">
        <f t="shared" si="3"/>
        <v>4.387472271</v>
      </c>
      <c r="J46" s="83">
        <f t="shared" si="4"/>
        <v>0.972002184</v>
      </c>
    </row>
    <row r="47">
      <c r="A47" s="7" t="s">
        <v>9</v>
      </c>
      <c r="B47" s="7" t="s">
        <v>671</v>
      </c>
      <c r="C47" s="7" t="s">
        <v>854</v>
      </c>
      <c r="D47" s="7">
        <v>9350.05</v>
      </c>
      <c r="E47" s="7">
        <v>300.0</v>
      </c>
      <c r="F47" s="82">
        <f t="shared" si="1"/>
        <v>-376.25</v>
      </c>
      <c r="G47" s="67">
        <v>0.059</v>
      </c>
      <c r="H47" s="83">
        <f t="shared" si="2"/>
        <v>-3.868377492</v>
      </c>
      <c r="I47" s="83">
        <f t="shared" si="3"/>
        <v>-3.927377492</v>
      </c>
      <c r="J47" s="83">
        <f t="shared" si="4"/>
        <v>-0.8700726212</v>
      </c>
    </row>
    <row r="48">
      <c r="A48" s="7" t="s">
        <v>9</v>
      </c>
      <c r="B48" s="7" t="s">
        <v>686</v>
      </c>
      <c r="C48" s="7" t="s">
        <v>854</v>
      </c>
      <c r="D48" s="7">
        <v>9033.3</v>
      </c>
      <c r="E48" s="7">
        <v>225.0</v>
      </c>
      <c r="F48" s="82">
        <f t="shared" si="1"/>
        <v>-316.75</v>
      </c>
      <c r="G48" s="67">
        <v>0.0609</v>
      </c>
      <c r="H48" s="83">
        <f t="shared" si="2"/>
        <v>-3.387682419</v>
      </c>
      <c r="I48" s="83">
        <f t="shared" si="3"/>
        <v>-3.448582419</v>
      </c>
      <c r="J48" s="83">
        <f t="shared" si="4"/>
        <v>-0.7640001886</v>
      </c>
    </row>
    <row r="49">
      <c r="A49" s="7" t="s">
        <v>9</v>
      </c>
      <c r="B49" s="7" t="s">
        <v>701</v>
      </c>
      <c r="C49" s="7" t="s">
        <v>861</v>
      </c>
      <c r="D49" s="7">
        <v>9054.45</v>
      </c>
      <c r="E49" s="7">
        <v>0.0</v>
      </c>
      <c r="F49" s="82">
        <f t="shared" si="1"/>
        <v>21.15</v>
      </c>
      <c r="G49" s="67">
        <v>0.0612</v>
      </c>
      <c r="H49" s="83">
        <f t="shared" si="2"/>
        <v>0.2341337053</v>
      </c>
      <c r="I49" s="83">
        <f t="shared" si="3"/>
        <v>0.1729337053</v>
      </c>
      <c r="J49" s="83">
        <f t="shared" si="4"/>
        <v>0.03831179523</v>
      </c>
    </row>
    <row r="50">
      <c r="A50" s="7" t="s">
        <v>9</v>
      </c>
      <c r="B50" s="7" t="s">
        <v>713</v>
      </c>
      <c r="C50" s="7" t="s">
        <v>861</v>
      </c>
      <c r="D50" s="7">
        <v>8890.2</v>
      </c>
      <c r="E50" s="7">
        <v>0.0</v>
      </c>
      <c r="F50" s="82">
        <f t="shared" si="1"/>
        <v>-164.25</v>
      </c>
      <c r="G50" s="67">
        <v>0.0633</v>
      </c>
      <c r="H50" s="83">
        <f t="shared" si="2"/>
        <v>-1.814025148</v>
      </c>
      <c r="I50" s="83">
        <f t="shared" si="3"/>
        <v>-1.877325148</v>
      </c>
      <c r="J50" s="83">
        <f t="shared" si="4"/>
        <v>-0.415903288</v>
      </c>
    </row>
    <row r="51">
      <c r="A51" s="7" t="s">
        <v>9</v>
      </c>
      <c r="B51" s="7" t="s">
        <v>728</v>
      </c>
      <c r="C51" s="7" t="s">
        <v>861</v>
      </c>
      <c r="D51" s="7">
        <v>8848.6</v>
      </c>
      <c r="E51" s="7">
        <v>75.0</v>
      </c>
      <c r="F51" s="82">
        <f t="shared" si="1"/>
        <v>-41.6</v>
      </c>
      <c r="G51" s="67">
        <v>0.0638</v>
      </c>
      <c r="H51" s="83">
        <f t="shared" si="2"/>
        <v>-0.4679309802</v>
      </c>
      <c r="I51" s="83">
        <f t="shared" si="3"/>
        <v>-0.5317309802</v>
      </c>
      <c r="J51" s="83">
        <f t="shared" si="4"/>
        <v>-0.1177998725</v>
      </c>
    </row>
    <row r="52">
      <c r="A52" s="7" t="s">
        <v>9</v>
      </c>
      <c r="B52" s="7" t="s">
        <v>743</v>
      </c>
      <c r="C52" s="7" t="s">
        <v>861</v>
      </c>
      <c r="D52" s="7">
        <v>8479.05</v>
      </c>
      <c r="E52" s="7">
        <v>150.0</v>
      </c>
      <c r="F52" s="82">
        <f t="shared" si="1"/>
        <v>-369.55</v>
      </c>
      <c r="G52" s="67">
        <v>0.0645</v>
      </c>
      <c r="H52" s="83">
        <f t="shared" si="2"/>
        <v>-4.176366883</v>
      </c>
      <c r="I52" s="83">
        <f t="shared" si="3"/>
        <v>-4.240866883</v>
      </c>
      <c r="J52" s="83">
        <f t="shared" si="4"/>
        <v>-0.9395231736</v>
      </c>
    </row>
    <row r="53">
      <c r="A53" s="7" t="s">
        <v>9</v>
      </c>
      <c r="B53" s="7" t="s">
        <v>755</v>
      </c>
      <c r="C53" s="7" t="s">
        <v>865</v>
      </c>
      <c r="D53" s="7">
        <v>8502.9</v>
      </c>
      <c r="E53" s="7">
        <v>0.0</v>
      </c>
      <c r="F53" s="82">
        <f t="shared" si="1"/>
        <v>23.85</v>
      </c>
      <c r="G53" s="67">
        <v>0.0648</v>
      </c>
      <c r="H53" s="83">
        <f t="shared" si="2"/>
        <v>0.2812815115</v>
      </c>
      <c r="I53" s="83">
        <f t="shared" si="3"/>
        <v>0.2164815115</v>
      </c>
      <c r="J53" s="83">
        <f t="shared" si="4"/>
        <v>0.04795939187</v>
      </c>
    </row>
    <row r="54">
      <c r="D54" s="48"/>
      <c r="E54" s="48"/>
      <c r="G54" s="26"/>
      <c r="H54" s="81"/>
      <c r="I54" s="81"/>
      <c r="J54" s="81"/>
    </row>
    <row r="55">
      <c r="D55" s="48"/>
      <c r="E55" s="48"/>
      <c r="G55" s="26"/>
      <c r="H55" s="81"/>
      <c r="I55" s="81"/>
      <c r="J55" s="81"/>
    </row>
    <row r="56">
      <c r="D56" s="48"/>
      <c r="E56" s="48"/>
      <c r="G56" s="26"/>
      <c r="H56" s="81"/>
      <c r="I56" s="81"/>
      <c r="J56" s="81"/>
    </row>
    <row r="57">
      <c r="D57" s="48"/>
      <c r="E57" s="48"/>
      <c r="G57" s="26"/>
      <c r="H57" s="81"/>
      <c r="I57" s="81"/>
      <c r="J57" s="81"/>
    </row>
    <row r="58">
      <c r="D58" s="48"/>
      <c r="E58" s="48"/>
      <c r="G58" s="26"/>
      <c r="H58" s="81"/>
      <c r="I58" s="81"/>
      <c r="J58" s="81"/>
    </row>
    <row r="59">
      <c r="D59" s="48"/>
      <c r="E59" s="48"/>
      <c r="G59" s="26"/>
      <c r="H59" s="81"/>
      <c r="I59" s="81"/>
      <c r="J59" s="81"/>
    </row>
    <row r="60">
      <c r="D60" s="48"/>
      <c r="E60" s="48"/>
      <c r="G60" s="26"/>
      <c r="H60" s="81"/>
      <c r="I60" s="81"/>
      <c r="J60" s="81"/>
    </row>
    <row r="61">
      <c r="D61" s="48"/>
      <c r="E61" s="48"/>
      <c r="G61" s="26"/>
      <c r="H61" s="81"/>
      <c r="I61" s="81"/>
      <c r="J61" s="81"/>
    </row>
    <row r="62">
      <c r="D62" s="48"/>
      <c r="E62" s="48"/>
      <c r="G62" s="26"/>
      <c r="H62" s="81"/>
      <c r="I62" s="81"/>
      <c r="J62" s="81"/>
    </row>
    <row r="63">
      <c r="D63" s="48"/>
      <c r="E63" s="48"/>
      <c r="G63" s="26"/>
      <c r="H63" s="81"/>
      <c r="I63" s="81"/>
      <c r="J63" s="81"/>
    </row>
    <row r="64">
      <c r="D64" s="48"/>
      <c r="E64" s="48"/>
      <c r="G64" s="26"/>
      <c r="H64" s="81"/>
      <c r="I64" s="81"/>
      <c r="J64" s="81"/>
    </row>
    <row r="65">
      <c r="D65" s="48"/>
      <c r="E65" s="48"/>
      <c r="G65" s="26"/>
      <c r="H65" s="81"/>
      <c r="I65" s="81"/>
      <c r="J65" s="81"/>
    </row>
    <row r="66">
      <c r="D66" s="48"/>
      <c r="E66" s="48"/>
      <c r="G66" s="26"/>
      <c r="H66" s="81"/>
      <c r="I66" s="81"/>
      <c r="J66" s="81"/>
    </row>
    <row r="67">
      <c r="D67" s="48"/>
      <c r="E67" s="48"/>
      <c r="G67" s="26"/>
      <c r="H67" s="81"/>
      <c r="I67" s="81"/>
      <c r="J67" s="81"/>
    </row>
    <row r="68">
      <c r="D68" s="48"/>
      <c r="E68" s="48"/>
      <c r="G68" s="26"/>
      <c r="H68" s="81"/>
      <c r="I68" s="81"/>
      <c r="J68" s="81"/>
    </row>
    <row r="69">
      <c r="D69" s="48"/>
      <c r="E69" s="48"/>
      <c r="G69" s="26"/>
      <c r="H69" s="81"/>
      <c r="I69" s="81"/>
      <c r="J69" s="81"/>
    </row>
    <row r="70">
      <c r="D70" s="48"/>
      <c r="E70" s="48"/>
      <c r="G70" s="26"/>
      <c r="H70" s="81"/>
      <c r="I70" s="81"/>
      <c r="J70" s="81"/>
    </row>
    <row r="71">
      <c r="D71" s="48"/>
      <c r="E71" s="48"/>
      <c r="G71" s="26"/>
      <c r="H71" s="81"/>
      <c r="I71" s="81"/>
      <c r="J71" s="81"/>
    </row>
    <row r="72">
      <c r="D72" s="48"/>
      <c r="E72" s="48"/>
      <c r="G72" s="26"/>
      <c r="H72" s="81"/>
      <c r="I72" s="81"/>
      <c r="J72" s="81"/>
    </row>
    <row r="73">
      <c r="D73" s="48"/>
      <c r="E73" s="48"/>
      <c r="G73" s="26"/>
      <c r="H73" s="81"/>
      <c r="I73" s="81"/>
      <c r="J73" s="81"/>
    </row>
    <row r="74">
      <c r="D74" s="48"/>
      <c r="E74" s="48"/>
      <c r="G74" s="26"/>
      <c r="H74" s="81"/>
      <c r="I74" s="81"/>
      <c r="J74" s="81"/>
    </row>
    <row r="75">
      <c r="D75" s="48"/>
      <c r="E75" s="48"/>
      <c r="G75" s="26"/>
      <c r="H75" s="81"/>
      <c r="I75" s="81"/>
      <c r="J75" s="81"/>
    </row>
    <row r="76">
      <c r="D76" s="48"/>
      <c r="E76" s="48"/>
      <c r="G76" s="26"/>
      <c r="H76" s="81"/>
      <c r="I76" s="81"/>
      <c r="J76" s="81"/>
    </row>
    <row r="77">
      <c r="D77" s="48"/>
      <c r="E77" s="48"/>
      <c r="G77" s="26"/>
      <c r="H77" s="81"/>
      <c r="I77" s="81"/>
      <c r="J77" s="81"/>
    </row>
    <row r="78">
      <c r="D78" s="48"/>
      <c r="E78" s="48"/>
      <c r="G78" s="26"/>
      <c r="H78" s="81"/>
      <c r="I78" s="81"/>
      <c r="J78" s="81"/>
    </row>
    <row r="79">
      <c r="D79" s="48"/>
      <c r="E79" s="48"/>
      <c r="G79" s="26"/>
      <c r="H79" s="81"/>
      <c r="I79" s="81"/>
      <c r="J79" s="81"/>
    </row>
    <row r="80">
      <c r="D80" s="48"/>
      <c r="E80" s="48"/>
      <c r="G80" s="26"/>
      <c r="H80" s="81"/>
      <c r="I80" s="81"/>
      <c r="J80" s="81"/>
    </row>
    <row r="81">
      <c r="D81" s="48"/>
      <c r="E81" s="48"/>
      <c r="G81" s="26"/>
      <c r="H81" s="81"/>
      <c r="I81" s="81"/>
      <c r="J81" s="81"/>
    </row>
    <row r="82">
      <c r="D82" s="48"/>
      <c r="E82" s="48"/>
      <c r="G82" s="26"/>
      <c r="H82" s="81"/>
      <c r="I82" s="81"/>
      <c r="J82" s="81"/>
    </row>
    <row r="83">
      <c r="D83" s="48"/>
      <c r="E83" s="48"/>
      <c r="G83" s="26"/>
      <c r="H83" s="81"/>
      <c r="I83" s="81"/>
      <c r="J83" s="81"/>
    </row>
    <row r="84">
      <c r="D84" s="48"/>
      <c r="E84" s="48"/>
      <c r="G84" s="26"/>
      <c r="H84" s="81"/>
      <c r="I84" s="81"/>
      <c r="J84" s="81"/>
    </row>
    <row r="85">
      <c r="D85" s="48"/>
      <c r="E85" s="48"/>
      <c r="G85" s="26"/>
      <c r="H85" s="81"/>
      <c r="I85" s="81"/>
      <c r="J85" s="81"/>
    </row>
    <row r="86">
      <c r="D86" s="48"/>
      <c r="E86" s="48"/>
      <c r="G86" s="26"/>
      <c r="H86" s="81"/>
      <c r="I86" s="81"/>
      <c r="J86" s="81"/>
    </row>
    <row r="87">
      <c r="D87" s="48"/>
      <c r="E87" s="48"/>
      <c r="G87" s="26"/>
      <c r="H87" s="81"/>
      <c r="I87" s="81"/>
      <c r="J87" s="81"/>
    </row>
    <row r="88">
      <c r="D88" s="48"/>
      <c r="E88" s="48"/>
      <c r="G88" s="26"/>
      <c r="H88" s="81"/>
      <c r="I88" s="81"/>
      <c r="J88" s="81"/>
    </row>
    <row r="89">
      <c r="D89" s="48"/>
      <c r="E89" s="48"/>
      <c r="G89" s="26"/>
      <c r="H89" s="81"/>
      <c r="I89" s="81"/>
      <c r="J89" s="81"/>
    </row>
    <row r="90">
      <c r="D90" s="48"/>
      <c r="E90" s="48"/>
      <c r="G90" s="26"/>
      <c r="H90" s="81"/>
      <c r="I90" s="81"/>
      <c r="J90" s="81"/>
    </row>
    <row r="91">
      <c r="D91" s="48"/>
      <c r="E91" s="48"/>
      <c r="G91" s="26"/>
      <c r="H91" s="81"/>
      <c r="I91" s="81"/>
      <c r="J91" s="81"/>
    </row>
    <row r="92">
      <c r="D92" s="48"/>
      <c r="E92" s="48"/>
      <c r="G92" s="26"/>
      <c r="H92" s="81"/>
      <c r="I92" s="81"/>
      <c r="J92" s="81"/>
    </row>
    <row r="93">
      <c r="D93" s="48"/>
      <c r="E93" s="48"/>
      <c r="G93" s="26"/>
      <c r="H93" s="81"/>
      <c r="I93" s="81"/>
      <c r="J93" s="81"/>
    </row>
    <row r="94">
      <c r="D94" s="48"/>
      <c r="E94" s="48"/>
      <c r="G94" s="26"/>
      <c r="H94" s="81"/>
      <c r="I94" s="81"/>
      <c r="J94" s="81"/>
    </row>
    <row r="95">
      <c r="D95" s="48"/>
      <c r="E95" s="48"/>
      <c r="G95" s="26"/>
      <c r="H95" s="81"/>
      <c r="I95" s="81"/>
      <c r="J95" s="81"/>
    </row>
    <row r="96">
      <c r="D96" s="48"/>
      <c r="E96" s="48"/>
      <c r="G96" s="26"/>
      <c r="H96" s="81"/>
      <c r="I96" s="81"/>
      <c r="J96" s="81"/>
    </row>
    <row r="97">
      <c r="D97" s="48"/>
      <c r="E97" s="48"/>
      <c r="G97" s="26"/>
      <c r="H97" s="81"/>
      <c r="I97" s="81"/>
      <c r="J97" s="81"/>
    </row>
    <row r="98">
      <c r="D98" s="48"/>
      <c r="E98" s="48"/>
      <c r="G98" s="26"/>
      <c r="H98" s="81"/>
      <c r="I98" s="81"/>
      <c r="J98" s="81"/>
    </row>
    <row r="99">
      <c r="D99" s="48"/>
      <c r="E99" s="48"/>
      <c r="G99" s="26"/>
      <c r="H99" s="81"/>
      <c r="I99" s="81"/>
      <c r="J99" s="81"/>
    </row>
    <row r="100">
      <c r="D100" s="48"/>
      <c r="E100" s="48"/>
      <c r="G100" s="26"/>
      <c r="H100" s="81"/>
      <c r="I100" s="81"/>
      <c r="J100" s="81"/>
    </row>
    <row r="101">
      <c r="D101" s="48"/>
      <c r="E101" s="48"/>
      <c r="G101" s="26"/>
      <c r="H101" s="81"/>
      <c r="I101" s="81"/>
      <c r="J101" s="81"/>
    </row>
    <row r="102">
      <c r="D102" s="48"/>
      <c r="E102" s="48"/>
      <c r="G102" s="26"/>
      <c r="H102" s="81"/>
      <c r="I102" s="81"/>
      <c r="J102" s="81"/>
    </row>
    <row r="103">
      <c r="D103" s="48"/>
      <c r="E103" s="48"/>
      <c r="G103" s="26"/>
      <c r="H103" s="81"/>
      <c r="I103" s="81"/>
      <c r="J103" s="81"/>
    </row>
    <row r="104">
      <c r="D104" s="48"/>
      <c r="E104" s="48"/>
      <c r="G104" s="26"/>
      <c r="H104" s="81"/>
      <c r="I104" s="81"/>
      <c r="J104" s="81"/>
    </row>
    <row r="105">
      <c r="D105" s="48"/>
      <c r="E105" s="48"/>
      <c r="G105" s="26"/>
      <c r="H105" s="81"/>
      <c r="I105" s="81"/>
      <c r="J105" s="81"/>
    </row>
    <row r="106">
      <c r="D106" s="48"/>
      <c r="E106" s="48"/>
      <c r="G106" s="26"/>
      <c r="H106" s="81"/>
      <c r="I106" s="81"/>
      <c r="J106" s="81"/>
    </row>
    <row r="107">
      <c r="D107" s="48"/>
      <c r="E107" s="48"/>
      <c r="G107" s="26"/>
      <c r="H107" s="81"/>
      <c r="I107" s="81"/>
      <c r="J107" s="81"/>
    </row>
    <row r="108">
      <c r="D108" s="48"/>
      <c r="E108" s="48"/>
      <c r="G108" s="26"/>
      <c r="H108" s="81"/>
      <c r="I108" s="81"/>
      <c r="J108" s="81"/>
    </row>
    <row r="109">
      <c r="D109" s="48"/>
      <c r="E109" s="48"/>
      <c r="G109" s="26"/>
      <c r="H109" s="81"/>
      <c r="I109" s="81"/>
      <c r="J109" s="81"/>
    </row>
    <row r="110">
      <c r="D110" s="48"/>
      <c r="E110" s="48"/>
      <c r="G110" s="26"/>
      <c r="H110" s="81"/>
      <c r="I110" s="81"/>
      <c r="J110" s="81"/>
    </row>
    <row r="111">
      <c r="D111" s="48"/>
      <c r="E111" s="48"/>
      <c r="G111" s="26"/>
      <c r="H111" s="81"/>
      <c r="I111" s="81"/>
      <c r="J111" s="81"/>
    </row>
    <row r="112">
      <c r="D112" s="48"/>
      <c r="E112" s="48"/>
      <c r="G112" s="26"/>
      <c r="H112" s="81"/>
      <c r="I112" s="81"/>
      <c r="J112" s="81"/>
    </row>
    <row r="113">
      <c r="D113" s="48"/>
      <c r="E113" s="48"/>
      <c r="G113" s="26"/>
      <c r="H113" s="81"/>
      <c r="I113" s="81"/>
      <c r="J113" s="81"/>
    </row>
    <row r="114">
      <c r="D114" s="48"/>
      <c r="E114" s="48"/>
      <c r="G114" s="26"/>
      <c r="H114" s="81"/>
      <c r="I114" s="81"/>
      <c r="J114" s="81"/>
    </row>
    <row r="115">
      <c r="D115" s="48"/>
      <c r="E115" s="48"/>
      <c r="G115" s="26"/>
      <c r="H115" s="81"/>
      <c r="I115" s="81"/>
      <c r="J115" s="81"/>
    </row>
    <row r="116">
      <c r="D116" s="48"/>
      <c r="E116" s="48"/>
      <c r="G116" s="26"/>
      <c r="H116" s="81"/>
      <c r="I116" s="81"/>
      <c r="J116" s="81"/>
    </row>
    <row r="117">
      <c r="D117" s="48"/>
      <c r="E117" s="48"/>
      <c r="G117" s="26"/>
      <c r="H117" s="81"/>
      <c r="I117" s="81"/>
      <c r="J117" s="81"/>
    </row>
    <row r="118">
      <c r="D118" s="48"/>
      <c r="E118" s="48"/>
      <c r="G118" s="26"/>
      <c r="H118" s="81"/>
      <c r="I118" s="81"/>
      <c r="J118" s="81"/>
    </row>
    <row r="119">
      <c r="D119" s="48"/>
      <c r="E119" s="48"/>
      <c r="G119" s="26"/>
      <c r="H119" s="81"/>
      <c r="I119" s="81"/>
      <c r="J119" s="81"/>
    </row>
    <row r="120">
      <c r="D120" s="48"/>
      <c r="E120" s="48"/>
      <c r="G120" s="26"/>
      <c r="H120" s="81"/>
      <c r="I120" s="81"/>
      <c r="J120" s="81"/>
    </row>
    <row r="121">
      <c r="D121" s="48"/>
      <c r="E121" s="48"/>
      <c r="G121" s="26"/>
      <c r="H121" s="81"/>
      <c r="I121" s="81"/>
      <c r="J121" s="81"/>
    </row>
    <row r="122">
      <c r="D122" s="48"/>
      <c r="E122" s="48"/>
      <c r="G122" s="26"/>
      <c r="H122" s="81"/>
      <c r="I122" s="81"/>
      <c r="J122" s="81"/>
    </row>
    <row r="123">
      <c r="D123" s="48"/>
      <c r="E123" s="48"/>
      <c r="G123" s="26"/>
      <c r="H123" s="81"/>
      <c r="I123" s="81"/>
      <c r="J123" s="81"/>
    </row>
    <row r="124">
      <c r="D124" s="48"/>
      <c r="E124" s="48"/>
      <c r="G124" s="26"/>
      <c r="H124" s="81"/>
      <c r="I124" s="81"/>
      <c r="J124" s="81"/>
    </row>
    <row r="125">
      <c r="D125" s="48"/>
      <c r="E125" s="48"/>
      <c r="G125" s="26"/>
      <c r="H125" s="81"/>
      <c r="I125" s="81"/>
      <c r="J125" s="81"/>
    </row>
    <row r="126">
      <c r="D126" s="48"/>
      <c r="E126" s="48"/>
      <c r="G126" s="26"/>
      <c r="H126" s="81"/>
      <c r="I126" s="81"/>
      <c r="J126" s="81"/>
    </row>
    <row r="127">
      <c r="D127" s="48"/>
      <c r="E127" s="48"/>
      <c r="G127" s="26"/>
      <c r="H127" s="81"/>
      <c r="I127" s="81"/>
      <c r="J127" s="81"/>
    </row>
    <row r="128">
      <c r="D128" s="48"/>
      <c r="E128" s="48"/>
      <c r="G128" s="26"/>
      <c r="H128" s="81"/>
      <c r="I128" s="81"/>
      <c r="J128" s="81"/>
    </row>
    <row r="129">
      <c r="D129" s="48"/>
      <c r="E129" s="48"/>
      <c r="G129" s="26"/>
      <c r="H129" s="81"/>
      <c r="I129" s="81"/>
      <c r="J129" s="81"/>
    </row>
    <row r="130">
      <c r="D130" s="48"/>
      <c r="E130" s="48"/>
      <c r="G130" s="26"/>
      <c r="H130" s="81"/>
      <c r="I130" s="81"/>
      <c r="J130" s="81"/>
    </row>
    <row r="131">
      <c r="D131" s="48"/>
      <c r="E131" s="48"/>
      <c r="G131" s="26"/>
      <c r="H131" s="81"/>
      <c r="I131" s="81"/>
      <c r="J131" s="81"/>
    </row>
    <row r="132">
      <c r="D132" s="48"/>
      <c r="E132" s="48"/>
      <c r="G132" s="26"/>
      <c r="H132" s="81"/>
      <c r="I132" s="81"/>
      <c r="J132" s="81"/>
    </row>
    <row r="133">
      <c r="D133" s="48"/>
      <c r="E133" s="48"/>
      <c r="G133" s="26"/>
      <c r="H133" s="81"/>
      <c r="I133" s="81"/>
      <c r="J133" s="81"/>
    </row>
    <row r="134">
      <c r="D134" s="48"/>
      <c r="E134" s="48"/>
      <c r="G134" s="26"/>
      <c r="H134" s="81"/>
      <c r="I134" s="81"/>
      <c r="J134" s="81"/>
    </row>
    <row r="135">
      <c r="D135" s="48"/>
      <c r="E135" s="48"/>
      <c r="G135" s="26"/>
      <c r="H135" s="81"/>
      <c r="I135" s="81"/>
      <c r="J135" s="81"/>
    </row>
    <row r="136">
      <c r="D136" s="48"/>
      <c r="E136" s="48"/>
      <c r="G136" s="26"/>
      <c r="H136" s="81"/>
      <c r="I136" s="81"/>
      <c r="J136" s="81"/>
    </row>
    <row r="137">
      <c r="D137" s="48"/>
      <c r="E137" s="48"/>
      <c r="G137" s="26"/>
      <c r="H137" s="81"/>
      <c r="I137" s="81"/>
      <c r="J137" s="81"/>
    </row>
    <row r="138">
      <c r="D138" s="48"/>
      <c r="E138" s="48"/>
      <c r="G138" s="26"/>
      <c r="H138" s="81"/>
      <c r="I138" s="81"/>
      <c r="J138" s="81"/>
    </row>
    <row r="139">
      <c r="D139" s="48"/>
      <c r="E139" s="48"/>
      <c r="G139" s="26"/>
      <c r="H139" s="81"/>
      <c r="I139" s="81"/>
      <c r="J139" s="81"/>
    </row>
    <row r="140">
      <c r="D140" s="48"/>
      <c r="E140" s="48"/>
      <c r="G140" s="26"/>
      <c r="H140" s="81"/>
      <c r="I140" s="81"/>
      <c r="J140" s="81"/>
    </row>
    <row r="141">
      <c r="D141" s="48"/>
      <c r="E141" s="48"/>
      <c r="G141" s="26"/>
      <c r="H141" s="81"/>
      <c r="I141" s="81"/>
      <c r="J141" s="81"/>
    </row>
    <row r="142">
      <c r="D142" s="48"/>
      <c r="E142" s="48"/>
      <c r="G142" s="26"/>
      <c r="H142" s="81"/>
      <c r="I142" s="81"/>
      <c r="J142" s="81"/>
    </row>
    <row r="143">
      <c r="D143" s="48"/>
      <c r="E143" s="48"/>
      <c r="G143" s="26"/>
      <c r="H143" s="81"/>
      <c r="I143" s="81"/>
      <c r="J143" s="81"/>
    </row>
    <row r="144">
      <c r="D144" s="48"/>
      <c r="E144" s="48"/>
      <c r="G144" s="26"/>
      <c r="H144" s="81"/>
      <c r="I144" s="81"/>
      <c r="J144" s="81"/>
    </row>
    <row r="145">
      <c r="D145" s="48"/>
      <c r="E145" s="48"/>
      <c r="G145" s="26"/>
      <c r="H145" s="81"/>
      <c r="I145" s="81"/>
      <c r="J145" s="81"/>
    </row>
    <row r="146">
      <c r="D146" s="48"/>
      <c r="E146" s="48"/>
      <c r="G146" s="26"/>
      <c r="H146" s="81"/>
      <c r="I146" s="81"/>
      <c r="J146" s="81"/>
    </row>
    <row r="147">
      <c r="D147" s="48"/>
      <c r="E147" s="48"/>
      <c r="G147" s="26"/>
      <c r="H147" s="81"/>
      <c r="I147" s="81"/>
      <c r="J147" s="81"/>
    </row>
    <row r="148">
      <c r="D148" s="48"/>
      <c r="E148" s="48"/>
      <c r="G148" s="26"/>
      <c r="H148" s="81"/>
      <c r="I148" s="81"/>
      <c r="J148" s="81"/>
    </row>
    <row r="149">
      <c r="D149" s="48"/>
      <c r="E149" s="48"/>
      <c r="G149" s="26"/>
      <c r="H149" s="81"/>
      <c r="I149" s="81"/>
      <c r="J149" s="81"/>
    </row>
    <row r="150">
      <c r="D150" s="48"/>
      <c r="E150" s="48"/>
      <c r="G150" s="26"/>
      <c r="H150" s="81"/>
      <c r="I150" s="81"/>
      <c r="J150" s="81"/>
    </row>
    <row r="151">
      <c r="D151" s="48"/>
      <c r="E151" s="48"/>
      <c r="G151" s="26"/>
      <c r="H151" s="81"/>
      <c r="I151" s="81"/>
      <c r="J151" s="81"/>
    </row>
    <row r="152">
      <c r="D152" s="48"/>
      <c r="E152" s="48"/>
      <c r="G152" s="26"/>
      <c r="H152" s="81"/>
      <c r="I152" s="81"/>
      <c r="J152" s="81"/>
    </row>
    <row r="153">
      <c r="D153" s="48"/>
      <c r="E153" s="48"/>
      <c r="G153" s="26"/>
      <c r="H153" s="81"/>
      <c r="I153" s="81"/>
      <c r="J153" s="81"/>
    </row>
    <row r="154">
      <c r="D154" s="48"/>
      <c r="E154" s="48"/>
      <c r="G154" s="26"/>
      <c r="H154" s="81"/>
      <c r="I154" s="81"/>
      <c r="J154" s="81"/>
    </row>
    <row r="155">
      <c r="D155" s="48"/>
      <c r="E155" s="48"/>
      <c r="G155" s="26"/>
      <c r="H155" s="81"/>
      <c r="I155" s="81"/>
      <c r="J155" s="81"/>
    </row>
    <row r="156">
      <c r="D156" s="48"/>
      <c r="E156" s="48"/>
      <c r="G156" s="26"/>
      <c r="H156" s="81"/>
      <c r="I156" s="81"/>
      <c r="J156" s="81"/>
    </row>
    <row r="157">
      <c r="D157" s="48"/>
      <c r="E157" s="48"/>
      <c r="G157" s="26"/>
      <c r="H157" s="81"/>
      <c r="I157" s="81"/>
      <c r="J157" s="81"/>
    </row>
    <row r="158">
      <c r="D158" s="48"/>
      <c r="E158" s="48"/>
      <c r="G158" s="26"/>
      <c r="H158" s="81"/>
      <c r="I158" s="81"/>
      <c r="J158" s="81"/>
    </row>
    <row r="159">
      <c r="D159" s="48"/>
      <c r="E159" s="48"/>
      <c r="G159" s="26"/>
      <c r="H159" s="81"/>
      <c r="I159" s="81"/>
      <c r="J159" s="81"/>
    </row>
    <row r="160">
      <c r="D160" s="48"/>
      <c r="E160" s="48"/>
      <c r="G160" s="26"/>
      <c r="H160" s="81"/>
      <c r="I160" s="81"/>
      <c r="J160" s="81"/>
    </row>
    <row r="161">
      <c r="D161" s="48"/>
      <c r="E161" s="48"/>
      <c r="G161" s="26"/>
      <c r="H161" s="81"/>
      <c r="I161" s="81"/>
      <c r="J161" s="81"/>
    </row>
    <row r="162">
      <c r="D162" s="48"/>
      <c r="E162" s="48"/>
      <c r="G162" s="26"/>
      <c r="H162" s="81"/>
      <c r="I162" s="81"/>
      <c r="J162" s="81"/>
    </row>
    <row r="163">
      <c r="D163" s="48"/>
      <c r="E163" s="48"/>
      <c r="G163" s="26"/>
      <c r="H163" s="81"/>
      <c r="I163" s="81"/>
      <c r="J163" s="81"/>
    </row>
    <row r="164">
      <c r="D164" s="48"/>
      <c r="E164" s="48"/>
      <c r="G164" s="26"/>
      <c r="H164" s="81"/>
      <c r="I164" s="81"/>
      <c r="J164" s="81"/>
    </row>
    <row r="165">
      <c r="D165" s="48"/>
      <c r="E165" s="48"/>
      <c r="G165" s="26"/>
      <c r="H165" s="81"/>
      <c r="I165" s="81"/>
      <c r="J165" s="81"/>
    </row>
    <row r="166">
      <c r="D166" s="48"/>
      <c r="E166" s="48"/>
      <c r="G166" s="26"/>
      <c r="H166" s="81"/>
      <c r="I166" s="81"/>
      <c r="J166" s="81"/>
    </row>
    <row r="167">
      <c r="D167" s="48"/>
      <c r="E167" s="48"/>
      <c r="G167" s="26"/>
      <c r="H167" s="81"/>
      <c r="I167" s="81"/>
      <c r="J167" s="81"/>
    </row>
    <row r="168">
      <c r="D168" s="48"/>
      <c r="E168" s="48"/>
      <c r="G168" s="26"/>
      <c r="H168" s="81"/>
      <c r="I168" s="81"/>
      <c r="J168" s="81"/>
    </row>
    <row r="169">
      <c r="D169" s="48"/>
      <c r="E169" s="48"/>
      <c r="G169" s="26"/>
      <c r="H169" s="81"/>
      <c r="I169" s="81"/>
      <c r="J169" s="81"/>
    </row>
    <row r="170">
      <c r="D170" s="48"/>
      <c r="E170" s="48"/>
      <c r="G170" s="26"/>
      <c r="H170" s="81"/>
      <c r="I170" s="81"/>
      <c r="J170" s="81"/>
    </row>
    <row r="171">
      <c r="D171" s="48"/>
      <c r="E171" s="48"/>
      <c r="G171" s="26"/>
      <c r="H171" s="81"/>
      <c r="I171" s="81"/>
      <c r="J171" s="81"/>
    </row>
    <row r="172">
      <c r="D172" s="48"/>
      <c r="E172" s="48"/>
      <c r="G172" s="26"/>
      <c r="H172" s="81"/>
      <c r="I172" s="81"/>
      <c r="J172" s="81"/>
    </row>
    <row r="173">
      <c r="D173" s="48"/>
      <c r="E173" s="48"/>
      <c r="G173" s="26"/>
      <c r="H173" s="81"/>
      <c r="I173" s="81"/>
      <c r="J173" s="81"/>
    </row>
    <row r="174">
      <c r="D174" s="48"/>
      <c r="E174" s="48"/>
      <c r="G174" s="26"/>
      <c r="H174" s="81"/>
      <c r="I174" s="81"/>
      <c r="J174" s="81"/>
    </row>
    <row r="175">
      <c r="D175" s="48"/>
      <c r="E175" s="48"/>
      <c r="G175" s="26"/>
      <c r="H175" s="81"/>
      <c r="I175" s="81"/>
      <c r="J175" s="81"/>
    </row>
    <row r="176">
      <c r="D176" s="48"/>
      <c r="E176" s="48"/>
      <c r="G176" s="26"/>
      <c r="H176" s="81"/>
      <c r="I176" s="81"/>
      <c r="J176" s="81"/>
    </row>
    <row r="177">
      <c r="D177" s="48"/>
      <c r="E177" s="48"/>
      <c r="G177" s="26"/>
      <c r="H177" s="81"/>
      <c r="I177" s="81"/>
      <c r="J177" s="81"/>
    </row>
    <row r="178">
      <c r="D178" s="48"/>
      <c r="E178" s="48"/>
      <c r="G178" s="26"/>
      <c r="H178" s="81"/>
      <c r="I178" s="81"/>
      <c r="J178" s="81"/>
    </row>
    <row r="179">
      <c r="D179" s="48"/>
      <c r="E179" s="48"/>
      <c r="G179" s="26"/>
      <c r="H179" s="81"/>
      <c r="I179" s="81"/>
      <c r="J179" s="81"/>
    </row>
    <row r="180">
      <c r="D180" s="48"/>
      <c r="E180" s="48"/>
      <c r="G180" s="26"/>
      <c r="H180" s="81"/>
      <c r="I180" s="81"/>
      <c r="J180" s="81"/>
    </row>
    <row r="181">
      <c r="D181" s="48"/>
      <c r="E181" s="48"/>
      <c r="G181" s="26"/>
      <c r="H181" s="81"/>
      <c r="I181" s="81"/>
      <c r="J181" s="81"/>
    </row>
    <row r="182">
      <c r="D182" s="48"/>
      <c r="E182" s="48"/>
      <c r="G182" s="26"/>
      <c r="H182" s="81"/>
      <c r="I182" s="81"/>
      <c r="J182" s="81"/>
    </row>
    <row r="183">
      <c r="D183" s="48"/>
      <c r="E183" s="48"/>
      <c r="G183" s="26"/>
      <c r="H183" s="81"/>
      <c r="I183" s="81"/>
      <c r="J183" s="81"/>
    </row>
    <row r="184">
      <c r="D184" s="48"/>
      <c r="E184" s="48"/>
      <c r="G184" s="26"/>
      <c r="H184" s="81"/>
      <c r="I184" s="81"/>
      <c r="J184" s="81"/>
    </row>
    <row r="185">
      <c r="D185" s="48"/>
      <c r="E185" s="48"/>
      <c r="G185" s="26"/>
      <c r="H185" s="81"/>
      <c r="I185" s="81"/>
      <c r="J185" s="81"/>
    </row>
    <row r="186">
      <c r="D186" s="48"/>
      <c r="E186" s="48"/>
      <c r="G186" s="26"/>
      <c r="H186" s="81"/>
      <c r="I186" s="81"/>
      <c r="J186" s="81"/>
    </row>
    <row r="187">
      <c r="D187" s="48"/>
      <c r="E187" s="48"/>
      <c r="G187" s="26"/>
      <c r="H187" s="81"/>
      <c r="I187" s="81"/>
      <c r="J187" s="81"/>
    </row>
    <row r="188">
      <c r="D188" s="48"/>
      <c r="E188" s="48"/>
      <c r="G188" s="26"/>
      <c r="H188" s="81"/>
      <c r="I188" s="81"/>
      <c r="J188" s="81"/>
    </row>
    <row r="189">
      <c r="D189" s="48"/>
      <c r="E189" s="48"/>
      <c r="G189" s="26"/>
      <c r="H189" s="81"/>
      <c r="I189" s="81"/>
      <c r="J189" s="81"/>
    </row>
    <row r="190">
      <c r="D190" s="48"/>
      <c r="E190" s="48"/>
      <c r="G190" s="26"/>
      <c r="H190" s="81"/>
      <c r="I190" s="81"/>
      <c r="J190" s="81"/>
    </row>
    <row r="191">
      <c r="D191" s="48"/>
      <c r="E191" s="48"/>
      <c r="G191" s="26"/>
      <c r="H191" s="81"/>
      <c r="I191" s="81"/>
      <c r="J191" s="81"/>
    </row>
    <row r="192">
      <c r="D192" s="48"/>
      <c r="E192" s="48"/>
      <c r="G192" s="26"/>
      <c r="H192" s="81"/>
      <c r="I192" s="81"/>
      <c r="J192" s="81"/>
    </row>
    <row r="193">
      <c r="D193" s="48"/>
      <c r="E193" s="48"/>
      <c r="G193" s="26"/>
      <c r="H193" s="81"/>
      <c r="I193" s="81"/>
      <c r="J193" s="81"/>
    </row>
    <row r="194">
      <c r="D194" s="48"/>
      <c r="E194" s="48"/>
      <c r="G194" s="26"/>
      <c r="H194" s="81"/>
      <c r="I194" s="81"/>
      <c r="J194" s="81"/>
    </row>
    <row r="195">
      <c r="D195" s="48"/>
      <c r="E195" s="48"/>
      <c r="G195" s="26"/>
      <c r="H195" s="81"/>
      <c r="I195" s="81"/>
      <c r="J195" s="81"/>
    </row>
    <row r="196">
      <c r="D196" s="48"/>
      <c r="E196" s="48"/>
      <c r="G196" s="26"/>
      <c r="H196" s="81"/>
      <c r="I196" s="81"/>
      <c r="J196" s="81"/>
    </row>
    <row r="197">
      <c r="D197" s="48"/>
      <c r="E197" s="48"/>
      <c r="G197" s="26"/>
      <c r="H197" s="81"/>
      <c r="I197" s="81"/>
      <c r="J197" s="81"/>
    </row>
    <row r="198">
      <c r="D198" s="48"/>
      <c r="E198" s="48"/>
      <c r="G198" s="26"/>
      <c r="H198" s="81"/>
      <c r="I198" s="81"/>
      <c r="J198" s="81"/>
    </row>
    <row r="199">
      <c r="D199" s="48"/>
      <c r="E199" s="48"/>
      <c r="G199" s="26"/>
      <c r="H199" s="81"/>
      <c r="I199" s="81"/>
      <c r="J199" s="81"/>
    </row>
    <row r="200">
      <c r="D200" s="48"/>
      <c r="E200" s="48"/>
      <c r="G200" s="26"/>
      <c r="H200" s="81"/>
      <c r="I200" s="81"/>
      <c r="J200" s="81"/>
    </row>
    <row r="201">
      <c r="D201" s="48"/>
      <c r="E201" s="48"/>
      <c r="G201" s="26"/>
      <c r="H201" s="81"/>
      <c r="I201" s="81"/>
      <c r="J201" s="81"/>
    </row>
    <row r="202">
      <c r="D202" s="48"/>
      <c r="E202" s="48"/>
      <c r="G202" s="26"/>
      <c r="H202" s="81"/>
      <c r="I202" s="81"/>
      <c r="J202" s="81"/>
    </row>
    <row r="203">
      <c r="D203" s="48"/>
      <c r="E203" s="48"/>
      <c r="G203" s="26"/>
      <c r="H203" s="81"/>
      <c r="I203" s="81"/>
      <c r="J203" s="81"/>
    </row>
    <row r="204">
      <c r="D204" s="48"/>
      <c r="E204" s="48"/>
      <c r="G204" s="26"/>
      <c r="H204" s="81"/>
      <c r="I204" s="81"/>
      <c r="J204" s="81"/>
    </row>
    <row r="205">
      <c r="D205" s="48"/>
      <c r="E205" s="48"/>
      <c r="G205" s="26"/>
      <c r="H205" s="81"/>
      <c r="I205" s="81"/>
      <c r="J205" s="81"/>
    </row>
    <row r="206">
      <c r="D206" s="48"/>
      <c r="E206" s="48"/>
      <c r="G206" s="26"/>
      <c r="H206" s="81"/>
      <c r="I206" s="81"/>
      <c r="J206" s="81"/>
    </row>
    <row r="207">
      <c r="D207" s="48"/>
      <c r="E207" s="48"/>
      <c r="G207" s="26"/>
      <c r="H207" s="81"/>
      <c r="I207" s="81"/>
      <c r="J207" s="81"/>
    </row>
    <row r="208">
      <c r="D208" s="48"/>
      <c r="E208" s="48"/>
      <c r="G208" s="26"/>
      <c r="H208" s="81"/>
      <c r="I208" s="81"/>
      <c r="J208" s="81"/>
    </row>
    <row r="209">
      <c r="D209" s="48"/>
      <c r="E209" s="48"/>
      <c r="G209" s="26"/>
      <c r="H209" s="81"/>
      <c r="I209" s="81"/>
      <c r="J209" s="81"/>
    </row>
    <row r="210">
      <c r="D210" s="48"/>
      <c r="E210" s="48"/>
      <c r="G210" s="26"/>
      <c r="H210" s="81"/>
      <c r="I210" s="81"/>
      <c r="J210" s="81"/>
    </row>
    <row r="211">
      <c r="D211" s="48"/>
      <c r="E211" s="48"/>
      <c r="G211" s="26"/>
      <c r="H211" s="81"/>
      <c r="I211" s="81"/>
      <c r="J211" s="81"/>
    </row>
    <row r="212">
      <c r="D212" s="48"/>
      <c r="E212" s="48"/>
      <c r="G212" s="26"/>
      <c r="H212" s="81"/>
      <c r="I212" s="81"/>
      <c r="J212" s="81"/>
    </row>
    <row r="213">
      <c r="D213" s="48"/>
      <c r="E213" s="48"/>
      <c r="G213" s="26"/>
      <c r="H213" s="81"/>
      <c r="I213" s="81"/>
      <c r="J213" s="81"/>
    </row>
    <row r="214">
      <c r="D214" s="48"/>
      <c r="E214" s="48"/>
      <c r="G214" s="26"/>
      <c r="H214" s="81"/>
      <c r="I214" s="81"/>
      <c r="J214" s="81"/>
    </row>
    <row r="215">
      <c r="D215" s="48"/>
      <c r="E215" s="48"/>
      <c r="G215" s="26"/>
      <c r="H215" s="81"/>
      <c r="I215" s="81"/>
      <c r="J215" s="81"/>
    </row>
    <row r="216">
      <c r="D216" s="48"/>
      <c r="E216" s="48"/>
      <c r="G216" s="26"/>
      <c r="H216" s="81"/>
      <c r="I216" s="81"/>
      <c r="J216" s="81"/>
    </row>
    <row r="217">
      <c r="D217" s="48"/>
      <c r="E217" s="48"/>
      <c r="G217" s="26"/>
      <c r="H217" s="81"/>
      <c r="I217" s="81"/>
      <c r="J217" s="81"/>
    </row>
    <row r="218">
      <c r="D218" s="48"/>
      <c r="E218" s="48"/>
      <c r="G218" s="26"/>
      <c r="H218" s="81"/>
      <c r="I218" s="81"/>
      <c r="J218" s="81"/>
    </row>
    <row r="219">
      <c r="D219" s="48"/>
      <c r="E219" s="48"/>
      <c r="G219" s="26"/>
      <c r="H219" s="81"/>
      <c r="I219" s="81"/>
      <c r="J219" s="81"/>
    </row>
    <row r="220">
      <c r="D220" s="48"/>
      <c r="E220" s="48"/>
      <c r="G220" s="26"/>
      <c r="H220" s="81"/>
      <c r="I220" s="81"/>
      <c r="J220" s="81"/>
    </row>
    <row r="221">
      <c r="D221" s="48"/>
      <c r="E221" s="48"/>
      <c r="G221" s="26"/>
      <c r="H221" s="81"/>
      <c r="I221" s="81"/>
      <c r="J221" s="81"/>
    </row>
    <row r="222">
      <c r="D222" s="48"/>
      <c r="E222" s="48"/>
      <c r="G222" s="26"/>
      <c r="H222" s="81"/>
      <c r="I222" s="81"/>
      <c r="J222" s="81"/>
    </row>
    <row r="223">
      <c r="D223" s="48"/>
      <c r="E223" s="48"/>
      <c r="G223" s="26"/>
      <c r="H223" s="81"/>
      <c r="I223" s="81"/>
      <c r="J223" s="81"/>
    </row>
    <row r="224">
      <c r="D224" s="48"/>
      <c r="E224" s="48"/>
      <c r="G224" s="26"/>
      <c r="H224" s="81"/>
      <c r="I224" s="81"/>
      <c r="J224" s="81"/>
    </row>
    <row r="225">
      <c r="D225" s="48"/>
      <c r="E225" s="48"/>
      <c r="G225" s="26"/>
      <c r="H225" s="81"/>
      <c r="I225" s="81"/>
      <c r="J225" s="81"/>
    </row>
    <row r="226">
      <c r="D226" s="48"/>
      <c r="E226" s="48"/>
      <c r="G226" s="26"/>
      <c r="H226" s="81"/>
      <c r="I226" s="81"/>
      <c r="J226" s="81"/>
    </row>
    <row r="227">
      <c r="D227" s="48"/>
      <c r="E227" s="48"/>
      <c r="G227" s="26"/>
      <c r="H227" s="81"/>
      <c r="I227" s="81"/>
      <c r="J227" s="81"/>
    </row>
    <row r="228">
      <c r="D228" s="48"/>
      <c r="E228" s="48"/>
      <c r="G228" s="26"/>
      <c r="H228" s="81"/>
      <c r="I228" s="81"/>
      <c r="J228" s="81"/>
    </row>
    <row r="229">
      <c r="D229" s="48"/>
      <c r="E229" s="48"/>
      <c r="G229" s="26"/>
      <c r="H229" s="81"/>
      <c r="I229" s="81"/>
      <c r="J229" s="81"/>
    </row>
    <row r="230">
      <c r="D230" s="48"/>
      <c r="E230" s="48"/>
      <c r="G230" s="26"/>
      <c r="H230" s="81"/>
      <c r="I230" s="81"/>
      <c r="J230" s="81"/>
    </row>
    <row r="231">
      <c r="D231" s="48"/>
      <c r="E231" s="48"/>
      <c r="G231" s="26"/>
      <c r="H231" s="81"/>
      <c r="I231" s="81"/>
      <c r="J231" s="81"/>
    </row>
    <row r="232">
      <c r="D232" s="48"/>
      <c r="E232" s="48"/>
      <c r="G232" s="26"/>
      <c r="H232" s="81"/>
      <c r="I232" s="81"/>
      <c r="J232" s="81"/>
    </row>
    <row r="233">
      <c r="D233" s="48"/>
      <c r="E233" s="48"/>
      <c r="G233" s="26"/>
      <c r="H233" s="81"/>
      <c r="I233" s="81"/>
      <c r="J233" s="81"/>
    </row>
    <row r="234">
      <c r="D234" s="48"/>
      <c r="E234" s="48"/>
      <c r="G234" s="26"/>
      <c r="H234" s="81"/>
      <c r="I234" s="81"/>
      <c r="J234" s="81"/>
    </row>
    <row r="235">
      <c r="D235" s="48"/>
      <c r="E235" s="48"/>
      <c r="G235" s="26"/>
      <c r="H235" s="81"/>
      <c r="I235" s="81"/>
      <c r="J235" s="81"/>
    </row>
    <row r="236">
      <c r="D236" s="48"/>
      <c r="E236" s="48"/>
      <c r="G236" s="26"/>
      <c r="H236" s="81"/>
      <c r="I236" s="81"/>
      <c r="J236" s="81"/>
    </row>
    <row r="237">
      <c r="D237" s="48"/>
      <c r="E237" s="48"/>
      <c r="G237" s="26"/>
      <c r="H237" s="81"/>
      <c r="I237" s="81"/>
      <c r="J237" s="81"/>
    </row>
    <row r="238">
      <c r="D238" s="48"/>
      <c r="E238" s="48"/>
      <c r="G238" s="26"/>
      <c r="H238" s="81"/>
      <c r="I238" s="81"/>
      <c r="J238" s="81"/>
    </row>
    <row r="239">
      <c r="D239" s="48"/>
      <c r="E239" s="48"/>
      <c r="G239" s="26"/>
      <c r="H239" s="81"/>
      <c r="I239" s="81"/>
      <c r="J239" s="81"/>
    </row>
    <row r="240">
      <c r="D240" s="48"/>
      <c r="E240" s="48"/>
      <c r="G240" s="26"/>
      <c r="H240" s="81"/>
      <c r="I240" s="81"/>
      <c r="J240" s="81"/>
    </row>
    <row r="241">
      <c r="D241" s="48"/>
      <c r="E241" s="48"/>
      <c r="G241" s="26"/>
      <c r="H241" s="81"/>
      <c r="I241" s="81"/>
      <c r="J241" s="81"/>
    </row>
    <row r="242">
      <c r="D242" s="48"/>
      <c r="E242" s="48"/>
      <c r="G242" s="26"/>
      <c r="H242" s="81"/>
      <c r="I242" s="81"/>
      <c r="J242" s="81"/>
    </row>
    <row r="243">
      <c r="D243" s="48"/>
      <c r="E243" s="48"/>
      <c r="G243" s="26"/>
      <c r="H243" s="81"/>
      <c r="I243" s="81"/>
      <c r="J243" s="81"/>
    </row>
    <row r="244">
      <c r="D244" s="48"/>
      <c r="E244" s="48"/>
      <c r="G244" s="26"/>
      <c r="H244" s="81"/>
      <c r="I244" s="81"/>
      <c r="J244" s="81"/>
    </row>
    <row r="245">
      <c r="D245" s="48"/>
      <c r="E245" s="48"/>
      <c r="G245" s="26"/>
      <c r="H245" s="81"/>
      <c r="I245" s="81"/>
      <c r="J245" s="81"/>
    </row>
    <row r="246">
      <c r="D246" s="48"/>
      <c r="E246" s="48"/>
      <c r="G246" s="26"/>
      <c r="H246" s="81"/>
      <c r="I246" s="81"/>
      <c r="J246" s="81"/>
    </row>
    <row r="247">
      <c r="D247" s="48"/>
      <c r="E247" s="48"/>
      <c r="G247" s="26"/>
      <c r="H247" s="81"/>
      <c r="I247" s="81"/>
      <c r="J247" s="81"/>
    </row>
    <row r="248">
      <c r="D248" s="48"/>
      <c r="E248" s="48"/>
      <c r="G248" s="26"/>
      <c r="H248" s="81"/>
      <c r="I248" s="81"/>
      <c r="J248" s="81"/>
    </row>
    <row r="249">
      <c r="D249" s="48"/>
      <c r="E249" s="48"/>
      <c r="G249" s="26"/>
      <c r="H249" s="81"/>
      <c r="I249" s="81"/>
      <c r="J249" s="81"/>
    </row>
    <row r="250">
      <c r="D250" s="48"/>
      <c r="E250" s="48"/>
      <c r="G250" s="26"/>
      <c r="H250" s="81"/>
      <c r="I250" s="81"/>
      <c r="J250" s="81"/>
    </row>
    <row r="251">
      <c r="D251" s="48"/>
      <c r="E251" s="48"/>
      <c r="G251" s="26"/>
      <c r="H251" s="81"/>
      <c r="I251" s="81"/>
      <c r="J251" s="81"/>
    </row>
    <row r="252">
      <c r="D252" s="48"/>
      <c r="E252" s="48"/>
      <c r="G252" s="26"/>
      <c r="H252" s="81"/>
      <c r="I252" s="81"/>
      <c r="J252" s="81"/>
    </row>
    <row r="253">
      <c r="D253" s="48"/>
      <c r="E253" s="48"/>
      <c r="G253" s="26"/>
      <c r="H253" s="81"/>
      <c r="I253" s="81"/>
      <c r="J253" s="81"/>
    </row>
    <row r="254">
      <c r="D254" s="48"/>
      <c r="E254" s="48"/>
      <c r="G254" s="26"/>
      <c r="H254" s="81"/>
      <c r="I254" s="81"/>
      <c r="J254" s="81"/>
    </row>
    <row r="255">
      <c r="D255" s="48"/>
      <c r="E255" s="48"/>
      <c r="G255" s="26"/>
      <c r="H255" s="81"/>
      <c r="I255" s="81"/>
      <c r="J255" s="81"/>
    </row>
    <row r="256">
      <c r="D256" s="48"/>
      <c r="E256" s="48"/>
      <c r="G256" s="26"/>
      <c r="H256" s="81"/>
      <c r="I256" s="81"/>
      <c r="J256" s="81"/>
    </row>
    <row r="257">
      <c r="D257" s="48"/>
      <c r="E257" s="48"/>
      <c r="G257" s="26"/>
      <c r="H257" s="81"/>
      <c r="I257" s="81"/>
      <c r="J257" s="81"/>
    </row>
    <row r="258">
      <c r="D258" s="48"/>
      <c r="E258" s="48"/>
      <c r="G258" s="26"/>
      <c r="H258" s="81"/>
      <c r="I258" s="81"/>
      <c r="J258" s="81"/>
    </row>
    <row r="259">
      <c r="D259" s="48"/>
      <c r="E259" s="48"/>
      <c r="G259" s="26"/>
      <c r="H259" s="81"/>
      <c r="I259" s="81"/>
      <c r="J259" s="81"/>
    </row>
    <row r="260">
      <c r="D260" s="48"/>
      <c r="E260" s="48"/>
      <c r="G260" s="26"/>
      <c r="H260" s="81"/>
      <c r="I260" s="81"/>
      <c r="J260" s="81"/>
    </row>
    <row r="261">
      <c r="D261" s="48"/>
      <c r="E261" s="48"/>
      <c r="G261" s="26"/>
      <c r="H261" s="81"/>
      <c r="I261" s="81"/>
      <c r="J261" s="81"/>
    </row>
    <row r="262">
      <c r="D262" s="48"/>
      <c r="E262" s="48"/>
      <c r="G262" s="26"/>
      <c r="H262" s="81"/>
      <c r="I262" s="81"/>
      <c r="J262" s="81"/>
    </row>
    <row r="263">
      <c r="D263" s="48"/>
      <c r="E263" s="48"/>
      <c r="G263" s="26"/>
      <c r="H263" s="81"/>
      <c r="I263" s="81"/>
      <c r="J263" s="81"/>
    </row>
    <row r="264">
      <c r="D264" s="48"/>
      <c r="E264" s="48"/>
      <c r="G264" s="26"/>
      <c r="H264" s="81"/>
      <c r="I264" s="81"/>
      <c r="J264" s="81"/>
    </row>
    <row r="265">
      <c r="D265" s="48"/>
      <c r="E265" s="48"/>
      <c r="G265" s="26"/>
      <c r="H265" s="81"/>
      <c r="I265" s="81"/>
      <c r="J265" s="81"/>
    </row>
    <row r="266">
      <c r="D266" s="48"/>
      <c r="E266" s="48"/>
      <c r="G266" s="26"/>
      <c r="H266" s="81"/>
      <c r="I266" s="81"/>
      <c r="J266" s="81"/>
    </row>
    <row r="267">
      <c r="D267" s="48"/>
      <c r="E267" s="48"/>
      <c r="G267" s="26"/>
      <c r="H267" s="81"/>
      <c r="I267" s="81"/>
      <c r="J267" s="81"/>
    </row>
    <row r="268">
      <c r="D268" s="48"/>
      <c r="E268" s="48"/>
      <c r="G268" s="26"/>
      <c r="H268" s="81"/>
      <c r="I268" s="81"/>
      <c r="J268" s="81"/>
    </row>
    <row r="269">
      <c r="D269" s="48"/>
      <c r="E269" s="48"/>
      <c r="G269" s="26"/>
      <c r="H269" s="81"/>
      <c r="I269" s="81"/>
      <c r="J269" s="81"/>
    </row>
    <row r="270">
      <c r="D270" s="48"/>
      <c r="E270" s="48"/>
      <c r="G270" s="26"/>
      <c r="H270" s="81"/>
      <c r="I270" s="81"/>
      <c r="J270" s="81"/>
    </row>
    <row r="271">
      <c r="D271" s="48"/>
      <c r="E271" s="48"/>
      <c r="G271" s="26"/>
      <c r="H271" s="81"/>
      <c r="I271" s="81"/>
      <c r="J271" s="81"/>
    </row>
    <row r="272">
      <c r="D272" s="48"/>
      <c r="E272" s="48"/>
      <c r="G272" s="26"/>
      <c r="H272" s="81"/>
      <c r="I272" s="81"/>
      <c r="J272" s="81"/>
    </row>
    <row r="273">
      <c r="D273" s="48"/>
      <c r="E273" s="48"/>
      <c r="G273" s="26"/>
      <c r="H273" s="81"/>
      <c r="I273" s="81"/>
      <c r="J273" s="81"/>
    </row>
    <row r="274">
      <c r="D274" s="48"/>
      <c r="E274" s="48"/>
      <c r="G274" s="26"/>
      <c r="H274" s="81"/>
      <c r="I274" s="81"/>
      <c r="J274" s="81"/>
    </row>
    <row r="275">
      <c r="D275" s="48"/>
      <c r="E275" s="48"/>
      <c r="G275" s="26"/>
      <c r="H275" s="81"/>
      <c r="I275" s="81"/>
      <c r="J275" s="81"/>
    </row>
    <row r="276">
      <c r="D276" s="48"/>
      <c r="E276" s="48"/>
      <c r="G276" s="26"/>
      <c r="H276" s="81"/>
      <c r="I276" s="81"/>
      <c r="J276" s="81"/>
    </row>
    <row r="277">
      <c r="D277" s="48"/>
      <c r="E277" s="48"/>
      <c r="G277" s="26"/>
      <c r="H277" s="81"/>
      <c r="I277" s="81"/>
      <c r="J277" s="81"/>
    </row>
    <row r="278">
      <c r="D278" s="48"/>
      <c r="E278" s="48"/>
      <c r="G278" s="26"/>
      <c r="H278" s="81"/>
      <c r="I278" s="81"/>
      <c r="J278" s="81"/>
    </row>
    <row r="279">
      <c r="D279" s="48"/>
      <c r="E279" s="48"/>
      <c r="G279" s="26"/>
      <c r="H279" s="81"/>
      <c r="I279" s="81"/>
      <c r="J279" s="81"/>
    </row>
    <row r="280">
      <c r="D280" s="48"/>
      <c r="E280" s="48"/>
      <c r="G280" s="26"/>
      <c r="H280" s="81"/>
      <c r="I280" s="81"/>
      <c r="J280" s="81"/>
    </row>
    <row r="281">
      <c r="D281" s="48"/>
      <c r="E281" s="48"/>
      <c r="G281" s="26"/>
      <c r="H281" s="81"/>
      <c r="I281" s="81"/>
      <c r="J281" s="81"/>
    </row>
    <row r="282">
      <c r="D282" s="48"/>
      <c r="E282" s="48"/>
      <c r="G282" s="26"/>
      <c r="H282" s="81"/>
      <c r="I282" s="81"/>
      <c r="J282" s="81"/>
    </row>
    <row r="283">
      <c r="D283" s="48"/>
      <c r="E283" s="48"/>
      <c r="G283" s="26"/>
      <c r="H283" s="81"/>
      <c r="I283" s="81"/>
      <c r="J283" s="81"/>
    </row>
    <row r="284">
      <c r="D284" s="48"/>
      <c r="E284" s="48"/>
      <c r="G284" s="26"/>
      <c r="H284" s="81"/>
      <c r="I284" s="81"/>
      <c r="J284" s="81"/>
    </row>
    <row r="285">
      <c r="D285" s="48"/>
      <c r="E285" s="48"/>
      <c r="G285" s="26"/>
      <c r="H285" s="81"/>
      <c r="I285" s="81"/>
      <c r="J285" s="81"/>
    </row>
    <row r="286">
      <c r="D286" s="48"/>
      <c r="E286" s="48"/>
      <c r="G286" s="26"/>
      <c r="H286" s="81"/>
      <c r="I286" s="81"/>
      <c r="J286" s="81"/>
    </row>
    <row r="287">
      <c r="D287" s="48"/>
      <c r="E287" s="48"/>
      <c r="G287" s="26"/>
      <c r="H287" s="81"/>
      <c r="I287" s="81"/>
      <c r="J287" s="81"/>
    </row>
    <row r="288">
      <c r="D288" s="48"/>
      <c r="E288" s="48"/>
      <c r="G288" s="26"/>
      <c r="H288" s="81"/>
      <c r="I288" s="81"/>
      <c r="J288" s="81"/>
    </row>
    <row r="289">
      <c r="D289" s="48"/>
      <c r="E289" s="48"/>
      <c r="G289" s="26"/>
      <c r="H289" s="81"/>
      <c r="I289" s="81"/>
      <c r="J289" s="81"/>
    </row>
    <row r="290">
      <c r="D290" s="48"/>
      <c r="E290" s="48"/>
      <c r="G290" s="26"/>
      <c r="H290" s="81"/>
      <c r="I290" s="81"/>
      <c r="J290" s="81"/>
    </row>
    <row r="291">
      <c r="D291" s="48"/>
      <c r="E291" s="48"/>
      <c r="G291" s="26"/>
      <c r="H291" s="81"/>
      <c r="I291" s="81"/>
      <c r="J291" s="81"/>
    </row>
    <row r="292">
      <c r="D292" s="48"/>
      <c r="E292" s="48"/>
      <c r="G292" s="26"/>
      <c r="H292" s="81"/>
      <c r="I292" s="81"/>
      <c r="J292" s="81"/>
    </row>
    <row r="293">
      <c r="D293" s="48"/>
      <c r="E293" s="48"/>
      <c r="G293" s="26"/>
      <c r="H293" s="81"/>
      <c r="I293" s="81"/>
      <c r="J293" s="81"/>
    </row>
    <row r="294">
      <c r="D294" s="48"/>
      <c r="E294" s="48"/>
      <c r="G294" s="26"/>
      <c r="H294" s="81"/>
      <c r="I294" s="81"/>
      <c r="J294" s="81"/>
    </row>
    <row r="295">
      <c r="D295" s="48"/>
      <c r="E295" s="48"/>
      <c r="G295" s="26"/>
      <c r="H295" s="81"/>
      <c r="I295" s="81"/>
      <c r="J295" s="81"/>
    </row>
    <row r="296">
      <c r="D296" s="48"/>
      <c r="E296" s="48"/>
      <c r="G296" s="26"/>
      <c r="H296" s="81"/>
      <c r="I296" s="81"/>
      <c r="J296" s="81"/>
    </row>
    <row r="297">
      <c r="D297" s="48"/>
      <c r="E297" s="48"/>
      <c r="G297" s="26"/>
      <c r="H297" s="81"/>
      <c r="I297" s="81"/>
      <c r="J297" s="81"/>
    </row>
    <row r="298">
      <c r="D298" s="48"/>
      <c r="E298" s="48"/>
      <c r="G298" s="26"/>
      <c r="H298" s="81"/>
      <c r="I298" s="81"/>
      <c r="J298" s="81"/>
    </row>
    <row r="299">
      <c r="D299" s="48"/>
      <c r="E299" s="48"/>
      <c r="G299" s="26"/>
      <c r="H299" s="81"/>
      <c r="I299" s="81"/>
      <c r="J299" s="81"/>
    </row>
    <row r="300">
      <c r="D300" s="48"/>
      <c r="E300" s="48"/>
      <c r="G300" s="26"/>
      <c r="H300" s="81"/>
      <c r="I300" s="81"/>
      <c r="J300" s="81"/>
    </row>
    <row r="301">
      <c r="D301" s="48"/>
      <c r="E301" s="48"/>
      <c r="G301" s="26"/>
      <c r="H301" s="81"/>
      <c r="I301" s="81"/>
      <c r="J301" s="81"/>
    </row>
    <row r="302">
      <c r="D302" s="48"/>
      <c r="E302" s="48"/>
      <c r="G302" s="26"/>
      <c r="H302" s="81"/>
      <c r="I302" s="81"/>
      <c r="J302" s="81"/>
    </row>
    <row r="303">
      <c r="D303" s="48"/>
      <c r="E303" s="48"/>
      <c r="G303" s="26"/>
      <c r="H303" s="81"/>
      <c r="I303" s="81"/>
      <c r="J303" s="81"/>
    </row>
    <row r="304">
      <c r="D304" s="48"/>
      <c r="E304" s="48"/>
      <c r="G304" s="26"/>
      <c r="H304" s="81"/>
      <c r="I304" s="81"/>
      <c r="J304" s="81"/>
    </row>
    <row r="305">
      <c r="D305" s="48"/>
      <c r="E305" s="48"/>
      <c r="G305" s="26"/>
      <c r="H305" s="81"/>
      <c r="I305" s="81"/>
      <c r="J305" s="81"/>
    </row>
    <row r="306">
      <c r="D306" s="48"/>
      <c r="E306" s="48"/>
      <c r="G306" s="26"/>
      <c r="H306" s="81"/>
      <c r="I306" s="81"/>
      <c r="J306" s="81"/>
    </row>
    <row r="307">
      <c r="D307" s="48"/>
      <c r="E307" s="48"/>
      <c r="G307" s="26"/>
      <c r="H307" s="81"/>
      <c r="I307" s="81"/>
      <c r="J307" s="81"/>
    </row>
    <row r="308">
      <c r="D308" s="48"/>
      <c r="E308" s="48"/>
      <c r="G308" s="26"/>
      <c r="H308" s="81"/>
      <c r="I308" s="81"/>
      <c r="J308" s="81"/>
    </row>
    <row r="309">
      <c r="D309" s="48"/>
      <c r="E309" s="48"/>
      <c r="G309" s="26"/>
      <c r="H309" s="81"/>
      <c r="I309" s="81"/>
      <c r="J309" s="81"/>
    </row>
    <row r="310">
      <c r="D310" s="48"/>
      <c r="E310" s="48"/>
      <c r="G310" s="26"/>
      <c r="H310" s="81"/>
      <c r="I310" s="81"/>
      <c r="J310" s="81"/>
    </row>
    <row r="311">
      <c r="D311" s="48"/>
      <c r="E311" s="48"/>
      <c r="G311" s="26"/>
      <c r="H311" s="81"/>
      <c r="I311" s="81"/>
      <c r="J311" s="81"/>
    </row>
    <row r="312">
      <c r="D312" s="48"/>
      <c r="E312" s="48"/>
      <c r="G312" s="26"/>
      <c r="H312" s="81"/>
      <c r="I312" s="81"/>
      <c r="J312" s="81"/>
    </row>
    <row r="313">
      <c r="D313" s="48"/>
      <c r="E313" s="48"/>
      <c r="G313" s="26"/>
      <c r="H313" s="81"/>
      <c r="I313" s="81"/>
      <c r="J313" s="81"/>
    </row>
    <row r="314">
      <c r="D314" s="48"/>
      <c r="E314" s="48"/>
      <c r="G314" s="26"/>
      <c r="H314" s="81"/>
      <c r="I314" s="81"/>
      <c r="J314" s="81"/>
    </row>
    <row r="315">
      <c r="D315" s="48"/>
      <c r="E315" s="48"/>
      <c r="G315" s="26"/>
      <c r="H315" s="81"/>
      <c r="I315" s="81"/>
      <c r="J315" s="81"/>
    </row>
    <row r="316">
      <c r="D316" s="48"/>
      <c r="E316" s="48"/>
      <c r="G316" s="26"/>
      <c r="H316" s="81"/>
      <c r="I316" s="81"/>
      <c r="J316" s="81"/>
    </row>
    <row r="317">
      <c r="D317" s="48"/>
      <c r="E317" s="48"/>
      <c r="G317" s="26"/>
      <c r="H317" s="81"/>
      <c r="I317" s="81"/>
      <c r="J317" s="81"/>
    </row>
    <row r="318">
      <c r="D318" s="48"/>
      <c r="E318" s="48"/>
      <c r="G318" s="26"/>
      <c r="H318" s="81"/>
      <c r="I318" s="81"/>
      <c r="J318" s="81"/>
    </row>
    <row r="319">
      <c r="D319" s="48"/>
      <c r="E319" s="48"/>
      <c r="G319" s="26"/>
      <c r="H319" s="81"/>
      <c r="I319" s="81"/>
      <c r="J319" s="81"/>
    </row>
    <row r="320">
      <c r="D320" s="48"/>
      <c r="E320" s="48"/>
      <c r="G320" s="26"/>
      <c r="H320" s="81"/>
      <c r="I320" s="81"/>
      <c r="J320" s="81"/>
    </row>
    <row r="321">
      <c r="D321" s="48"/>
      <c r="E321" s="48"/>
      <c r="G321" s="26"/>
      <c r="H321" s="81"/>
      <c r="I321" s="81"/>
      <c r="J321" s="81"/>
    </row>
    <row r="322">
      <c r="D322" s="48"/>
      <c r="E322" s="48"/>
      <c r="G322" s="26"/>
      <c r="H322" s="81"/>
      <c r="I322" s="81"/>
      <c r="J322" s="81"/>
    </row>
    <row r="323">
      <c r="D323" s="48"/>
      <c r="E323" s="48"/>
      <c r="G323" s="26"/>
      <c r="H323" s="81"/>
      <c r="I323" s="81"/>
      <c r="J323" s="81"/>
    </row>
    <row r="324">
      <c r="D324" s="48"/>
      <c r="E324" s="48"/>
      <c r="G324" s="26"/>
      <c r="H324" s="81"/>
      <c r="I324" s="81"/>
      <c r="J324" s="81"/>
    </row>
    <row r="325">
      <c r="D325" s="48"/>
      <c r="E325" s="48"/>
      <c r="G325" s="26"/>
      <c r="H325" s="81"/>
      <c r="I325" s="81"/>
      <c r="J325" s="81"/>
    </row>
    <row r="326">
      <c r="D326" s="48"/>
      <c r="E326" s="48"/>
      <c r="G326" s="26"/>
      <c r="H326" s="81"/>
      <c r="I326" s="81"/>
      <c r="J326" s="81"/>
    </row>
    <row r="327">
      <c r="D327" s="48"/>
      <c r="E327" s="48"/>
      <c r="G327" s="26"/>
      <c r="H327" s="81"/>
      <c r="I327" s="81"/>
      <c r="J327" s="81"/>
    </row>
    <row r="328">
      <c r="D328" s="48"/>
      <c r="E328" s="48"/>
      <c r="G328" s="26"/>
      <c r="H328" s="81"/>
      <c r="I328" s="81"/>
      <c r="J328" s="81"/>
    </row>
    <row r="329">
      <c r="D329" s="48"/>
      <c r="E329" s="48"/>
      <c r="G329" s="26"/>
      <c r="H329" s="81"/>
      <c r="I329" s="81"/>
      <c r="J329" s="81"/>
    </row>
    <row r="330">
      <c r="D330" s="48"/>
      <c r="E330" s="48"/>
      <c r="G330" s="26"/>
      <c r="H330" s="81"/>
      <c r="I330" s="81"/>
      <c r="J330" s="81"/>
    </row>
    <row r="331">
      <c r="D331" s="48"/>
      <c r="E331" s="48"/>
      <c r="G331" s="26"/>
      <c r="H331" s="81"/>
      <c r="I331" s="81"/>
      <c r="J331" s="81"/>
    </row>
    <row r="332">
      <c r="D332" s="48"/>
      <c r="E332" s="48"/>
      <c r="G332" s="26"/>
      <c r="H332" s="81"/>
      <c r="I332" s="81"/>
      <c r="J332" s="81"/>
    </row>
    <row r="333">
      <c r="D333" s="48"/>
      <c r="E333" s="48"/>
      <c r="G333" s="26"/>
      <c r="H333" s="81"/>
      <c r="I333" s="81"/>
      <c r="J333" s="81"/>
    </row>
    <row r="334">
      <c r="D334" s="48"/>
      <c r="E334" s="48"/>
      <c r="G334" s="26"/>
      <c r="H334" s="81"/>
      <c r="I334" s="81"/>
      <c r="J334" s="81"/>
    </row>
    <row r="335">
      <c r="D335" s="48"/>
      <c r="E335" s="48"/>
      <c r="G335" s="26"/>
      <c r="H335" s="81"/>
      <c r="I335" s="81"/>
      <c r="J335" s="81"/>
    </row>
    <row r="336">
      <c r="D336" s="48"/>
      <c r="E336" s="48"/>
      <c r="G336" s="26"/>
      <c r="H336" s="81"/>
      <c r="I336" s="81"/>
      <c r="J336" s="81"/>
    </row>
    <row r="337">
      <c r="D337" s="48"/>
      <c r="E337" s="48"/>
      <c r="G337" s="26"/>
      <c r="H337" s="81"/>
      <c r="I337" s="81"/>
      <c r="J337" s="81"/>
    </row>
    <row r="338">
      <c r="D338" s="48"/>
      <c r="E338" s="48"/>
      <c r="G338" s="26"/>
      <c r="H338" s="81"/>
      <c r="I338" s="81"/>
      <c r="J338" s="81"/>
    </row>
    <row r="339">
      <c r="D339" s="48"/>
      <c r="E339" s="48"/>
      <c r="G339" s="26"/>
      <c r="H339" s="81"/>
      <c r="I339" s="81"/>
      <c r="J339" s="81"/>
    </row>
    <row r="340">
      <c r="D340" s="48"/>
      <c r="E340" s="48"/>
      <c r="G340" s="26"/>
      <c r="H340" s="81"/>
      <c r="I340" s="81"/>
      <c r="J340" s="81"/>
    </row>
    <row r="341">
      <c r="D341" s="48"/>
      <c r="E341" s="48"/>
      <c r="G341" s="26"/>
      <c r="H341" s="81"/>
      <c r="I341" s="81"/>
      <c r="J341" s="81"/>
    </row>
    <row r="342">
      <c r="D342" s="48"/>
      <c r="E342" s="48"/>
      <c r="G342" s="26"/>
      <c r="H342" s="81"/>
      <c r="I342" s="81"/>
      <c r="J342" s="81"/>
    </row>
    <row r="343">
      <c r="D343" s="48"/>
      <c r="E343" s="48"/>
      <c r="G343" s="26"/>
      <c r="H343" s="81"/>
      <c r="I343" s="81"/>
      <c r="J343" s="81"/>
    </row>
    <row r="344">
      <c r="D344" s="48"/>
      <c r="E344" s="48"/>
      <c r="G344" s="26"/>
      <c r="H344" s="81"/>
      <c r="I344" s="81"/>
      <c r="J344" s="81"/>
    </row>
    <row r="345">
      <c r="D345" s="48"/>
      <c r="E345" s="48"/>
      <c r="G345" s="26"/>
      <c r="H345" s="81"/>
      <c r="I345" s="81"/>
      <c r="J345" s="81"/>
    </row>
    <row r="346">
      <c r="D346" s="48"/>
      <c r="E346" s="48"/>
      <c r="G346" s="26"/>
      <c r="H346" s="81"/>
      <c r="I346" s="81"/>
      <c r="J346" s="81"/>
    </row>
    <row r="347">
      <c r="D347" s="48"/>
      <c r="E347" s="48"/>
      <c r="G347" s="26"/>
      <c r="H347" s="81"/>
      <c r="I347" s="81"/>
      <c r="J347" s="81"/>
    </row>
    <row r="348">
      <c r="D348" s="48"/>
      <c r="E348" s="48"/>
      <c r="G348" s="26"/>
      <c r="H348" s="81"/>
      <c r="I348" s="81"/>
      <c r="J348" s="81"/>
    </row>
    <row r="349">
      <c r="D349" s="48"/>
      <c r="E349" s="48"/>
      <c r="G349" s="26"/>
      <c r="H349" s="81"/>
      <c r="I349" s="81"/>
      <c r="J349" s="81"/>
    </row>
    <row r="350">
      <c r="D350" s="48"/>
      <c r="E350" s="48"/>
      <c r="G350" s="26"/>
      <c r="H350" s="81"/>
      <c r="I350" s="81"/>
      <c r="J350" s="81"/>
    </row>
    <row r="351">
      <c r="D351" s="48"/>
      <c r="E351" s="48"/>
      <c r="G351" s="26"/>
      <c r="H351" s="81"/>
      <c r="I351" s="81"/>
      <c r="J351" s="81"/>
    </row>
    <row r="352">
      <c r="D352" s="48"/>
      <c r="E352" s="48"/>
      <c r="G352" s="26"/>
      <c r="H352" s="81"/>
      <c r="I352" s="81"/>
      <c r="J352" s="81"/>
    </row>
    <row r="353">
      <c r="D353" s="48"/>
      <c r="E353" s="48"/>
      <c r="G353" s="26"/>
      <c r="H353" s="81"/>
      <c r="I353" s="81"/>
      <c r="J353" s="81"/>
    </row>
    <row r="354">
      <c r="D354" s="48"/>
      <c r="E354" s="48"/>
      <c r="G354" s="26"/>
      <c r="H354" s="81"/>
      <c r="I354" s="81"/>
      <c r="J354" s="81"/>
    </row>
    <row r="355">
      <c r="D355" s="48"/>
      <c r="E355" s="48"/>
      <c r="G355" s="26"/>
      <c r="H355" s="81"/>
      <c r="I355" s="81"/>
      <c r="J355" s="81"/>
    </row>
    <row r="356">
      <c r="D356" s="48"/>
      <c r="E356" s="48"/>
      <c r="G356" s="26"/>
      <c r="H356" s="81"/>
      <c r="I356" s="81"/>
      <c r="J356" s="81"/>
    </row>
    <row r="357">
      <c r="D357" s="48"/>
      <c r="E357" s="48"/>
      <c r="G357" s="26"/>
      <c r="H357" s="81"/>
      <c r="I357" s="81"/>
      <c r="J357" s="81"/>
    </row>
    <row r="358">
      <c r="D358" s="48"/>
      <c r="E358" s="48"/>
      <c r="G358" s="26"/>
      <c r="H358" s="81"/>
      <c r="I358" s="81"/>
      <c r="J358" s="81"/>
    </row>
    <row r="359">
      <c r="D359" s="48"/>
      <c r="E359" s="48"/>
      <c r="G359" s="26"/>
      <c r="H359" s="81"/>
      <c r="I359" s="81"/>
      <c r="J359" s="81"/>
    </row>
    <row r="360">
      <c r="D360" s="48"/>
      <c r="E360" s="48"/>
      <c r="G360" s="26"/>
      <c r="H360" s="81"/>
      <c r="I360" s="81"/>
      <c r="J360" s="81"/>
    </row>
    <row r="361">
      <c r="D361" s="48"/>
      <c r="E361" s="48"/>
      <c r="G361" s="26"/>
      <c r="H361" s="81"/>
      <c r="I361" s="81"/>
      <c r="J361" s="81"/>
    </row>
    <row r="362">
      <c r="D362" s="48"/>
      <c r="E362" s="48"/>
      <c r="G362" s="26"/>
      <c r="H362" s="81"/>
      <c r="I362" s="81"/>
      <c r="J362" s="81"/>
    </row>
    <row r="363">
      <c r="D363" s="48"/>
      <c r="E363" s="48"/>
      <c r="G363" s="26"/>
      <c r="H363" s="81"/>
      <c r="I363" s="81"/>
      <c r="J363" s="81"/>
    </row>
    <row r="364">
      <c r="D364" s="48"/>
      <c r="E364" s="48"/>
      <c r="G364" s="26"/>
      <c r="H364" s="81"/>
      <c r="I364" s="81"/>
      <c r="J364" s="81"/>
    </row>
    <row r="365">
      <c r="D365" s="48"/>
      <c r="E365" s="48"/>
      <c r="G365" s="26"/>
      <c r="H365" s="81"/>
      <c r="I365" s="81"/>
      <c r="J365" s="81"/>
    </row>
    <row r="366">
      <c r="D366" s="48"/>
      <c r="E366" s="48"/>
      <c r="G366" s="26"/>
      <c r="H366" s="81"/>
      <c r="I366" s="81"/>
      <c r="J366" s="81"/>
    </row>
    <row r="367">
      <c r="D367" s="48"/>
      <c r="E367" s="48"/>
      <c r="G367" s="26"/>
      <c r="H367" s="81"/>
      <c r="I367" s="81"/>
      <c r="J367" s="81"/>
    </row>
    <row r="368">
      <c r="D368" s="48"/>
      <c r="E368" s="48"/>
      <c r="G368" s="26"/>
      <c r="H368" s="81"/>
      <c r="I368" s="81"/>
      <c r="J368" s="81"/>
    </row>
    <row r="369">
      <c r="D369" s="48"/>
      <c r="E369" s="48"/>
      <c r="G369" s="26"/>
      <c r="H369" s="81"/>
      <c r="I369" s="81"/>
      <c r="J369" s="81"/>
    </row>
    <row r="370">
      <c r="D370" s="48"/>
      <c r="E370" s="48"/>
      <c r="G370" s="26"/>
      <c r="H370" s="81"/>
      <c r="I370" s="81"/>
      <c r="J370" s="81"/>
    </row>
    <row r="371">
      <c r="D371" s="48"/>
      <c r="E371" s="48"/>
      <c r="G371" s="26"/>
      <c r="H371" s="81"/>
      <c r="I371" s="81"/>
      <c r="J371" s="81"/>
    </row>
    <row r="372">
      <c r="D372" s="48"/>
      <c r="E372" s="48"/>
      <c r="G372" s="26"/>
      <c r="H372" s="81"/>
      <c r="I372" s="81"/>
      <c r="J372" s="81"/>
    </row>
    <row r="373">
      <c r="D373" s="48"/>
      <c r="E373" s="48"/>
      <c r="G373" s="26"/>
      <c r="H373" s="81"/>
      <c r="I373" s="81"/>
      <c r="J373" s="81"/>
    </row>
    <row r="374">
      <c r="D374" s="48"/>
      <c r="E374" s="48"/>
      <c r="G374" s="26"/>
      <c r="H374" s="81"/>
      <c r="I374" s="81"/>
      <c r="J374" s="81"/>
    </row>
    <row r="375">
      <c r="D375" s="48"/>
      <c r="E375" s="48"/>
      <c r="G375" s="26"/>
      <c r="H375" s="81"/>
      <c r="I375" s="81"/>
      <c r="J375" s="81"/>
    </row>
    <row r="376">
      <c r="D376" s="48"/>
      <c r="E376" s="48"/>
      <c r="G376" s="26"/>
      <c r="H376" s="81"/>
      <c r="I376" s="81"/>
      <c r="J376" s="81"/>
    </row>
    <row r="377">
      <c r="D377" s="48"/>
      <c r="E377" s="48"/>
      <c r="G377" s="26"/>
      <c r="H377" s="81"/>
      <c r="I377" s="81"/>
      <c r="J377" s="81"/>
    </row>
    <row r="378">
      <c r="D378" s="48"/>
      <c r="E378" s="48"/>
      <c r="G378" s="26"/>
      <c r="H378" s="81"/>
      <c r="I378" s="81"/>
      <c r="J378" s="81"/>
    </row>
    <row r="379">
      <c r="D379" s="48"/>
      <c r="E379" s="48"/>
      <c r="G379" s="26"/>
      <c r="H379" s="81"/>
      <c r="I379" s="81"/>
      <c r="J379" s="81"/>
    </row>
    <row r="380">
      <c r="D380" s="48"/>
      <c r="E380" s="48"/>
      <c r="G380" s="26"/>
      <c r="H380" s="81"/>
      <c r="I380" s="81"/>
      <c r="J380" s="81"/>
    </row>
    <row r="381">
      <c r="D381" s="48"/>
      <c r="E381" s="48"/>
      <c r="G381" s="26"/>
      <c r="H381" s="81"/>
      <c r="I381" s="81"/>
      <c r="J381" s="81"/>
    </row>
    <row r="382">
      <c r="D382" s="48"/>
      <c r="E382" s="48"/>
      <c r="G382" s="26"/>
      <c r="H382" s="81"/>
      <c r="I382" s="81"/>
      <c r="J382" s="81"/>
    </row>
    <row r="383">
      <c r="D383" s="48"/>
      <c r="E383" s="48"/>
      <c r="G383" s="26"/>
      <c r="H383" s="81"/>
      <c r="I383" s="81"/>
      <c r="J383" s="81"/>
    </row>
    <row r="384">
      <c r="D384" s="48"/>
      <c r="E384" s="48"/>
      <c r="G384" s="26"/>
      <c r="H384" s="81"/>
      <c r="I384" s="81"/>
      <c r="J384" s="81"/>
    </row>
    <row r="385">
      <c r="D385" s="48"/>
      <c r="E385" s="48"/>
      <c r="G385" s="26"/>
      <c r="H385" s="81"/>
      <c r="I385" s="81"/>
      <c r="J385" s="81"/>
    </row>
    <row r="386">
      <c r="D386" s="48"/>
      <c r="E386" s="48"/>
      <c r="G386" s="26"/>
      <c r="H386" s="81"/>
      <c r="I386" s="81"/>
      <c r="J386" s="81"/>
    </row>
    <row r="387">
      <c r="D387" s="48"/>
      <c r="E387" s="48"/>
      <c r="G387" s="26"/>
      <c r="H387" s="81"/>
      <c r="I387" s="81"/>
      <c r="J387" s="81"/>
    </row>
    <row r="388">
      <c r="D388" s="48"/>
      <c r="E388" s="48"/>
      <c r="G388" s="26"/>
      <c r="H388" s="81"/>
      <c r="I388" s="81"/>
      <c r="J388" s="81"/>
    </row>
    <row r="389">
      <c r="D389" s="48"/>
      <c r="E389" s="48"/>
      <c r="G389" s="26"/>
      <c r="H389" s="81"/>
      <c r="I389" s="81"/>
      <c r="J389" s="81"/>
    </row>
    <row r="390">
      <c r="D390" s="48"/>
      <c r="E390" s="48"/>
      <c r="G390" s="26"/>
      <c r="H390" s="81"/>
      <c r="I390" s="81"/>
      <c r="J390" s="81"/>
    </row>
    <row r="391">
      <c r="D391" s="48"/>
      <c r="E391" s="48"/>
      <c r="G391" s="26"/>
      <c r="H391" s="81"/>
      <c r="I391" s="81"/>
      <c r="J391" s="81"/>
    </row>
    <row r="392">
      <c r="D392" s="48"/>
      <c r="E392" s="48"/>
      <c r="G392" s="26"/>
      <c r="H392" s="81"/>
      <c r="I392" s="81"/>
      <c r="J392" s="81"/>
    </row>
    <row r="393">
      <c r="D393" s="48"/>
      <c r="E393" s="48"/>
      <c r="G393" s="26"/>
      <c r="H393" s="81"/>
      <c r="I393" s="81"/>
      <c r="J393" s="81"/>
    </row>
    <row r="394">
      <c r="D394" s="48"/>
      <c r="E394" s="48"/>
      <c r="G394" s="26"/>
      <c r="H394" s="81"/>
      <c r="I394" s="81"/>
      <c r="J394" s="81"/>
    </row>
    <row r="395">
      <c r="D395" s="48"/>
      <c r="E395" s="48"/>
      <c r="G395" s="26"/>
      <c r="H395" s="81"/>
      <c r="I395" s="81"/>
      <c r="J395" s="81"/>
    </row>
    <row r="396">
      <c r="D396" s="48"/>
      <c r="E396" s="48"/>
      <c r="G396" s="26"/>
      <c r="H396" s="81"/>
      <c r="I396" s="81"/>
      <c r="J396" s="81"/>
    </row>
    <row r="397">
      <c r="D397" s="48"/>
      <c r="E397" s="48"/>
      <c r="G397" s="26"/>
      <c r="H397" s="81"/>
      <c r="I397" s="81"/>
      <c r="J397" s="81"/>
    </row>
    <row r="398">
      <c r="D398" s="48"/>
      <c r="E398" s="48"/>
      <c r="G398" s="26"/>
      <c r="H398" s="81"/>
      <c r="I398" s="81"/>
      <c r="J398" s="81"/>
    </row>
    <row r="399">
      <c r="D399" s="48"/>
      <c r="E399" s="48"/>
      <c r="G399" s="26"/>
      <c r="H399" s="81"/>
      <c r="I399" s="81"/>
      <c r="J399" s="81"/>
    </row>
    <row r="400">
      <c r="D400" s="48"/>
      <c r="E400" s="48"/>
      <c r="G400" s="26"/>
      <c r="H400" s="81"/>
      <c r="I400" s="81"/>
      <c r="J400" s="81"/>
    </row>
    <row r="401">
      <c r="D401" s="48"/>
      <c r="E401" s="48"/>
      <c r="G401" s="26"/>
      <c r="H401" s="81"/>
      <c r="I401" s="81"/>
      <c r="J401" s="81"/>
    </row>
    <row r="402">
      <c r="D402" s="48"/>
      <c r="E402" s="48"/>
      <c r="G402" s="26"/>
      <c r="H402" s="81"/>
      <c r="I402" s="81"/>
      <c r="J402" s="81"/>
    </row>
    <row r="403">
      <c r="D403" s="48"/>
      <c r="E403" s="48"/>
      <c r="G403" s="26"/>
      <c r="H403" s="81"/>
      <c r="I403" s="81"/>
      <c r="J403" s="81"/>
    </row>
    <row r="404">
      <c r="D404" s="48"/>
      <c r="E404" s="48"/>
      <c r="G404" s="26"/>
      <c r="H404" s="81"/>
      <c r="I404" s="81"/>
      <c r="J404" s="81"/>
    </row>
    <row r="405">
      <c r="D405" s="48"/>
      <c r="E405" s="48"/>
      <c r="G405" s="26"/>
      <c r="H405" s="81"/>
      <c r="I405" s="81"/>
      <c r="J405" s="81"/>
    </row>
    <row r="406">
      <c r="D406" s="48"/>
      <c r="E406" s="48"/>
      <c r="G406" s="26"/>
      <c r="H406" s="81"/>
      <c r="I406" s="81"/>
      <c r="J406" s="81"/>
    </row>
    <row r="407">
      <c r="D407" s="48"/>
      <c r="E407" s="48"/>
      <c r="G407" s="26"/>
      <c r="H407" s="81"/>
      <c r="I407" s="81"/>
      <c r="J407" s="81"/>
    </row>
    <row r="408">
      <c r="D408" s="48"/>
      <c r="E408" s="48"/>
      <c r="G408" s="26"/>
      <c r="H408" s="81"/>
      <c r="I408" s="81"/>
      <c r="J408" s="81"/>
    </row>
    <row r="409">
      <c r="D409" s="48"/>
      <c r="E409" s="48"/>
      <c r="G409" s="26"/>
      <c r="H409" s="81"/>
      <c r="I409" s="81"/>
      <c r="J409" s="81"/>
    </row>
    <row r="410">
      <c r="D410" s="48"/>
      <c r="E410" s="48"/>
      <c r="G410" s="26"/>
      <c r="H410" s="81"/>
      <c r="I410" s="81"/>
      <c r="J410" s="81"/>
    </row>
    <row r="411">
      <c r="D411" s="48"/>
      <c r="E411" s="48"/>
      <c r="G411" s="26"/>
      <c r="H411" s="81"/>
      <c r="I411" s="81"/>
      <c r="J411" s="81"/>
    </row>
    <row r="412">
      <c r="D412" s="48"/>
      <c r="E412" s="48"/>
      <c r="G412" s="26"/>
      <c r="H412" s="81"/>
      <c r="I412" s="81"/>
      <c r="J412" s="81"/>
    </row>
    <row r="413">
      <c r="D413" s="48"/>
      <c r="E413" s="48"/>
      <c r="G413" s="26"/>
      <c r="H413" s="81"/>
      <c r="I413" s="81"/>
      <c r="J413" s="81"/>
    </row>
    <row r="414">
      <c r="D414" s="48"/>
      <c r="E414" s="48"/>
      <c r="G414" s="26"/>
      <c r="H414" s="81"/>
      <c r="I414" s="81"/>
      <c r="J414" s="81"/>
    </row>
    <row r="415">
      <c r="D415" s="48"/>
      <c r="E415" s="48"/>
      <c r="G415" s="26"/>
      <c r="H415" s="81"/>
      <c r="I415" s="81"/>
      <c r="J415" s="81"/>
    </row>
    <row r="416">
      <c r="D416" s="48"/>
      <c r="E416" s="48"/>
      <c r="G416" s="26"/>
      <c r="H416" s="81"/>
      <c r="I416" s="81"/>
      <c r="J416" s="81"/>
    </row>
    <row r="417">
      <c r="D417" s="48"/>
      <c r="E417" s="48"/>
      <c r="G417" s="26"/>
      <c r="H417" s="81"/>
      <c r="I417" s="81"/>
      <c r="J417" s="81"/>
    </row>
    <row r="418">
      <c r="D418" s="48"/>
      <c r="E418" s="48"/>
      <c r="G418" s="26"/>
      <c r="H418" s="81"/>
      <c r="I418" s="81"/>
      <c r="J418" s="81"/>
    </row>
    <row r="419">
      <c r="D419" s="48"/>
      <c r="E419" s="48"/>
      <c r="G419" s="26"/>
      <c r="H419" s="81"/>
      <c r="I419" s="81"/>
      <c r="J419" s="81"/>
    </row>
    <row r="420">
      <c r="D420" s="48"/>
      <c r="E420" s="48"/>
      <c r="G420" s="26"/>
      <c r="H420" s="81"/>
      <c r="I420" s="81"/>
      <c r="J420" s="81"/>
    </row>
    <row r="421">
      <c r="D421" s="48"/>
      <c r="E421" s="48"/>
      <c r="G421" s="26"/>
      <c r="H421" s="81"/>
      <c r="I421" s="81"/>
      <c r="J421" s="81"/>
    </row>
    <row r="422">
      <c r="D422" s="48"/>
      <c r="E422" s="48"/>
      <c r="G422" s="26"/>
      <c r="H422" s="81"/>
      <c r="I422" s="81"/>
      <c r="J422" s="81"/>
    </row>
    <row r="423">
      <c r="D423" s="48"/>
      <c r="E423" s="48"/>
      <c r="G423" s="26"/>
      <c r="H423" s="81"/>
      <c r="I423" s="81"/>
      <c r="J423" s="81"/>
    </row>
    <row r="424">
      <c r="D424" s="48"/>
      <c r="E424" s="48"/>
      <c r="G424" s="26"/>
      <c r="H424" s="81"/>
      <c r="I424" s="81"/>
      <c r="J424" s="81"/>
    </row>
    <row r="425">
      <c r="D425" s="48"/>
      <c r="E425" s="48"/>
      <c r="G425" s="26"/>
      <c r="H425" s="81"/>
      <c r="I425" s="81"/>
      <c r="J425" s="81"/>
    </row>
    <row r="426">
      <c r="D426" s="48"/>
      <c r="E426" s="48"/>
      <c r="G426" s="26"/>
      <c r="H426" s="81"/>
      <c r="I426" s="81"/>
      <c r="J426" s="81"/>
    </row>
    <row r="427">
      <c r="D427" s="48"/>
      <c r="E427" s="48"/>
      <c r="G427" s="26"/>
      <c r="H427" s="81"/>
      <c r="I427" s="81"/>
      <c r="J427" s="81"/>
    </row>
    <row r="428">
      <c r="D428" s="48"/>
      <c r="E428" s="48"/>
      <c r="G428" s="26"/>
      <c r="H428" s="81"/>
      <c r="I428" s="81"/>
      <c r="J428" s="81"/>
    </row>
    <row r="429">
      <c r="D429" s="48"/>
      <c r="E429" s="48"/>
      <c r="G429" s="26"/>
      <c r="H429" s="81"/>
      <c r="I429" s="81"/>
      <c r="J429" s="81"/>
    </row>
    <row r="430">
      <c r="D430" s="48"/>
      <c r="E430" s="48"/>
      <c r="G430" s="26"/>
      <c r="H430" s="81"/>
      <c r="I430" s="81"/>
      <c r="J430" s="81"/>
    </row>
    <row r="431">
      <c r="D431" s="48"/>
      <c r="E431" s="48"/>
      <c r="G431" s="26"/>
      <c r="H431" s="81"/>
      <c r="I431" s="81"/>
      <c r="J431" s="81"/>
    </row>
    <row r="432">
      <c r="D432" s="48"/>
      <c r="E432" s="48"/>
      <c r="G432" s="26"/>
      <c r="H432" s="81"/>
      <c r="I432" s="81"/>
      <c r="J432" s="81"/>
    </row>
    <row r="433">
      <c r="D433" s="48"/>
      <c r="E433" s="48"/>
      <c r="G433" s="26"/>
      <c r="H433" s="81"/>
      <c r="I433" s="81"/>
      <c r="J433" s="81"/>
    </row>
    <row r="434">
      <c r="D434" s="48"/>
      <c r="E434" s="48"/>
      <c r="G434" s="26"/>
      <c r="H434" s="81"/>
      <c r="I434" s="81"/>
      <c r="J434" s="81"/>
    </row>
    <row r="435">
      <c r="D435" s="48"/>
      <c r="E435" s="48"/>
      <c r="G435" s="26"/>
      <c r="H435" s="81"/>
      <c r="I435" s="81"/>
      <c r="J435" s="81"/>
    </row>
    <row r="436">
      <c r="D436" s="48"/>
      <c r="E436" s="48"/>
      <c r="G436" s="26"/>
      <c r="H436" s="81"/>
      <c r="I436" s="81"/>
      <c r="J436" s="81"/>
    </row>
    <row r="437">
      <c r="D437" s="48"/>
      <c r="E437" s="48"/>
      <c r="G437" s="26"/>
      <c r="H437" s="81"/>
      <c r="I437" s="81"/>
      <c r="J437" s="81"/>
    </row>
    <row r="438">
      <c r="D438" s="48"/>
      <c r="E438" s="48"/>
      <c r="G438" s="26"/>
      <c r="H438" s="81"/>
      <c r="I438" s="81"/>
      <c r="J438" s="81"/>
    </row>
    <row r="439">
      <c r="D439" s="48"/>
      <c r="E439" s="48"/>
      <c r="G439" s="26"/>
      <c r="H439" s="81"/>
      <c r="I439" s="81"/>
      <c r="J439" s="81"/>
    </row>
    <row r="440">
      <c r="D440" s="48"/>
      <c r="E440" s="48"/>
      <c r="G440" s="26"/>
      <c r="H440" s="81"/>
      <c r="I440" s="81"/>
      <c r="J440" s="81"/>
    </row>
    <row r="441">
      <c r="D441" s="48"/>
      <c r="E441" s="48"/>
      <c r="G441" s="26"/>
      <c r="H441" s="81"/>
      <c r="I441" s="81"/>
      <c r="J441" s="81"/>
    </row>
    <row r="442">
      <c r="D442" s="48"/>
      <c r="E442" s="48"/>
      <c r="G442" s="26"/>
      <c r="H442" s="81"/>
      <c r="I442" s="81"/>
      <c r="J442" s="81"/>
    </row>
    <row r="443">
      <c r="D443" s="48"/>
      <c r="E443" s="48"/>
      <c r="G443" s="26"/>
      <c r="H443" s="81"/>
      <c r="I443" s="81"/>
      <c r="J443" s="81"/>
    </row>
    <row r="444">
      <c r="D444" s="48"/>
      <c r="E444" s="48"/>
      <c r="G444" s="26"/>
      <c r="H444" s="81"/>
      <c r="I444" s="81"/>
      <c r="J444" s="81"/>
    </row>
    <row r="445">
      <c r="D445" s="48"/>
      <c r="E445" s="48"/>
      <c r="G445" s="26"/>
      <c r="H445" s="81"/>
      <c r="I445" s="81"/>
      <c r="J445" s="81"/>
    </row>
    <row r="446">
      <c r="D446" s="48"/>
      <c r="E446" s="48"/>
      <c r="G446" s="26"/>
      <c r="H446" s="81"/>
      <c r="I446" s="81"/>
      <c r="J446" s="81"/>
    </row>
    <row r="447">
      <c r="D447" s="48"/>
      <c r="E447" s="48"/>
      <c r="G447" s="26"/>
      <c r="H447" s="81"/>
      <c r="I447" s="81"/>
      <c r="J447" s="81"/>
    </row>
    <row r="448">
      <c r="D448" s="48"/>
      <c r="E448" s="48"/>
      <c r="G448" s="26"/>
      <c r="H448" s="81"/>
      <c r="I448" s="81"/>
      <c r="J448" s="81"/>
    </row>
    <row r="449">
      <c r="D449" s="48"/>
      <c r="E449" s="48"/>
      <c r="G449" s="26"/>
      <c r="H449" s="81"/>
      <c r="I449" s="81"/>
      <c r="J449" s="81"/>
    </row>
    <row r="450">
      <c r="D450" s="48"/>
      <c r="E450" s="48"/>
      <c r="G450" s="26"/>
      <c r="H450" s="81"/>
      <c r="I450" s="81"/>
      <c r="J450" s="81"/>
    </row>
    <row r="451">
      <c r="D451" s="48"/>
      <c r="E451" s="48"/>
      <c r="G451" s="26"/>
      <c r="H451" s="81"/>
      <c r="I451" s="81"/>
      <c r="J451" s="81"/>
    </row>
    <row r="452">
      <c r="D452" s="48"/>
      <c r="E452" s="48"/>
      <c r="G452" s="26"/>
      <c r="H452" s="81"/>
      <c r="I452" s="81"/>
      <c r="J452" s="81"/>
    </row>
    <row r="453">
      <c r="D453" s="48"/>
      <c r="E453" s="48"/>
      <c r="G453" s="26"/>
      <c r="H453" s="81"/>
      <c r="I453" s="81"/>
      <c r="J453" s="81"/>
    </row>
    <row r="454">
      <c r="D454" s="48"/>
      <c r="E454" s="48"/>
      <c r="G454" s="26"/>
      <c r="H454" s="81"/>
      <c r="I454" s="81"/>
      <c r="J454" s="81"/>
    </row>
    <row r="455">
      <c r="D455" s="48"/>
      <c r="E455" s="48"/>
      <c r="G455" s="26"/>
      <c r="H455" s="81"/>
      <c r="I455" s="81"/>
      <c r="J455" s="81"/>
    </row>
    <row r="456">
      <c r="D456" s="48"/>
      <c r="E456" s="48"/>
      <c r="G456" s="26"/>
      <c r="H456" s="81"/>
      <c r="I456" s="81"/>
      <c r="J456" s="81"/>
    </row>
    <row r="457">
      <c r="D457" s="48"/>
      <c r="E457" s="48"/>
      <c r="G457" s="26"/>
      <c r="H457" s="81"/>
      <c r="I457" s="81"/>
      <c r="J457" s="81"/>
    </row>
    <row r="458">
      <c r="D458" s="48"/>
      <c r="E458" s="48"/>
      <c r="G458" s="26"/>
      <c r="H458" s="81"/>
      <c r="I458" s="81"/>
      <c r="J458" s="81"/>
    </row>
    <row r="459">
      <c r="D459" s="48"/>
      <c r="E459" s="48"/>
      <c r="G459" s="26"/>
      <c r="H459" s="81"/>
      <c r="I459" s="81"/>
      <c r="J459" s="81"/>
    </row>
    <row r="460">
      <c r="D460" s="48"/>
      <c r="E460" s="48"/>
      <c r="G460" s="26"/>
      <c r="H460" s="81"/>
      <c r="I460" s="81"/>
      <c r="J460" s="81"/>
    </row>
    <row r="461">
      <c r="D461" s="48"/>
      <c r="E461" s="48"/>
      <c r="G461" s="26"/>
      <c r="H461" s="81"/>
      <c r="I461" s="81"/>
      <c r="J461" s="81"/>
    </row>
    <row r="462">
      <c r="D462" s="48"/>
      <c r="E462" s="48"/>
      <c r="G462" s="26"/>
      <c r="H462" s="81"/>
      <c r="I462" s="81"/>
      <c r="J462" s="81"/>
    </row>
    <row r="463">
      <c r="D463" s="48"/>
      <c r="E463" s="48"/>
      <c r="G463" s="26"/>
      <c r="H463" s="81"/>
      <c r="I463" s="81"/>
      <c r="J463" s="81"/>
    </row>
    <row r="464">
      <c r="D464" s="48"/>
      <c r="E464" s="48"/>
      <c r="G464" s="26"/>
      <c r="H464" s="81"/>
      <c r="I464" s="81"/>
      <c r="J464" s="81"/>
    </row>
    <row r="465">
      <c r="D465" s="48"/>
      <c r="E465" s="48"/>
      <c r="G465" s="26"/>
      <c r="H465" s="81"/>
      <c r="I465" s="81"/>
      <c r="J465" s="81"/>
    </row>
    <row r="466">
      <c r="D466" s="48"/>
      <c r="E466" s="48"/>
      <c r="G466" s="26"/>
      <c r="H466" s="81"/>
      <c r="I466" s="81"/>
      <c r="J466" s="81"/>
    </row>
    <row r="467">
      <c r="D467" s="48"/>
      <c r="E467" s="48"/>
      <c r="G467" s="26"/>
      <c r="H467" s="81"/>
      <c r="I467" s="81"/>
      <c r="J467" s="81"/>
    </row>
    <row r="468">
      <c r="D468" s="48"/>
      <c r="E468" s="48"/>
      <c r="G468" s="26"/>
      <c r="H468" s="81"/>
      <c r="I468" s="81"/>
      <c r="J468" s="81"/>
    </row>
    <row r="469">
      <c r="D469" s="48"/>
      <c r="E469" s="48"/>
      <c r="G469" s="26"/>
      <c r="H469" s="81"/>
      <c r="I469" s="81"/>
      <c r="J469" s="81"/>
    </row>
    <row r="470">
      <c r="D470" s="48"/>
      <c r="E470" s="48"/>
      <c r="G470" s="26"/>
      <c r="H470" s="81"/>
      <c r="I470" s="81"/>
      <c r="J470" s="81"/>
    </row>
    <row r="471">
      <c r="D471" s="48"/>
      <c r="E471" s="48"/>
      <c r="G471" s="26"/>
      <c r="H471" s="81"/>
      <c r="I471" s="81"/>
      <c r="J471" s="81"/>
    </row>
    <row r="472">
      <c r="D472" s="48"/>
      <c r="E472" s="48"/>
      <c r="G472" s="26"/>
      <c r="H472" s="81"/>
      <c r="I472" s="81"/>
      <c r="J472" s="81"/>
    </row>
    <row r="473">
      <c r="D473" s="48"/>
      <c r="E473" s="48"/>
      <c r="G473" s="26"/>
      <c r="H473" s="81"/>
      <c r="I473" s="81"/>
      <c r="J473" s="81"/>
    </row>
    <row r="474">
      <c r="D474" s="48"/>
      <c r="E474" s="48"/>
      <c r="G474" s="26"/>
      <c r="H474" s="81"/>
      <c r="I474" s="81"/>
      <c r="J474" s="81"/>
    </row>
    <row r="475">
      <c r="D475" s="48"/>
      <c r="E475" s="48"/>
      <c r="G475" s="26"/>
      <c r="H475" s="81"/>
      <c r="I475" s="81"/>
      <c r="J475" s="81"/>
    </row>
    <row r="476">
      <c r="D476" s="48"/>
      <c r="E476" s="48"/>
      <c r="G476" s="26"/>
      <c r="H476" s="81"/>
      <c r="I476" s="81"/>
      <c r="J476" s="81"/>
    </row>
    <row r="477">
      <c r="D477" s="48"/>
      <c r="E477" s="48"/>
      <c r="G477" s="26"/>
      <c r="H477" s="81"/>
      <c r="I477" s="81"/>
      <c r="J477" s="81"/>
    </row>
    <row r="478">
      <c r="D478" s="48"/>
      <c r="E478" s="48"/>
      <c r="G478" s="26"/>
      <c r="H478" s="81"/>
      <c r="I478" s="81"/>
      <c r="J478" s="81"/>
    </row>
    <row r="479">
      <c r="D479" s="48"/>
      <c r="E479" s="48"/>
      <c r="G479" s="26"/>
      <c r="H479" s="81"/>
      <c r="I479" s="81"/>
      <c r="J479" s="81"/>
    </row>
    <row r="480">
      <c r="D480" s="48"/>
      <c r="E480" s="48"/>
      <c r="G480" s="26"/>
      <c r="H480" s="81"/>
      <c r="I480" s="81"/>
      <c r="J480" s="81"/>
    </row>
    <row r="481">
      <c r="D481" s="48"/>
      <c r="E481" s="48"/>
      <c r="G481" s="26"/>
      <c r="H481" s="81"/>
      <c r="I481" s="81"/>
      <c r="J481" s="81"/>
    </row>
    <row r="482">
      <c r="D482" s="48"/>
      <c r="E482" s="48"/>
      <c r="G482" s="26"/>
      <c r="H482" s="81"/>
      <c r="I482" s="81"/>
      <c r="J482" s="81"/>
    </row>
    <row r="483">
      <c r="D483" s="48"/>
      <c r="E483" s="48"/>
      <c r="G483" s="26"/>
      <c r="H483" s="81"/>
      <c r="I483" s="81"/>
      <c r="J483" s="81"/>
    </row>
    <row r="484">
      <c r="D484" s="48"/>
      <c r="E484" s="48"/>
      <c r="G484" s="26"/>
      <c r="H484" s="81"/>
      <c r="I484" s="81"/>
      <c r="J484" s="81"/>
    </row>
    <row r="485">
      <c r="D485" s="48"/>
      <c r="E485" s="48"/>
      <c r="G485" s="26"/>
      <c r="H485" s="81"/>
      <c r="I485" s="81"/>
      <c r="J485" s="81"/>
    </row>
    <row r="486">
      <c r="D486" s="48"/>
      <c r="E486" s="48"/>
      <c r="G486" s="26"/>
      <c r="H486" s="81"/>
      <c r="I486" s="81"/>
      <c r="J486" s="81"/>
    </row>
    <row r="487">
      <c r="D487" s="48"/>
      <c r="E487" s="48"/>
      <c r="G487" s="26"/>
      <c r="H487" s="81"/>
      <c r="I487" s="81"/>
      <c r="J487" s="81"/>
    </row>
    <row r="488">
      <c r="D488" s="48"/>
      <c r="E488" s="48"/>
      <c r="G488" s="26"/>
      <c r="H488" s="81"/>
      <c r="I488" s="81"/>
      <c r="J488" s="81"/>
    </row>
    <row r="489">
      <c r="D489" s="48"/>
      <c r="E489" s="48"/>
      <c r="G489" s="26"/>
      <c r="H489" s="81"/>
      <c r="I489" s="81"/>
      <c r="J489" s="81"/>
    </row>
    <row r="490">
      <c r="D490" s="48"/>
      <c r="E490" s="48"/>
      <c r="G490" s="26"/>
      <c r="H490" s="81"/>
      <c r="I490" s="81"/>
      <c r="J490" s="81"/>
    </row>
    <row r="491">
      <c r="D491" s="48"/>
      <c r="E491" s="48"/>
      <c r="G491" s="26"/>
      <c r="H491" s="81"/>
      <c r="I491" s="81"/>
      <c r="J491" s="81"/>
    </row>
    <row r="492">
      <c r="D492" s="48"/>
      <c r="E492" s="48"/>
      <c r="G492" s="26"/>
      <c r="H492" s="81"/>
      <c r="I492" s="81"/>
      <c r="J492" s="81"/>
    </row>
    <row r="493">
      <c r="D493" s="48"/>
      <c r="E493" s="48"/>
      <c r="G493" s="26"/>
      <c r="H493" s="81"/>
      <c r="I493" s="81"/>
      <c r="J493" s="81"/>
    </row>
    <row r="494">
      <c r="D494" s="48"/>
      <c r="E494" s="48"/>
      <c r="G494" s="26"/>
      <c r="H494" s="81"/>
      <c r="I494" s="81"/>
      <c r="J494" s="81"/>
    </row>
    <row r="495">
      <c r="D495" s="48"/>
      <c r="E495" s="48"/>
      <c r="G495" s="26"/>
      <c r="H495" s="81"/>
      <c r="I495" s="81"/>
      <c r="J495" s="81"/>
    </row>
    <row r="496">
      <c r="D496" s="48"/>
      <c r="E496" s="48"/>
      <c r="G496" s="26"/>
      <c r="H496" s="81"/>
      <c r="I496" s="81"/>
      <c r="J496" s="81"/>
    </row>
    <row r="497">
      <c r="D497" s="48"/>
      <c r="E497" s="48"/>
      <c r="G497" s="26"/>
      <c r="H497" s="81"/>
      <c r="I497" s="81"/>
      <c r="J497" s="81"/>
    </row>
    <row r="498">
      <c r="D498" s="48"/>
      <c r="E498" s="48"/>
      <c r="G498" s="26"/>
      <c r="H498" s="81"/>
      <c r="I498" s="81"/>
      <c r="J498" s="81"/>
    </row>
    <row r="499">
      <c r="D499" s="48"/>
      <c r="E499" s="48"/>
      <c r="G499" s="26"/>
      <c r="H499" s="81"/>
      <c r="I499" s="81"/>
      <c r="J499" s="81"/>
    </row>
    <row r="500">
      <c r="D500" s="48"/>
      <c r="E500" s="48"/>
      <c r="G500" s="26"/>
      <c r="H500" s="81"/>
      <c r="I500" s="81"/>
      <c r="J500" s="81"/>
    </row>
    <row r="501">
      <c r="D501" s="48"/>
      <c r="E501" s="48"/>
      <c r="G501" s="26"/>
      <c r="H501" s="81"/>
      <c r="I501" s="81"/>
      <c r="J501" s="81"/>
    </row>
    <row r="502">
      <c r="D502" s="48"/>
      <c r="E502" s="48"/>
      <c r="G502" s="26"/>
      <c r="H502" s="81"/>
      <c r="I502" s="81"/>
      <c r="J502" s="81"/>
    </row>
    <row r="503">
      <c r="D503" s="48"/>
      <c r="E503" s="48"/>
      <c r="G503" s="26"/>
      <c r="H503" s="81"/>
      <c r="I503" s="81"/>
      <c r="J503" s="81"/>
    </row>
    <row r="504">
      <c r="D504" s="48"/>
      <c r="E504" s="48"/>
      <c r="G504" s="26"/>
      <c r="H504" s="81"/>
      <c r="I504" s="81"/>
      <c r="J504" s="81"/>
    </row>
    <row r="505">
      <c r="D505" s="48"/>
      <c r="E505" s="48"/>
      <c r="G505" s="26"/>
      <c r="H505" s="81"/>
      <c r="I505" s="81"/>
      <c r="J505" s="81"/>
    </row>
    <row r="506">
      <c r="D506" s="48"/>
      <c r="E506" s="48"/>
      <c r="G506" s="26"/>
      <c r="H506" s="81"/>
      <c r="I506" s="81"/>
      <c r="J506" s="81"/>
    </row>
    <row r="507">
      <c r="D507" s="48"/>
      <c r="E507" s="48"/>
      <c r="G507" s="26"/>
      <c r="H507" s="81"/>
      <c r="I507" s="81"/>
      <c r="J507" s="81"/>
    </row>
    <row r="508">
      <c r="D508" s="48"/>
      <c r="E508" s="48"/>
      <c r="G508" s="26"/>
      <c r="H508" s="81"/>
      <c r="I508" s="81"/>
      <c r="J508" s="81"/>
    </row>
    <row r="509">
      <c r="D509" s="48"/>
      <c r="E509" s="48"/>
      <c r="G509" s="26"/>
      <c r="H509" s="81"/>
      <c r="I509" s="81"/>
      <c r="J509" s="81"/>
    </row>
    <row r="510">
      <c r="D510" s="48"/>
      <c r="E510" s="48"/>
      <c r="G510" s="26"/>
      <c r="H510" s="81"/>
      <c r="I510" s="81"/>
      <c r="J510" s="81"/>
    </row>
    <row r="511">
      <c r="D511" s="48"/>
      <c r="E511" s="48"/>
      <c r="G511" s="26"/>
      <c r="H511" s="81"/>
      <c r="I511" s="81"/>
      <c r="J511" s="81"/>
    </row>
    <row r="512">
      <c r="D512" s="48"/>
      <c r="E512" s="48"/>
      <c r="G512" s="26"/>
      <c r="H512" s="81"/>
      <c r="I512" s="81"/>
      <c r="J512" s="81"/>
    </row>
    <row r="513">
      <c r="D513" s="48"/>
      <c r="E513" s="48"/>
      <c r="G513" s="26"/>
      <c r="H513" s="81"/>
      <c r="I513" s="81"/>
      <c r="J513" s="81"/>
    </row>
    <row r="514">
      <c r="D514" s="48"/>
      <c r="E514" s="48"/>
      <c r="G514" s="26"/>
      <c r="H514" s="81"/>
      <c r="I514" s="81"/>
      <c r="J514" s="81"/>
    </row>
    <row r="515">
      <c r="D515" s="48"/>
      <c r="E515" s="48"/>
      <c r="G515" s="26"/>
      <c r="H515" s="81"/>
      <c r="I515" s="81"/>
      <c r="J515" s="81"/>
    </row>
    <row r="516">
      <c r="D516" s="48"/>
      <c r="E516" s="48"/>
      <c r="G516" s="26"/>
      <c r="H516" s="81"/>
      <c r="I516" s="81"/>
      <c r="J516" s="81"/>
    </row>
    <row r="517">
      <c r="D517" s="48"/>
      <c r="E517" s="48"/>
      <c r="G517" s="26"/>
      <c r="H517" s="81"/>
      <c r="I517" s="81"/>
      <c r="J517" s="81"/>
    </row>
    <row r="518">
      <c r="D518" s="48"/>
      <c r="E518" s="48"/>
      <c r="G518" s="26"/>
      <c r="H518" s="81"/>
      <c r="I518" s="81"/>
      <c r="J518" s="81"/>
    </row>
    <row r="519">
      <c r="D519" s="48"/>
      <c r="E519" s="48"/>
      <c r="G519" s="26"/>
      <c r="H519" s="81"/>
      <c r="I519" s="81"/>
      <c r="J519" s="81"/>
    </row>
    <row r="520">
      <c r="D520" s="48"/>
      <c r="E520" s="48"/>
      <c r="G520" s="26"/>
      <c r="H520" s="81"/>
      <c r="I520" s="81"/>
      <c r="J520" s="81"/>
    </row>
    <row r="521">
      <c r="D521" s="48"/>
      <c r="E521" s="48"/>
      <c r="G521" s="26"/>
      <c r="H521" s="81"/>
      <c r="I521" s="81"/>
      <c r="J521" s="81"/>
    </row>
    <row r="522">
      <c r="D522" s="48"/>
      <c r="E522" s="48"/>
      <c r="G522" s="26"/>
      <c r="H522" s="81"/>
      <c r="I522" s="81"/>
      <c r="J522" s="81"/>
    </row>
    <row r="523">
      <c r="D523" s="48"/>
      <c r="E523" s="48"/>
      <c r="G523" s="26"/>
      <c r="H523" s="81"/>
      <c r="I523" s="81"/>
      <c r="J523" s="81"/>
    </row>
    <row r="524">
      <c r="D524" s="48"/>
      <c r="E524" s="48"/>
      <c r="G524" s="26"/>
      <c r="H524" s="81"/>
      <c r="I524" s="81"/>
      <c r="J524" s="81"/>
    </row>
    <row r="525">
      <c r="D525" s="48"/>
      <c r="E525" s="48"/>
      <c r="G525" s="26"/>
      <c r="H525" s="81"/>
      <c r="I525" s="81"/>
      <c r="J525" s="81"/>
    </row>
    <row r="526">
      <c r="D526" s="48"/>
      <c r="E526" s="48"/>
      <c r="G526" s="26"/>
      <c r="H526" s="81"/>
      <c r="I526" s="81"/>
      <c r="J526" s="81"/>
    </row>
    <row r="527">
      <c r="D527" s="48"/>
      <c r="E527" s="48"/>
      <c r="G527" s="26"/>
      <c r="H527" s="81"/>
      <c r="I527" s="81"/>
      <c r="J527" s="81"/>
    </row>
    <row r="528">
      <c r="D528" s="48"/>
      <c r="E528" s="48"/>
      <c r="G528" s="26"/>
      <c r="H528" s="81"/>
      <c r="I528" s="81"/>
      <c r="J528" s="81"/>
    </row>
    <row r="529">
      <c r="D529" s="48"/>
      <c r="E529" s="48"/>
      <c r="G529" s="26"/>
      <c r="H529" s="81"/>
      <c r="I529" s="81"/>
      <c r="J529" s="81"/>
    </row>
    <row r="530">
      <c r="D530" s="48"/>
      <c r="E530" s="48"/>
      <c r="G530" s="26"/>
      <c r="H530" s="81"/>
      <c r="I530" s="81"/>
      <c r="J530" s="81"/>
    </row>
    <row r="531">
      <c r="D531" s="48"/>
      <c r="E531" s="48"/>
      <c r="G531" s="26"/>
      <c r="H531" s="81"/>
      <c r="I531" s="81"/>
      <c r="J531" s="81"/>
    </row>
    <row r="532">
      <c r="D532" s="48"/>
      <c r="E532" s="48"/>
      <c r="G532" s="26"/>
      <c r="H532" s="81"/>
      <c r="I532" s="81"/>
      <c r="J532" s="81"/>
    </row>
    <row r="533">
      <c r="D533" s="48"/>
      <c r="E533" s="48"/>
      <c r="G533" s="26"/>
      <c r="H533" s="81"/>
      <c r="I533" s="81"/>
      <c r="J533" s="81"/>
    </row>
    <row r="534">
      <c r="D534" s="48"/>
      <c r="E534" s="48"/>
      <c r="G534" s="26"/>
      <c r="H534" s="81"/>
      <c r="I534" s="81"/>
      <c r="J534" s="81"/>
    </row>
    <row r="535">
      <c r="D535" s="48"/>
      <c r="E535" s="48"/>
      <c r="G535" s="26"/>
      <c r="H535" s="81"/>
      <c r="I535" s="81"/>
      <c r="J535" s="81"/>
    </row>
    <row r="536">
      <c r="D536" s="48"/>
      <c r="E536" s="48"/>
      <c r="G536" s="26"/>
      <c r="H536" s="81"/>
      <c r="I536" s="81"/>
      <c r="J536" s="81"/>
    </row>
    <row r="537">
      <c r="D537" s="48"/>
      <c r="E537" s="48"/>
      <c r="G537" s="26"/>
      <c r="H537" s="81"/>
      <c r="I537" s="81"/>
      <c r="J537" s="81"/>
    </row>
    <row r="538">
      <c r="D538" s="48"/>
      <c r="E538" s="48"/>
      <c r="G538" s="26"/>
      <c r="H538" s="81"/>
      <c r="I538" s="81"/>
      <c r="J538" s="81"/>
    </row>
    <row r="539">
      <c r="D539" s="48"/>
      <c r="E539" s="48"/>
      <c r="G539" s="26"/>
      <c r="H539" s="81"/>
      <c r="I539" s="81"/>
      <c r="J539" s="81"/>
    </row>
    <row r="540">
      <c r="D540" s="48"/>
      <c r="E540" s="48"/>
      <c r="G540" s="26"/>
      <c r="H540" s="81"/>
      <c r="I540" s="81"/>
      <c r="J540" s="81"/>
    </row>
    <row r="541">
      <c r="D541" s="48"/>
      <c r="E541" s="48"/>
      <c r="G541" s="26"/>
      <c r="H541" s="81"/>
      <c r="I541" s="81"/>
      <c r="J541" s="81"/>
    </row>
    <row r="542">
      <c r="D542" s="48"/>
      <c r="E542" s="48"/>
      <c r="G542" s="26"/>
      <c r="H542" s="81"/>
      <c r="I542" s="81"/>
      <c r="J542" s="81"/>
    </row>
    <row r="543">
      <c r="D543" s="48"/>
      <c r="E543" s="48"/>
      <c r="G543" s="26"/>
      <c r="H543" s="81"/>
      <c r="I543" s="81"/>
      <c r="J543" s="81"/>
    </row>
    <row r="544">
      <c r="D544" s="48"/>
      <c r="E544" s="48"/>
      <c r="G544" s="26"/>
      <c r="H544" s="81"/>
      <c r="I544" s="81"/>
      <c r="J544" s="81"/>
    </row>
    <row r="545">
      <c r="D545" s="48"/>
      <c r="E545" s="48"/>
      <c r="G545" s="26"/>
      <c r="H545" s="81"/>
      <c r="I545" s="81"/>
      <c r="J545" s="81"/>
    </row>
    <row r="546">
      <c r="D546" s="48"/>
      <c r="E546" s="48"/>
      <c r="G546" s="26"/>
      <c r="H546" s="81"/>
      <c r="I546" s="81"/>
      <c r="J546" s="81"/>
    </row>
    <row r="547">
      <c r="D547" s="48"/>
      <c r="E547" s="48"/>
      <c r="G547" s="26"/>
      <c r="H547" s="81"/>
      <c r="I547" s="81"/>
      <c r="J547" s="81"/>
    </row>
    <row r="548">
      <c r="D548" s="48"/>
      <c r="E548" s="48"/>
      <c r="G548" s="26"/>
      <c r="H548" s="81"/>
      <c r="I548" s="81"/>
      <c r="J548" s="81"/>
    </row>
    <row r="549">
      <c r="D549" s="48"/>
      <c r="E549" s="48"/>
      <c r="G549" s="26"/>
      <c r="H549" s="81"/>
      <c r="I549" s="81"/>
      <c r="J549" s="81"/>
    </row>
    <row r="550">
      <c r="D550" s="48"/>
      <c r="E550" s="48"/>
      <c r="G550" s="26"/>
      <c r="H550" s="81"/>
      <c r="I550" s="81"/>
      <c r="J550" s="81"/>
    </row>
    <row r="551">
      <c r="D551" s="48"/>
      <c r="E551" s="48"/>
      <c r="G551" s="26"/>
      <c r="H551" s="81"/>
      <c r="I551" s="81"/>
      <c r="J551" s="81"/>
    </row>
    <row r="552">
      <c r="D552" s="48"/>
      <c r="E552" s="48"/>
      <c r="G552" s="26"/>
      <c r="H552" s="81"/>
      <c r="I552" s="81"/>
      <c r="J552" s="81"/>
    </row>
    <row r="553">
      <c r="D553" s="48"/>
      <c r="E553" s="48"/>
      <c r="G553" s="26"/>
      <c r="H553" s="81"/>
      <c r="I553" s="81"/>
      <c r="J553" s="81"/>
    </row>
    <row r="554">
      <c r="D554" s="48"/>
      <c r="E554" s="48"/>
      <c r="G554" s="26"/>
      <c r="H554" s="81"/>
      <c r="I554" s="81"/>
      <c r="J554" s="81"/>
    </row>
    <row r="555">
      <c r="D555" s="48"/>
      <c r="E555" s="48"/>
      <c r="G555" s="26"/>
      <c r="H555" s="81"/>
      <c r="I555" s="81"/>
      <c r="J555" s="81"/>
    </row>
    <row r="556">
      <c r="D556" s="48"/>
      <c r="E556" s="48"/>
      <c r="G556" s="26"/>
      <c r="H556" s="81"/>
      <c r="I556" s="81"/>
      <c r="J556" s="81"/>
    </row>
    <row r="557">
      <c r="D557" s="48"/>
      <c r="E557" s="48"/>
      <c r="G557" s="26"/>
      <c r="H557" s="81"/>
      <c r="I557" s="81"/>
      <c r="J557" s="81"/>
    </row>
    <row r="558">
      <c r="D558" s="48"/>
      <c r="E558" s="48"/>
      <c r="G558" s="26"/>
      <c r="H558" s="81"/>
      <c r="I558" s="81"/>
      <c r="J558" s="81"/>
    </row>
    <row r="559">
      <c r="D559" s="48"/>
      <c r="E559" s="48"/>
      <c r="G559" s="26"/>
      <c r="H559" s="81"/>
      <c r="I559" s="81"/>
      <c r="J559" s="81"/>
    </row>
    <row r="560">
      <c r="D560" s="48"/>
      <c r="E560" s="48"/>
      <c r="G560" s="26"/>
      <c r="H560" s="81"/>
      <c r="I560" s="81"/>
      <c r="J560" s="81"/>
    </row>
    <row r="561">
      <c r="D561" s="48"/>
      <c r="E561" s="48"/>
      <c r="G561" s="26"/>
      <c r="H561" s="81"/>
      <c r="I561" s="81"/>
      <c r="J561" s="81"/>
    </row>
    <row r="562">
      <c r="D562" s="48"/>
      <c r="E562" s="48"/>
      <c r="G562" s="26"/>
      <c r="H562" s="81"/>
      <c r="I562" s="81"/>
      <c r="J562" s="81"/>
    </row>
    <row r="563">
      <c r="D563" s="48"/>
      <c r="E563" s="48"/>
      <c r="G563" s="26"/>
      <c r="H563" s="81"/>
      <c r="I563" s="81"/>
      <c r="J563" s="81"/>
    </row>
    <row r="564">
      <c r="D564" s="48"/>
      <c r="E564" s="48"/>
      <c r="G564" s="26"/>
      <c r="H564" s="81"/>
      <c r="I564" s="81"/>
      <c r="J564" s="81"/>
    </row>
    <row r="565">
      <c r="D565" s="48"/>
      <c r="E565" s="48"/>
      <c r="G565" s="26"/>
      <c r="H565" s="81"/>
      <c r="I565" s="81"/>
      <c r="J565" s="81"/>
    </row>
    <row r="566">
      <c r="D566" s="48"/>
      <c r="E566" s="48"/>
      <c r="G566" s="26"/>
      <c r="H566" s="81"/>
      <c r="I566" s="81"/>
      <c r="J566" s="81"/>
    </row>
    <row r="567">
      <c r="D567" s="48"/>
      <c r="E567" s="48"/>
      <c r="G567" s="26"/>
      <c r="H567" s="81"/>
      <c r="I567" s="81"/>
      <c r="J567" s="81"/>
    </row>
    <row r="568">
      <c r="D568" s="48"/>
      <c r="E568" s="48"/>
      <c r="G568" s="26"/>
      <c r="H568" s="81"/>
      <c r="I568" s="81"/>
      <c r="J568" s="81"/>
    </row>
    <row r="569">
      <c r="D569" s="48"/>
      <c r="E569" s="48"/>
      <c r="G569" s="26"/>
      <c r="H569" s="81"/>
      <c r="I569" s="81"/>
      <c r="J569" s="81"/>
    </row>
    <row r="570">
      <c r="D570" s="48"/>
      <c r="E570" s="48"/>
      <c r="G570" s="26"/>
      <c r="H570" s="81"/>
      <c r="I570" s="81"/>
      <c r="J570" s="81"/>
    </row>
    <row r="571">
      <c r="D571" s="48"/>
      <c r="E571" s="48"/>
      <c r="G571" s="26"/>
      <c r="H571" s="81"/>
      <c r="I571" s="81"/>
      <c r="J571" s="81"/>
    </row>
    <row r="572">
      <c r="D572" s="48"/>
      <c r="E572" s="48"/>
      <c r="G572" s="26"/>
      <c r="H572" s="81"/>
      <c r="I572" s="81"/>
      <c r="J572" s="81"/>
    </row>
    <row r="573">
      <c r="D573" s="48"/>
      <c r="E573" s="48"/>
      <c r="G573" s="26"/>
      <c r="H573" s="81"/>
      <c r="I573" s="81"/>
      <c r="J573" s="81"/>
    </row>
    <row r="574">
      <c r="D574" s="48"/>
      <c r="E574" s="48"/>
      <c r="G574" s="26"/>
      <c r="H574" s="81"/>
      <c r="I574" s="81"/>
      <c r="J574" s="81"/>
    </row>
    <row r="575">
      <c r="D575" s="48"/>
      <c r="E575" s="48"/>
      <c r="G575" s="26"/>
      <c r="H575" s="81"/>
      <c r="I575" s="81"/>
      <c r="J575" s="81"/>
    </row>
    <row r="576">
      <c r="D576" s="48"/>
      <c r="E576" s="48"/>
      <c r="G576" s="26"/>
      <c r="H576" s="81"/>
      <c r="I576" s="81"/>
      <c r="J576" s="81"/>
    </row>
    <row r="577">
      <c r="D577" s="48"/>
      <c r="E577" s="48"/>
      <c r="G577" s="26"/>
      <c r="H577" s="81"/>
      <c r="I577" s="81"/>
      <c r="J577" s="81"/>
    </row>
    <row r="578">
      <c r="D578" s="48"/>
      <c r="E578" s="48"/>
      <c r="G578" s="26"/>
      <c r="H578" s="81"/>
      <c r="I578" s="81"/>
      <c r="J578" s="81"/>
    </row>
    <row r="579">
      <c r="D579" s="48"/>
      <c r="E579" s="48"/>
      <c r="G579" s="26"/>
      <c r="H579" s="81"/>
      <c r="I579" s="81"/>
      <c r="J579" s="81"/>
    </row>
    <row r="580">
      <c r="D580" s="48"/>
      <c r="E580" s="48"/>
      <c r="G580" s="26"/>
      <c r="H580" s="81"/>
      <c r="I580" s="81"/>
      <c r="J580" s="81"/>
    </row>
    <row r="581">
      <c r="D581" s="48"/>
      <c r="E581" s="48"/>
      <c r="G581" s="26"/>
      <c r="H581" s="81"/>
      <c r="I581" s="81"/>
      <c r="J581" s="81"/>
    </row>
    <row r="582">
      <c r="D582" s="48"/>
      <c r="E582" s="48"/>
      <c r="G582" s="26"/>
      <c r="H582" s="81"/>
      <c r="I582" s="81"/>
      <c r="J582" s="81"/>
    </row>
    <row r="583">
      <c r="D583" s="48"/>
      <c r="E583" s="48"/>
      <c r="G583" s="26"/>
      <c r="H583" s="81"/>
      <c r="I583" s="81"/>
      <c r="J583" s="81"/>
    </row>
    <row r="584">
      <c r="D584" s="48"/>
      <c r="E584" s="48"/>
      <c r="G584" s="26"/>
      <c r="H584" s="81"/>
      <c r="I584" s="81"/>
      <c r="J584" s="81"/>
    </row>
    <row r="585">
      <c r="D585" s="48"/>
      <c r="E585" s="48"/>
      <c r="G585" s="26"/>
      <c r="H585" s="81"/>
      <c r="I585" s="81"/>
      <c r="J585" s="81"/>
    </row>
    <row r="586">
      <c r="D586" s="48"/>
      <c r="E586" s="48"/>
      <c r="G586" s="26"/>
      <c r="H586" s="81"/>
      <c r="I586" s="81"/>
      <c r="J586" s="81"/>
    </row>
    <row r="587">
      <c r="D587" s="48"/>
      <c r="E587" s="48"/>
      <c r="G587" s="26"/>
      <c r="H587" s="81"/>
      <c r="I587" s="81"/>
      <c r="J587" s="81"/>
    </row>
    <row r="588">
      <c r="D588" s="48"/>
      <c r="E588" s="48"/>
      <c r="G588" s="26"/>
      <c r="H588" s="81"/>
      <c r="I588" s="81"/>
      <c r="J588" s="81"/>
    </row>
    <row r="589">
      <c r="D589" s="48"/>
      <c r="E589" s="48"/>
      <c r="G589" s="26"/>
      <c r="H589" s="81"/>
      <c r="I589" s="81"/>
      <c r="J589" s="81"/>
    </row>
    <row r="590">
      <c r="D590" s="48"/>
      <c r="E590" s="48"/>
      <c r="G590" s="26"/>
      <c r="H590" s="81"/>
      <c r="I590" s="81"/>
      <c r="J590" s="81"/>
    </row>
    <row r="591">
      <c r="D591" s="48"/>
      <c r="E591" s="48"/>
      <c r="G591" s="26"/>
      <c r="H591" s="81"/>
      <c r="I591" s="81"/>
      <c r="J591" s="81"/>
    </row>
    <row r="592">
      <c r="D592" s="48"/>
      <c r="E592" s="48"/>
      <c r="G592" s="26"/>
      <c r="H592" s="81"/>
      <c r="I592" s="81"/>
      <c r="J592" s="81"/>
    </row>
    <row r="593">
      <c r="D593" s="48"/>
      <c r="E593" s="48"/>
      <c r="G593" s="26"/>
      <c r="H593" s="81"/>
      <c r="I593" s="81"/>
      <c r="J593" s="81"/>
    </row>
    <row r="594">
      <c r="D594" s="48"/>
      <c r="E594" s="48"/>
      <c r="G594" s="26"/>
      <c r="H594" s="81"/>
      <c r="I594" s="81"/>
      <c r="J594" s="81"/>
    </row>
    <row r="595">
      <c r="D595" s="48"/>
      <c r="E595" s="48"/>
      <c r="G595" s="26"/>
      <c r="H595" s="81"/>
      <c r="I595" s="81"/>
      <c r="J595" s="81"/>
    </row>
    <row r="596">
      <c r="D596" s="48"/>
      <c r="E596" s="48"/>
      <c r="G596" s="26"/>
      <c r="H596" s="81"/>
      <c r="I596" s="81"/>
      <c r="J596" s="81"/>
    </row>
    <row r="597">
      <c r="D597" s="48"/>
      <c r="E597" s="48"/>
      <c r="G597" s="26"/>
      <c r="H597" s="81"/>
      <c r="I597" s="81"/>
      <c r="J597" s="81"/>
    </row>
    <row r="598">
      <c r="D598" s="48"/>
      <c r="E598" s="48"/>
      <c r="G598" s="26"/>
      <c r="H598" s="81"/>
      <c r="I598" s="81"/>
      <c r="J598" s="81"/>
    </row>
    <row r="599">
      <c r="D599" s="48"/>
      <c r="E599" s="48"/>
      <c r="G599" s="26"/>
      <c r="H599" s="81"/>
      <c r="I599" s="81"/>
      <c r="J599" s="81"/>
    </row>
    <row r="600">
      <c r="D600" s="48"/>
      <c r="E600" s="48"/>
      <c r="G600" s="26"/>
      <c r="H600" s="81"/>
      <c r="I600" s="81"/>
      <c r="J600" s="81"/>
    </row>
    <row r="601">
      <c r="D601" s="48"/>
      <c r="E601" s="48"/>
      <c r="G601" s="26"/>
      <c r="H601" s="81"/>
      <c r="I601" s="81"/>
      <c r="J601" s="81"/>
    </row>
    <row r="602">
      <c r="D602" s="48"/>
      <c r="E602" s="48"/>
      <c r="G602" s="26"/>
      <c r="H602" s="81"/>
      <c r="I602" s="81"/>
      <c r="J602" s="81"/>
    </row>
    <row r="603">
      <c r="D603" s="48"/>
      <c r="E603" s="48"/>
      <c r="G603" s="26"/>
      <c r="H603" s="81"/>
      <c r="I603" s="81"/>
      <c r="J603" s="81"/>
    </row>
    <row r="604">
      <c r="D604" s="48"/>
      <c r="E604" s="48"/>
      <c r="G604" s="26"/>
      <c r="H604" s="81"/>
      <c r="I604" s="81"/>
      <c r="J604" s="81"/>
    </row>
    <row r="605">
      <c r="D605" s="48"/>
      <c r="E605" s="48"/>
      <c r="G605" s="26"/>
      <c r="H605" s="81"/>
      <c r="I605" s="81"/>
      <c r="J605" s="81"/>
    </row>
    <row r="606">
      <c r="D606" s="48"/>
      <c r="E606" s="48"/>
      <c r="G606" s="26"/>
      <c r="H606" s="81"/>
      <c r="I606" s="81"/>
      <c r="J606" s="81"/>
    </row>
    <row r="607">
      <c r="D607" s="48"/>
      <c r="E607" s="48"/>
      <c r="G607" s="26"/>
      <c r="H607" s="81"/>
      <c r="I607" s="81"/>
      <c r="J607" s="81"/>
    </row>
    <row r="608">
      <c r="D608" s="48"/>
      <c r="E608" s="48"/>
      <c r="G608" s="26"/>
      <c r="H608" s="81"/>
      <c r="I608" s="81"/>
      <c r="J608" s="81"/>
    </row>
    <row r="609">
      <c r="D609" s="48"/>
      <c r="E609" s="48"/>
      <c r="G609" s="26"/>
      <c r="H609" s="81"/>
      <c r="I609" s="81"/>
      <c r="J609" s="81"/>
    </row>
    <row r="610">
      <c r="D610" s="48"/>
      <c r="E610" s="48"/>
      <c r="G610" s="26"/>
      <c r="H610" s="81"/>
      <c r="I610" s="81"/>
      <c r="J610" s="81"/>
    </row>
    <row r="611">
      <c r="D611" s="48"/>
      <c r="E611" s="48"/>
      <c r="G611" s="26"/>
      <c r="H611" s="81"/>
      <c r="I611" s="81"/>
      <c r="J611" s="81"/>
    </row>
    <row r="612">
      <c r="D612" s="48"/>
      <c r="E612" s="48"/>
      <c r="G612" s="26"/>
      <c r="H612" s="81"/>
      <c r="I612" s="81"/>
      <c r="J612" s="81"/>
    </row>
    <row r="613">
      <c r="D613" s="48"/>
      <c r="E613" s="48"/>
      <c r="G613" s="26"/>
      <c r="H613" s="81"/>
      <c r="I613" s="81"/>
      <c r="J613" s="81"/>
    </row>
    <row r="614">
      <c r="D614" s="48"/>
      <c r="E614" s="48"/>
      <c r="G614" s="26"/>
      <c r="H614" s="81"/>
      <c r="I614" s="81"/>
      <c r="J614" s="81"/>
    </row>
    <row r="615">
      <c r="D615" s="48"/>
      <c r="E615" s="48"/>
      <c r="G615" s="26"/>
      <c r="H615" s="81"/>
      <c r="I615" s="81"/>
      <c r="J615" s="81"/>
    </row>
    <row r="616">
      <c r="D616" s="48"/>
      <c r="E616" s="48"/>
      <c r="G616" s="26"/>
      <c r="H616" s="81"/>
      <c r="I616" s="81"/>
      <c r="J616" s="81"/>
    </row>
    <row r="617">
      <c r="D617" s="48"/>
      <c r="E617" s="48"/>
      <c r="G617" s="26"/>
      <c r="H617" s="81"/>
      <c r="I617" s="81"/>
      <c r="J617" s="81"/>
    </row>
    <row r="618">
      <c r="D618" s="48"/>
      <c r="E618" s="48"/>
      <c r="G618" s="26"/>
      <c r="H618" s="81"/>
      <c r="I618" s="81"/>
      <c r="J618" s="81"/>
    </row>
    <row r="619">
      <c r="D619" s="48"/>
      <c r="E619" s="48"/>
      <c r="G619" s="26"/>
      <c r="H619" s="81"/>
      <c r="I619" s="81"/>
      <c r="J619" s="81"/>
    </row>
    <row r="620">
      <c r="D620" s="48"/>
      <c r="E620" s="48"/>
      <c r="G620" s="26"/>
      <c r="H620" s="81"/>
      <c r="I620" s="81"/>
      <c r="J620" s="81"/>
    </row>
    <row r="621">
      <c r="D621" s="48"/>
      <c r="E621" s="48"/>
      <c r="G621" s="26"/>
      <c r="H621" s="81"/>
      <c r="I621" s="81"/>
      <c r="J621" s="81"/>
    </row>
    <row r="622">
      <c r="D622" s="48"/>
      <c r="E622" s="48"/>
      <c r="G622" s="26"/>
      <c r="H622" s="81"/>
      <c r="I622" s="81"/>
      <c r="J622" s="81"/>
    </row>
    <row r="623">
      <c r="D623" s="48"/>
      <c r="E623" s="48"/>
      <c r="G623" s="26"/>
      <c r="H623" s="81"/>
      <c r="I623" s="81"/>
      <c r="J623" s="81"/>
    </row>
    <row r="624">
      <c r="D624" s="48"/>
      <c r="E624" s="48"/>
      <c r="G624" s="26"/>
      <c r="H624" s="81"/>
      <c r="I624" s="81"/>
      <c r="J624" s="81"/>
    </row>
    <row r="625">
      <c r="D625" s="48"/>
      <c r="E625" s="48"/>
      <c r="G625" s="26"/>
      <c r="H625" s="81"/>
      <c r="I625" s="81"/>
      <c r="J625" s="81"/>
    </row>
    <row r="626">
      <c r="D626" s="48"/>
      <c r="E626" s="48"/>
      <c r="G626" s="26"/>
      <c r="H626" s="81"/>
      <c r="I626" s="81"/>
      <c r="J626" s="81"/>
    </row>
    <row r="627">
      <c r="D627" s="48"/>
      <c r="E627" s="48"/>
      <c r="G627" s="26"/>
      <c r="H627" s="81"/>
      <c r="I627" s="81"/>
      <c r="J627" s="81"/>
    </row>
    <row r="628">
      <c r="D628" s="48"/>
      <c r="E628" s="48"/>
      <c r="G628" s="26"/>
      <c r="H628" s="81"/>
      <c r="I628" s="81"/>
      <c r="J628" s="81"/>
    </row>
    <row r="629">
      <c r="D629" s="48"/>
      <c r="E629" s="48"/>
      <c r="G629" s="26"/>
      <c r="H629" s="81"/>
      <c r="I629" s="81"/>
      <c r="J629" s="81"/>
    </row>
    <row r="630">
      <c r="D630" s="48"/>
      <c r="E630" s="48"/>
      <c r="G630" s="26"/>
      <c r="H630" s="81"/>
      <c r="I630" s="81"/>
      <c r="J630" s="81"/>
    </row>
    <row r="631">
      <c r="D631" s="48"/>
      <c r="E631" s="48"/>
      <c r="G631" s="26"/>
      <c r="H631" s="81"/>
      <c r="I631" s="81"/>
      <c r="J631" s="81"/>
    </row>
    <row r="632">
      <c r="D632" s="48"/>
      <c r="E632" s="48"/>
      <c r="G632" s="26"/>
      <c r="H632" s="81"/>
      <c r="I632" s="81"/>
      <c r="J632" s="81"/>
    </row>
    <row r="633">
      <c r="D633" s="48"/>
      <c r="E633" s="48"/>
      <c r="G633" s="26"/>
      <c r="H633" s="81"/>
      <c r="I633" s="81"/>
      <c r="J633" s="81"/>
    </row>
    <row r="634">
      <c r="D634" s="48"/>
      <c r="E634" s="48"/>
      <c r="G634" s="26"/>
      <c r="H634" s="81"/>
      <c r="I634" s="81"/>
      <c r="J634" s="81"/>
    </row>
    <row r="635">
      <c r="D635" s="48"/>
      <c r="E635" s="48"/>
      <c r="G635" s="26"/>
      <c r="H635" s="81"/>
      <c r="I635" s="81"/>
      <c r="J635" s="81"/>
    </row>
    <row r="636">
      <c r="D636" s="48"/>
      <c r="E636" s="48"/>
      <c r="G636" s="26"/>
      <c r="H636" s="81"/>
      <c r="I636" s="81"/>
      <c r="J636" s="81"/>
    </row>
    <row r="637">
      <c r="D637" s="48"/>
      <c r="E637" s="48"/>
      <c r="G637" s="26"/>
      <c r="H637" s="81"/>
      <c r="I637" s="81"/>
      <c r="J637" s="81"/>
    </row>
    <row r="638">
      <c r="D638" s="48"/>
      <c r="E638" s="48"/>
      <c r="G638" s="26"/>
      <c r="H638" s="81"/>
      <c r="I638" s="81"/>
      <c r="J638" s="81"/>
    </row>
    <row r="639">
      <c r="D639" s="48"/>
      <c r="E639" s="48"/>
      <c r="G639" s="26"/>
      <c r="H639" s="81"/>
      <c r="I639" s="81"/>
      <c r="J639" s="81"/>
    </row>
    <row r="640">
      <c r="D640" s="48"/>
      <c r="E640" s="48"/>
      <c r="G640" s="26"/>
      <c r="H640" s="81"/>
      <c r="I640" s="81"/>
      <c r="J640" s="81"/>
    </row>
    <row r="641">
      <c r="D641" s="48"/>
      <c r="E641" s="48"/>
      <c r="G641" s="26"/>
      <c r="H641" s="81"/>
      <c r="I641" s="81"/>
      <c r="J641" s="81"/>
    </row>
    <row r="642">
      <c r="D642" s="48"/>
      <c r="E642" s="48"/>
      <c r="G642" s="26"/>
      <c r="H642" s="81"/>
      <c r="I642" s="81"/>
      <c r="J642" s="81"/>
    </row>
    <row r="643">
      <c r="D643" s="48"/>
      <c r="E643" s="48"/>
      <c r="G643" s="26"/>
      <c r="H643" s="81"/>
      <c r="I643" s="81"/>
      <c r="J643" s="81"/>
    </row>
    <row r="644">
      <c r="D644" s="48"/>
      <c r="E644" s="48"/>
      <c r="G644" s="26"/>
      <c r="H644" s="81"/>
      <c r="I644" s="81"/>
      <c r="J644" s="81"/>
    </row>
    <row r="645">
      <c r="D645" s="48"/>
      <c r="E645" s="48"/>
      <c r="G645" s="26"/>
      <c r="H645" s="81"/>
      <c r="I645" s="81"/>
      <c r="J645" s="81"/>
    </row>
    <row r="646">
      <c r="D646" s="48"/>
      <c r="E646" s="48"/>
      <c r="G646" s="26"/>
      <c r="H646" s="81"/>
      <c r="I646" s="81"/>
      <c r="J646" s="81"/>
    </row>
    <row r="647">
      <c r="D647" s="48"/>
      <c r="E647" s="48"/>
      <c r="G647" s="26"/>
      <c r="H647" s="81"/>
      <c r="I647" s="81"/>
      <c r="J647" s="81"/>
    </row>
    <row r="648">
      <c r="D648" s="48"/>
      <c r="E648" s="48"/>
      <c r="G648" s="26"/>
      <c r="H648" s="81"/>
      <c r="I648" s="81"/>
      <c r="J648" s="81"/>
    </row>
    <row r="649">
      <c r="D649" s="48"/>
      <c r="E649" s="48"/>
      <c r="G649" s="26"/>
      <c r="H649" s="81"/>
      <c r="I649" s="81"/>
      <c r="J649" s="81"/>
    </row>
    <row r="650">
      <c r="D650" s="48"/>
      <c r="E650" s="48"/>
      <c r="G650" s="26"/>
      <c r="H650" s="81"/>
      <c r="I650" s="81"/>
      <c r="J650" s="81"/>
    </row>
    <row r="651">
      <c r="D651" s="48"/>
      <c r="E651" s="48"/>
      <c r="G651" s="26"/>
      <c r="H651" s="81"/>
      <c r="I651" s="81"/>
      <c r="J651" s="81"/>
    </row>
    <row r="652">
      <c r="D652" s="48"/>
      <c r="E652" s="48"/>
      <c r="G652" s="26"/>
      <c r="H652" s="81"/>
      <c r="I652" s="81"/>
      <c r="J652" s="81"/>
    </row>
    <row r="653">
      <c r="D653" s="48"/>
      <c r="E653" s="48"/>
      <c r="G653" s="26"/>
      <c r="H653" s="81"/>
      <c r="I653" s="81"/>
      <c r="J653" s="81"/>
    </row>
    <row r="654">
      <c r="D654" s="48"/>
      <c r="E654" s="48"/>
      <c r="G654" s="26"/>
      <c r="H654" s="81"/>
      <c r="I654" s="81"/>
      <c r="J654" s="81"/>
    </row>
    <row r="655">
      <c r="D655" s="48"/>
      <c r="E655" s="48"/>
      <c r="G655" s="26"/>
      <c r="H655" s="81"/>
      <c r="I655" s="81"/>
      <c r="J655" s="81"/>
    </row>
    <row r="656">
      <c r="D656" s="48"/>
      <c r="E656" s="48"/>
      <c r="G656" s="26"/>
      <c r="H656" s="81"/>
      <c r="I656" s="81"/>
      <c r="J656" s="81"/>
    </row>
    <row r="657">
      <c r="D657" s="48"/>
      <c r="E657" s="48"/>
      <c r="G657" s="26"/>
      <c r="H657" s="81"/>
      <c r="I657" s="81"/>
      <c r="J657" s="81"/>
    </row>
    <row r="658">
      <c r="D658" s="48"/>
      <c r="E658" s="48"/>
      <c r="G658" s="26"/>
      <c r="H658" s="81"/>
      <c r="I658" s="81"/>
      <c r="J658" s="81"/>
    </row>
    <row r="659">
      <c r="D659" s="48"/>
      <c r="E659" s="48"/>
      <c r="G659" s="26"/>
      <c r="H659" s="81"/>
      <c r="I659" s="81"/>
      <c r="J659" s="81"/>
    </row>
    <row r="660">
      <c r="D660" s="48"/>
      <c r="E660" s="48"/>
      <c r="G660" s="26"/>
      <c r="H660" s="81"/>
      <c r="I660" s="81"/>
      <c r="J660" s="81"/>
    </row>
    <row r="661">
      <c r="D661" s="48"/>
      <c r="E661" s="48"/>
      <c r="G661" s="26"/>
      <c r="H661" s="81"/>
      <c r="I661" s="81"/>
      <c r="J661" s="81"/>
    </row>
    <row r="662">
      <c r="D662" s="48"/>
      <c r="E662" s="48"/>
      <c r="G662" s="26"/>
      <c r="H662" s="81"/>
      <c r="I662" s="81"/>
      <c r="J662" s="81"/>
    </row>
    <row r="663">
      <c r="D663" s="48"/>
      <c r="E663" s="48"/>
      <c r="G663" s="26"/>
      <c r="H663" s="81"/>
      <c r="I663" s="81"/>
      <c r="J663" s="81"/>
    </row>
    <row r="664">
      <c r="D664" s="48"/>
      <c r="E664" s="48"/>
      <c r="G664" s="26"/>
      <c r="H664" s="81"/>
      <c r="I664" s="81"/>
      <c r="J664" s="81"/>
    </row>
    <row r="665">
      <c r="D665" s="48"/>
      <c r="E665" s="48"/>
      <c r="G665" s="26"/>
      <c r="H665" s="81"/>
      <c r="I665" s="81"/>
      <c r="J665" s="81"/>
    </row>
    <row r="666">
      <c r="D666" s="48"/>
      <c r="E666" s="48"/>
      <c r="G666" s="26"/>
      <c r="H666" s="81"/>
      <c r="I666" s="81"/>
      <c r="J666" s="81"/>
    </row>
    <row r="667">
      <c r="D667" s="48"/>
      <c r="E667" s="48"/>
      <c r="G667" s="26"/>
      <c r="H667" s="81"/>
      <c r="I667" s="81"/>
      <c r="J667" s="81"/>
    </row>
    <row r="668">
      <c r="D668" s="48"/>
      <c r="E668" s="48"/>
      <c r="G668" s="26"/>
      <c r="H668" s="81"/>
      <c r="I668" s="81"/>
      <c r="J668" s="81"/>
    </row>
    <row r="669">
      <c r="D669" s="48"/>
      <c r="E669" s="48"/>
      <c r="G669" s="26"/>
      <c r="H669" s="81"/>
      <c r="I669" s="81"/>
      <c r="J669" s="81"/>
    </row>
    <row r="670">
      <c r="D670" s="48"/>
      <c r="E670" s="48"/>
      <c r="G670" s="26"/>
      <c r="H670" s="81"/>
      <c r="I670" s="81"/>
      <c r="J670" s="81"/>
    </row>
    <row r="671">
      <c r="D671" s="48"/>
      <c r="E671" s="48"/>
      <c r="G671" s="26"/>
      <c r="H671" s="81"/>
      <c r="I671" s="81"/>
      <c r="J671" s="81"/>
    </row>
    <row r="672">
      <c r="D672" s="48"/>
      <c r="E672" s="48"/>
      <c r="G672" s="26"/>
      <c r="H672" s="81"/>
      <c r="I672" s="81"/>
      <c r="J672" s="81"/>
    </row>
    <row r="673">
      <c r="D673" s="48"/>
      <c r="E673" s="48"/>
      <c r="G673" s="26"/>
      <c r="H673" s="81"/>
      <c r="I673" s="81"/>
      <c r="J673" s="81"/>
    </row>
    <row r="674">
      <c r="D674" s="48"/>
      <c r="E674" s="48"/>
      <c r="G674" s="26"/>
      <c r="H674" s="81"/>
      <c r="I674" s="81"/>
      <c r="J674" s="81"/>
    </row>
    <row r="675">
      <c r="D675" s="48"/>
      <c r="E675" s="48"/>
      <c r="G675" s="26"/>
      <c r="H675" s="81"/>
      <c r="I675" s="81"/>
      <c r="J675" s="81"/>
    </row>
    <row r="676">
      <c r="D676" s="48"/>
      <c r="E676" s="48"/>
      <c r="G676" s="26"/>
      <c r="H676" s="81"/>
      <c r="I676" s="81"/>
      <c r="J676" s="81"/>
    </row>
    <row r="677">
      <c r="D677" s="48"/>
      <c r="E677" s="48"/>
      <c r="G677" s="26"/>
      <c r="H677" s="81"/>
      <c r="I677" s="81"/>
      <c r="J677" s="81"/>
    </row>
    <row r="678">
      <c r="D678" s="48"/>
      <c r="E678" s="48"/>
      <c r="G678" s="26"/>
      <c r="H678" s="81"/>
      <c r="I678" s="81"/>
      <c r="J678" s="81"/>
    </row>
    <row r="679">
      <c r="D679" s="48"/>
      <c r="E679" s="48"/>
      <c r="G679" s="26"/>
      <c r="H679" s="81"/>
      <c r="I679" s="81"/>
      <c r="J679" s="81"/>
    </row>
    <row r="680">
      <c r="D680" s="48"/>
      <c r="E680" s="48"/>
      <c r="G680" s="26"/>
      <c r="H680" s="81"/>
      <c r="I680" s="81"/>
      <c r="J680" s="81"/>
    </row>
    <row r="681">
      <c r="D681" s="48"/>
      <c r="E681" s="48"/>
      <c r="G681" s="26"/>
      <c r="H681" s="81"/>
      <c r="I681" s="81"/>
      <c r="J681" s="81"/>
    </row>
    <row r="682">
      <c r="D682" s="48"/>
      <c r="E682" s="48"/>
      <c r="G682" s="26"/>
      <c r="H682" s="81"/>
      <c r="I682" s="81"/>
      <c r="J682" s="81"/>
    </row>
    <row r="683">
      <c r="D683" s="48"/>
      <c r="E683" s="48"/>
      <c r="G683" s="26"/>
      <c r="H683" s="81"/>
      <c r="I683" s="81"/>
      <c r="J683" s="81"/>
    </row>
    <row r="684">
      <c r="D684" s="48"/>
      <c r="E684" s="48"/>
      <c r="G684" s="26"/>
      <c r="H684" s="81"/>
      <c r="I684" s="81"/>
      <c r="J684" s="81"/>
    </row>
    <row r="685">
      <c r="D685" s="48"/>
      <c r="E685" s="48"/>
      <c r="G685" s="26"/>
      <c r="H685" s="81"/>
      <c r="I685" s="81"/>
      <c r="J685" s="81"/>
    </row>
    <row r="686">
      <c r="D686" s="48"/>
      <c r="E686" s="48"/>
      <c r="G686" s="26"/>
      <c r="H686" s="81"/>
      <c r="I686" s="81"/>
      <c r="J686" s="81"/>
    </row>
    <row r="687">
      <c r="D687" s="48"/>
      <c r="E687" s="48"/>
      <c r="G687" s="26"/>
      <c r="H687" s="81"/>
      <c r="I687" s="81"/>
      <c r="J687" s="81"/>
    </row>
    <row r="688">
      <c r="D688" s="48"/>
      <c r="E688" s="48"/>
      <c r="G688" s="26"/>
      <c r="H688" s="81"/>
      <c r="I688" s="81"/>
      <c r="J688" s="81"/>
    </row>
    <row r="689">
      <c r="D689" s="48"/>
      <c r="E689" s="48"/>
      <c r="G689" s="26"/>
      <c r="H689" s="81"/>
      <c r="I689" s="81"/>
      <c r="J689" s="81"/>
    </row>
    <row r="690">
      <c r="D690" s="48"/>
      <c r="E690" s="48"/>
      <c r="G690" s="26"/>
      <c r="H690" s="81"/>
      <c r="I690" s="81"/>
      <c r="J690" s="81"/>
    </row>
    <row r="691">
      <c r="D691" s="48"/>
      <c r="E691" s="48"/>
      <c r="G691" s="26"/>
      <c r="H691" s="81"/>
      <c r="I691" s="81"/>
      <c r="J691" s="81"/>
    </row>
    <row r="692">
      <c r="D692" s="48"/>
      <c r="E692" s="48"/>
      <c r="G692" s="26"/>
      <c r="H692" s="81"/>
      <c r="I692" s="81"/>
      <c r="J692" s="81"/>
    </row>
    <row r="693">
      <c r="D693" s="48"/>
      <c r="E693" s="48"/>
      <c r="G693" s="26"/>
      <c r="H693" s="81"/>
      <c r="I693" s="81"/>
      <c r="J693" s="81"/>
    </row>
    <row r="694">
      <c r="D694" s="48"/>
      <c r="E694" s="48"/>
      <c r="G694" s="26"/>
      <c r="H694" s="81"/>
      <c r="I694" s="81"/>
      <c r="J694" s="81"/>
    </row>
    <row r="695">
      <c r="D695" s="48"/>
      <c r="E695" s="48"/>
      <c r="G695" s="26"/>
      <c r="H695" s="81"/>
      <c r="I695" s="81"/>
      <c r="J695" s="81"/>
    </row>
    <row r="696">
      <c r="D696" s="48"/>
      <c r="E696" s="48"/>
      <c r="G696" s="26"/>
      <c r="H696" s="81"/>
      <c r="I696" s="81"/>
      <c r="J696" s="81"/>
    </row>
    <row r="697">
      <c r="D697" s="48"/>
      <c r="E697" s="48"/>
      <c r="G697" s="26"/>
      <c r="H697" s="81"/>
      <c r="I697" s="81"/>
      <c r="J697" s="81"/>
    </row>
    <row r="698">
      <c r="D698" s="48"/>
      <c r="E698" s="48"/>
      <c r="G698" s="26"/>
      <c r="H698" s="81"/>
      <c r="I698" s="81"/>
      <c r="J698" s="81"/>
    </row>
    <row r="699">
      <c r="D699" s="48"/>
      <c r="E699" s="48"/>
      <c r="G699" s="26"/>
      <c r="H699" s="81"/>
      <c r="I699" s="81"/>
      <c r="J699" s="81"/>
    </row>
    <row r="700">
      <c r="D700" s="48"/>
      <c r="E700" s="48"/>
      <c r="G700" s="26"/>
      <c r="H700" s="81"/>
      <c r="I700" s="81"/>
      <c r="J700" s="81"/>
    </row>
    <row r="701">
      <c r="D701" s="48"/>
      <c r="E701" s="48"/>
      <c r="G701" s="26"/>
      <c r="H701" s="81"/>
      <c r="I701" s="81"/>
      <c r="J701" s="81"/>
    </row>
    <row r="702">
      <c r="D702" s="48"/>
      <c r="E702" s="48"/>
      <c r="G702" s="26"/>
      <c r="H702" s="81"/>
      <c r="I702" s="81"/>
      <c r="J702" s="81"/>
    </row>
    <row r="703">
      <c r="D703" s="48"/>
      <c r="E703" s="48"/>
      <c r="G703" s="26"/>
      <c r="H703" s="81"/>
      <c r="I703" s="81"/>
      <c r="J703" s="81"/>
    </row>
    <row r="704">
      <c r="D704" s="48"/>
      <c r="E704" s="48"/>
      <c r="G704" s="26"/>
      <c r="H704" s="81"/>
      <c r="I704" s="81"/>
      <c r="J704" s="81"/>
    </row>
    <row r="705">
      <c r="D705" s="48"/>
      <c r="E705" s="48"/>
      <c r="G705" s="26"/>
      <c r="H705" s="81"/>
      <c r="I705" s="81"/>
      <c r="J705" s="81"/>
    </row>
    <row r="706">
      <c r="D706" s="48"/>
      <c r="E706" s="48"/>
      <c r="G706" s="26"/>
      <c r="H706" s="81"/>
      <c r="I706" s="81"/>
      <c r="J706" s="81"/>
    </row>
    <row r="707">
      <c r="D707" s="48"/>
      <c r="E707" s="48"/>
      <c r="G707" s="26"/>
      <c r="H707" s="81"/>
      <c r="I707" s="81"/>
      <c r="J707" s="81"/>
    </row>
    <row r="708">
      <c r="D708" s="48"/>
      <c r="E708" s="48"/>
      <c r="G708" s="26"/>
      <c r="H708" s="81"/>
      <c r="I708" s="81"/>
      <c r="J708" s="81"/>
    </row>
    <row r="709">
      <c r="D709" s="48"/>
      <c r="E709" s="48"/>
      <c r="G709" s="26"/>
      <c r="H709" s="81"/>
      <c r="I709" s="81"/>
      <c r="J709" s="81"/>
    </row>
    <row r="710">
      <c r="D710" s="48"/>
      <c r="E710" s="48"/>
      <c r="G710" s="26"/>
      <c r="H710" s="81"/>
      <c r="I710" s="81"/>
      <c r="J710" s="81"/>
    </row>
    <row r="711">
      <c r="D711" s="48"/>
      <c r="E711" s="48"/>
      <c r="G711" s="26"/>
      <c r="H711" s="81"/>
      <c r="I711" s="81"/>
      <c r="J711" s="81"/>
    </row>
    <row r="712">
      <c r="D712" s="48"/>
      <c r="E712" s="48"/>
      <c r="G712" s="26"/>
      <c r="H712" s="81"/>
      <c r="I712" s="81"/>
      <c r="J712" s="81"/>
    </row>
    <row r="713">
      <c r="D713" s="48"/>
      <c r="E713" s="48"/>
      <c r="G713" s="26"/>
      <c r="H713" s="81"/>
      <c r="I713" s="81"/>
      <c r="J713" s="81"/>
    </row>
    <row r="714">
      <c r="D714" s="48"/>
      <c r="E714" s="48"/>
      <c r="G714" s="26"/>
      <c r="H714" s="81"/>
      <c r="I714" s="81"/>
      <c r="J714" s="81"/>
    </row>
    <row r="715">
      <c r="D715" s="48"/>
      <c r="E715" s="48"/>
      <c r="G715" s="26"/>
      <c r="H715" s="81"/>
      <c r="I715" s="81"/>
      <c r="J715" s="81"/>
    </row>
    <row r="716">
      <c r="D716" s="48"/>
      <c r="E716" s="48"/>
      <c r="G716" s="26"/>
      <c r="H716" s="81"/>
      <c r="I716" s="81"/>
      <c r="J716" s="81"/>
    </row>
    <row r="717">
      <c r="D717" s="48"/>
      <c r="E717" s="48"/>
      <c r="G717" s="26"/>
      <c r="H717" s="81"/>
      <c r="I717" s="81"/>
      <c r="J717" s="81"/>
    </row>
    <row r="718">
      <c r="D718" s="48"/>
      <c r="E718" s="48"/>
      <c r="G718" s="26"/>
      <c r="H718" s="81"/>
      <c r="I718" s="81"/>
      <c r="J718" s="81"/>
    </row>
    <row r="719">
      <c r="D719" s="48"/>
      <c r="E719" s="48"/>
      <c r="G719" s="26"/>
      <c r="H719" s="81"/>
      <c r="I719" s="81"/>
      <c r="J719" s="81"/>
    </row>
    <row r="720">
      <c r="D720" s="48"/>
      <c r="E720" s="48"/>
      <c r="G720" s="26"/>
      <c r="H720" s="81"/>
      <c r="I720" s="81"/>
      <c r="J720" s="81"/>
    </row>
    <row r="721">
      <c r="D721" s="48"/>
      <c r="E721" s="48"/>
      <c r="G721" s="26"/>
      <c r="H721" s="81"/>
      <c r="I721" s="81"/>
      <c r="J721" s="81"/>
    </row>
    <row r="722">
      <c r="D722" s="48"/>
      <c r="E722" s="48"/>
      <c r="G722" s="26"/>
      <c r="H722" s="81"/>
      <c r="I722" s="81"/>
      <c r="J722" s="81"/>
    </row>
    <row r="723">
      <c r="D723" s="48"/>
      <c r="E723" s="48"/>
      <c r="G723" s="26"/>
      <c r="H723" s="81"/>
      <c r="I723" s="81"/>
      <c r="J723" s="81"/>
    </row>
    <row r="724">
      <c r="D724" s="48"/>
      <c r="E724" s="48"/>
      <c r="G724" s="26"/>
      <c r="H724" s="81"/>
      <c r="I724" s="81"/>
      <c r="J724" s="81"/>
    </row>
    <row r="725">
      <c r="D725" s="48"/>
      <c r="E725" s="48"/>
      <c r="G725" s="26"/>
      <c r="H725" s="81"/>
      <c r="I725" s="81"/>
      <c r="J725" s="81"/>
    </row>
    <row r="726">
      <c r="D726" s="48"/>
      <c r="E726" s="48"/>
      <c r="G726" s="26"/>
      <c r="H726" s="81"/>
      <c r="I726" s="81"/>
      <c r="J726" s="81"/>
    </row>
    <row r="727">
      <c r="D727" s="48"/>
      <c r="E727" s="48"/>
      <c r="G727" s="26"/>
      <c r="H727" s="81"/>
      <c r="I727" s="81"/>
      <c r="J727" s="81"/>
    </row>
    <row r="728">
      <c r="D728" s="48"/>
      <c r="E728" s="48"/>
      <c r="G728" s="26"/>
      <c r="H728" s="81"/>
      <c r="I728" s="81"/>
      <c r="J728" s="81"/>
    </row>
    <row r="729">
      <c r="D729" s="48"/>
      <c r="E729" s="48"/>
      <c r="G729" s="26"/>
      <c r="H729" s="81"/>
      <c r="I729" s="81"/>
      <c r="J729" s="81"/>
    </row>
    <row r="730">
      <c r="D730" s="48"/>
      <c r="E730" s="48"/>
      <c r="G730" s="26"/>
      <c r="H730" s="81"/>
      <c r="I730" s="81"/>
      <c r="J730" s="81"/>
    </row>
    <row r="731">
      <c r="D731" s="48"/>
      <c r="E731" s="48"/>
      <c r="G731" s="26"/>
      <c r="H731" s="81"/>
      <c r="I731" s="81"/>
      <c r="J731" s="81"/>
    </row>
    <row r="732">
      <c r="D732" s="48"/>
      <c r="E732" s="48"/>
      <c r="G732" s="26"/>
      <c r="H732" s="81"/>
      <c r="I732" s="81"/>
      <c r="J732" s="81"/>
    </row>
    <row r="733">
      <c r="D733" s="48"/>
      <c r="E733" s="48"/>
      <c r="G733" s="26"/>
      <c r="H733" s="81"/>
      <c r="I733" s="81"/>
      <c r="J733" s="81"/>
    </row>
    <row r="734">
      <c r="D734" s="48"/>
      <c r="E734" s="48"/>
      <c r="G734" s="26"/>
      <c r="H734" s="81"/>
      <c r="I734" s="81"/>
      <c r="J734" s="81"/>
    </row>
    <row r="735">
      <c r="D735" s="48"/>
      <c r="E735" s="48"/>
      <c r="G735" s="26"/>
      <c r="H735" s="81"/>
      <c r="I735" s="81"/>
      <c r="J735" s="81"/>
    </row>
    <row r="736">
      <c r="D736" s="48"/>
      <c r="E736" s="48"/>
      <c r="G736" s="26"/>
      <c r="H736" s="81"/>
      <c r="I736" s="81"/>
      <c r="J736" s="81"/>
    </row>
    <row r="737">
      <c r="D737" s="48"/>
      <c r="E737" s="48"/>
      <c r="G737" s="26"/>
      <c r="H737" s="81"/>
      <c r="I737" s="81"/>
      <c r="J737" s="81"/>
    </row>
    <row r="738">
      <c r="D738" s="48"/>
      <c r="E738" s="48"/>
      <c r="G738" s="26"/>
      <c r="H738" s="81"/>
      <c r="I738" s="81"/>
      <c r="J738" s="81"/>
    </row>
    <row r="739">
      <c r="D739" s="48"/>
      <c r="E739" s="48"/>
      <c r="G739" s="26"/>
      <c r="H739" s="81"/>
      <c r="I739" s="81"/>
      <c r="J739" s="81"/>
    </row>
    <row r="740">
      <c r="D740" s="48"/>
      <c r="E740" s="48"/>
      <c r="G740" s="26"/>
      <c r="H740" s="81"/>
      <c r="I740" s="81"/>
      <c r="J740" s="81"/>
    </row>
    <row r="741">
      <c r="D741" s="48"/>
      <c r="E741" s="48"/>
      <c r="G741" s="26"/>
      <c r="H741" s="81"/>
      <c r="I741" s="81"/>
      <c r="J741" s="81"/>
    </row>
    <row r="742">
      <c r="D742" s="48"/>
      <c r="E742" s="48"/>
      <c r="G742" s="26"/>
      <c r="H742" s="81"/>
      <c r="I742" s="81"/>
      <c r="J742" s="81"/>
    </row>
    <row r="743">
      <c r="D743" s="48"/>
      <c r="E743" s="48"/>
      <c r="G743" s="26"/>
      <c r="H743" s="81"/>
      <c r="I743" s="81"/>
      <c r="J743" s="81"/>
    </row>
    <row r="744">
      <c r="D744" s="48"/>
      <c r="E744" s="48"/>
      <c r="G744" s="26"/>
      <c r="H744" s="81"/>
      <c r="I744" s="81"/>
      <c r="J744" s="81"/>
    </row>
    <row r="745">
      <c r="D745" s="48"/>
      <c r="E745" s="48"/>
      <c r="G745" s="26"/>
      <c r="H745" s="81"/>
      <c r="I745" s="81"/>
      <c r="J745" s="81"/>
    </row>
    <row r="746">
      <c r="D746" s="48"/>
      <c r="E746" s="48"/>
      <c r="G746" s="26"/>
      <c r="H746" s="81"/>
      <c r="I746" s="81"/>
      <c r="J746" s="81"/>
    </row>
    <row r="747">
      <c r="D747" s="48"/>
      <c r="E747" s="48"/>
      <c r="G747" s="26"/>
      <c r="H747" s="81"/>
      <c r="I747" s="81"/>
      <c r="J747" s="81"/>
    </row>
    <row r="748">
      <c r="D748" s="48"/>
      <c r="E748" s="48"/>
      <c r="G748" s="26"/>
      <c r="H748" s="81"/>
      <c r="I748" s="81"/>
      <c r="J748" s="81"/>
    </row>
    <row r="749">
      <c r="D749" s="48"/>
      <c r="E749" s="48"/>
      <c r="G749" s="26"/>
      <c r="H749" s="81"/>
      <c r="I749" s="81"/>
      <c r="J749" s="81"/>
    </row>
    <row r="750">
      <c r="D750" s="48"/>
      <c r="E750" s="48"/>
      <c r="G750" s="26"/>
      <c r="H750" s="81"/>
      <c r="I750" s="81"/>
      <c r="J750" s="81"/>
    </row>
    <row r="751">
      <c r="D751" s="48"/>
      <c r="E751" s="48"/>
      <c r="G751" s="26"/>
      <c r="H751" s="81"/>
      <c r="I751" s="81"/>
      <c r="J751" s="81"/>
    </row>
    <row r="752">
      <c r="D752" s="48"/>
      <c r="E752" s="48"/>
      <c r="G752" s="26"/>
      <c r="H752" s="81"/>
      <c r="I752" s="81"/>
      <c r="J752" s="81"/>
    </row>
    <row r="753">
      <c r="D753" s="48"/>
      <c r="E753" s="48"/>
      <c r="G753" s="26"/>
      <c r="H753" s="81"/>
      <c r="I753" s="81"/>
      <c r="J753" s="81"/>
    </row>
    <row r="754">
      <c r="D754" s="48"/>
      <c r="E754" s="48"/>
      <c r="G754" s="26"/>
      <c r="H754" s="81"/>
      <c r="I754" s="81"/>
      <c r="J754" s="81"/>
    </row>
    <row r="755">
      <c r="D755" s="48"/>
      <c r="E755" s="48"/>
      <c r="G755" s="26"/>
      <c r="H755" s="81"/>
      <c r="I755" s="81"/>
      <c r="J755" s="81"/>
    </row>
    <row r="756">
      <c r="D756" s="48"/>
      <c r="E756" s="48"/>
      <c r="G756" s="26"/>
      <c r="H756" s="81"/>
      <c r="I756" s="81"/>
      <c r="J756" s="81"/>
    </row>
    <row r="757">
      <c r="D757" s="48"/>
      <c r="E757" s="48"/>
      <c r="G757" s="26"/>
      <c r="H757" s="81"/>
      <c r="I757" s="81"/>
      <c r="J757" s="81"/>
    </row>
    <row r="758">
      <c r="D758" s="48"/>
      <c r="E758" s="48"/>
      <c r="G758" s="26"/>
      <c r="H758" s="81"/>
      <c r="I758" s="81"/>
      <c r="J758" s="81"/>
    </row>
    <row r="759">
      <c r="D759" s="48"/>
      <c r="E759" s="48"/>
      <c r="G759" s="26"/>
      <c r="H759" s="81"/>
      <c r="I759" s="81"/>
      <c r="J759" s="81"/>
    </row>
    <row r="760">
      <c r="D760" s="48"/>
      <c r="E760" s="48"/>
      <c r="G760" s="26"/>
      <c r="H760" s="81"/>
      <c r="I760" s="81"/>
      <c r="J760" s="81"/>
    </row>
    <row r="761">
      <c r="D761" s="48"/>
      <c r="E761" s="48"/>
      <c r="G761" s="26"/>
      <c r="H761" s="81"/>
      <c r="I761" s="81"/>
      <c r="J761" s="81"/>
    </row>
    <row r="762">
      <c r="D762" s="48"/>
      <c r="E762" s="48"/>
      <c r="G762" s="26"/>
      <c r="H762" s="81"/>
      <c r="I762" s="81"/>
      <c r="J762" s="81"/>
    </row>
    <row r="763">
      <c r="D763" s="48"/>
      <c r="E763" s="48"/>
      <c r="G763" s="26"/>
      <c r="H763" s="81"/>
      <c r="I763" s="81"/>
      <c r="J763" s="81"/>
    </row>
    <row r="764">
      <c r="D764" s="48"/>
      <c r="E764" s="48"/>
      <c r="G764" s="26"/>
      <c r="H764" s="81"/>
      <c r="I764" s="81"/>
      <c r="J764" s="81"/>
    </row>
    <row r="765">
      <c r="D765" s="48"/>
      <c r="E765" s="48"/>
      <c r="G765" s="26"/>
      <c r="H765" s="81"/>
      <c r="I765" s="81"/>
      <c r="J765" s="81"/>
    </row>
    <row r="766">
      <c r="D766" s="48"/>
      <c r="E766" s="48"/>
      <c r="G766" s="26"/>
      <c r="H766" s="81"/>
      <c r="I766" s="81"/>
      <c r="J766" s="81"/>
    </row>
    <row r="767">
      <c r="D767" s="48"/>
      <c r="E767" s="48"/>
      <c r="G767" s="26"/>
      <c r="H767" s="81"/>
      <c r="I767" s="81"/>
      <c r="J767" s="81"/>
    </row>
    <row r="768">
      <c r="D768" s="48"/>
      <c r="E768" s="48"/>
      <c r="G768" s="26"/>
      <c r="H768" s="81"/>
      <c r="I768" s="81"/>
      <c r="J768" s="81"/>
    </row>
    <row r="769">
      <c r="D769" s="48"/>
      <c r="E769" s="48"/>
      <c r="G769" s="26"/>
      <c r="H769" s="81"/>
      <c r="I769" s="81"/>
      <c r="J769" s="81"/>
    </row>
    <row r="770">
      <c r="D770" s="48"/>
      <c r="E770" s="48"/>
      <c r="G770" s="26"/>
      <c r="H770" s="81"/>
      <c r="I770" s="81"/>
      <c r="J770" s="81"/>
    </row>
    <row r="771">
      <c r="D771" s="48"/>
      <c r="E771" s="48"/>
      <c r="G771" s="26"/>
      <c r="H771" s="81"/>
      <c r="I771" s="81"/>
      <c r="J771" s="81"/>
    </row>
    <row r="772">
      <c r="D772" s="48"/>
      <c r="E772" s="48"/>
      <c r="G772" s="26"/>
      <c r="H772" s="81"/>
      <c r="I772" s="81"/>
      <c r="J772" s="81"/>
    </row>
    <row r="773">
      <c r="D773" s="48"/>
      <c r="E773" s="48"/>
      <c r="G773" s="26"/>
      <c r="H773" s="81"/>
      <c r="I773" s="81"/>
      <c r="J773" s="81"/>
    </row>
    <row r="774">
      <c r="D774" s="48"/>
      <c r="E774" s="48"/>
      <c r="G774" s="26"/>
      <c r="H774" s="81"/>
      <c r="I774" s="81"/>
      <c r="J774" s="81"/>
    </row>
    <row r="775">
      <c r="D775" s="48"/>
      <c r="E775" s="48"/>
      <c r="G775" s="26"/>
      <c r="H775" s="81"/>
      <c r="I775" s="81"/>
      <c r="J775" s="81"/>
    </row>
    <row r="776">
      <c r="D776" s="48"/>
      <c r="E776" s="48"/>
      <c r="G776" s="26"/>
      <c r="H776" s="81"/>
      <c r="I776" s="81"/>
      <c r="J776" s="81"/>
    </row>
    <row r="777">
      <c r="D777" s="48"/>
      <c r="E777" s="48"/>
      <c r="G777" s="26"/>
      <c r="H777" s="81"/>
      <c r="I777" s="81"/>
      <c r="J777" s="81"/>
    </row>
    <row r="778">
      <c r="D778" s="48"/>
      <c r="E778" s="48"/>
      <c r="G778" s="26"/>
      <c r="H778" s="81"/>
      <c r="I778" s="81"/>
      <c r="J778" s="81"/>
    </row>
    <row r="779">
      <c r="D779" s="48"/>
      <c r="E779" s="48"/>
      <c r="G779" s="26"/>
      <c r="H779" s="81"/>
      <c r="I779" s="81"/>
      <c r="J779" s="81"/>
    </row>
    <row r="780">
      <c r="D780" s="48"/>
      <c r="E780" s="48"/>
      <c r="G780" s="26"/>
      <c r="H780" s="81"/>
      <c r="I780" s="81"/>
      <c r="J780" s="81"/>
    </row>
    <row r="781">
      <c r="D781" s="48"/>
      <c r="E781" s="48"/>
      <c r="G781" s="26"/>
      <c r="H781" s="81"/>
      <c r="I781" s="81"/>
      <c r="J781" s="81"/>
    </row>
    <row r="782">
      <c r="D782" s="48"/>
      <c r="E782" s="48"/>
      <c r="G782" s="26"/>
      <c r="H782" s="81"/>
      <c r="I782" s="81"/>
      <c r="J782" s="81"/>
    </row>
    <row r="783">
      <c r="D783" s="48"/>
      <c r="E783" s="48"/>
      <c r="G783" s="26"/>
      <c r="H783" s="81"/>
      <c r="I783" s="81"/>
      <c r="J783" s="81"/>
    </row>
    <row r="784">
      <c r="D784" s="48"/>
      <c r="E784" s="48"/>
      <c r="G784" s="26"/>
      <c r="H784" s="81"/>
      <c r="I784" s="81"/>
      <c r="J784" s="81"/>
    </row>
    <row r="785">
      <c r="D785" s="48"/>
      <c r="E785" s="48"/>
      <c r="G785" s="26"/>
      <c r="H785" s="81"/>
      <c r="I785" s="81"/>
      <c r="J785" s="81"/>
    </row>
    <row r="786">
      <c r="D786" s="48"/>
      <c r="E786" s="48"/>
      <c r="G786" s="26"/>
      <c r="H786" s="81"/>
      <c r="I786" s="81"/>
      <c r="J786" s="81"/>
    </row>
    <row r="787">
      <c r="D787" s="48"/>
      <c r="E787" s="48"/>
      <c r="G787" s="26"/>
      <c r="H787" s="81"/>
      <c r="I787" s="81"/>
      <c r="J787" s="81"/>
    </row>
    <row r="788">
      <c r="D788" s="48"/>
      <c r="E788" s="48"/>
      <c r="G788" s="26"/>
      <c r="H788" s="81"/>
      <c r="I788" s="81"/>
      <c r="J788" s="81"/>
    </row>
    <row r="789">
      <c r="D789" s="48"/>
      <c r="E789" s="48"/>
      <c r="G789" s="26"/>
      <c r="H789" s="81"/>
      <c r="I789" s="81"/>
      <c r="J789" s="81"/>
    </row>
    <row r="790">
      <c r="D790" s="48"/>
      <c r="E790" s="48"/>
      <c r="G790" s="26"/>
      <c r="H790" s="81"/>
      <c r="I790" s="81"/>
      <c r="J790" s="81"/>
    </row>
    <row r="791">
      <c r="D791" s="48"/>
      <c r="E791" s="48"/>
      <c r="G791" s="26"/>
      <c r="H791" s="81"/>
      <c r="I791" s="81"/>
      <c r="J791" s="81"/>
    </row>
    <row r="792">
      <c r="D792" s="48"/>
      <c r="E792" s="48"/>
      <c r="G792" s="26"/>
      <c r="H792" s="81"/>
      <c r="I792" s="81"/>
      <c r="J792" s="81"/>
    </row>
    <row r="793">
      <c r="D793" s="48"/>
      <c r="E793" s="48"/>
      <c r="G793" s="26"/>
      <c r="H793" s="81"/>
      <c r="I793" s="81"/>
      <c r="J793" s="81"/>
    </row>
    <row r="794">
      <c r="D794" s="48"/>
      <c r="E794" s="48"/>
      <c r="G794" s="26"/>
      <c r="H794" s="81"/>
      <c r="I794" s="81"/>
      <c r="J794" s="81"/>
    </row>
    <row r="795">
      <c r="D795" s="48"/>
      <c r="E795" s="48"/>
      <c r="G795" s="26"/>
      <c r="H795" s="81"/>
      <c r="I795" s="81"/>
      <c r="J795" s="81"/>
    </row>
    <row r="796">
      <c r="D796" s="48"/>
      <c r="E796" s="48"/>
      <c r="G796" s="26"/>
      <c r="H796" s="81"/>
      <c r="I796" s="81"/>
      <c r="J796" s="81"/>
    </row>
    <row r="797">
      <c r="D797" s="48"/>
      <c r="E797" s="48"/>
      <c r="G797" s="26"/>
      <c r="H797" s="81"/>
      <c r="I797" s="81"/>
      <c r="J797" s="81"/>
    </row>
    <row r="798">
      <c r="D798" s="48"/>
      <c r="E798" s="48"/>
      <c r="G798" s="26"/>
      <c r="H798" s="81"/>
      <c r="I798" s="81"/>
      <c r="J798" s="81"/>
    </row>
    <row r="799">
      <c r="D799" s="48"/>
      <c r="E799" s="48"/>
      <c r="G799" s="26"/>
      <c r="H799" s="81"/>
      <c r="I799" s="81"/>
      <c r="J799" s="81"/>
    </row>
    <row r="800">
      <c r="D800" s="48"/>
      <c r="E800" s="48"/>
      <c r="G800" s="26"/>
      <c r="H800" s="81"/>
      <c r="I800" s="81"/>
      <c r="J800" s="81"/>
    </row>
    <row r="801">
      <c r="D801" s="48"/>
      <c r="E801" s="48"/>
      <c r="G801" s="26"/>
      <c r="H801" s="81"/>
      <c r="I801" s="81"/>
      <c r="J801" s="81"/>
    </row>
    <row r="802">
      <c r="D802" s="48"/>
      <c r="E802" s="48"/>
      <c r="G802" s="26"/>
      <c r="H802" s="81"/>
      <c r="I802" s="81"/>
      <c r="J802" s="81"/>
    </row>
    <row r="803">
      <c r="D803" s="48"/>
      <c r="E803" s="48"/>
      <c r="G803" s="26"/>
      <c r="H803" s="81"/>
      <c r="I803" s="81"/>
      <c r="J803" s="81"/>
    </row>
    <row r="804">
      <c r="D804" s="48"/>
      <c r="E804" s="48"/>
      <c r="G804" s="26"/>
      <c r="H804" s="81"/>
      <c r="I804" s="81"/>
      <c r="J804" s="81"/>
    </row>
    <row r="805">
      <c r="D805" s="48"/>
      <c r="E805" s="48"/>
      <c r="G805" s="26"/>
      <c r="H805" s="81"/>
      <c r="I805" s="81"/>
      <c r="J805" s="81"/>
    </row>
    <row r="806">
      <c r="D806" s="48"/>
      <c r="E806" s="48"/>
      <c r="G806" s="26"/>
      <c r="H806" s="81"/>
      <c r="I806" s="81"/>
      <c r="J806" s="81"/>
    </row>
    <row r="807">
      <c r="D807" s="48"/>
      <c r="E807" s="48"/>
      <c r="G807" s="26"/>
      <c r="H807" s="81"/>
      <c r="I807" s="81"/>
      <c r="J807" s="81"/>
    </row>
    <row r="808">
      <c r="D808" s="48"/>
      <c r="E808" s="48"/>
      <c r="G808" s="26"/>
      <c r="H808" s="81"/>
      <c r="I808" s="81"/>
      <c r="J808" s="81"/>
    </row>
    <row r="809">
      <c r="D809" s="48"/>
      <c r="E809" s="48"/>
      <c r="G809" s="26"/>
      <c r="H809" s="81"/>
      <c r="I809" s="81"/>
      <c r="J809" s="81"/>
    </row>
    <row r="810">
      <c r="D810" s="48"/>
      <c r="E810" s="48"/>
      <c r="G810" s="26"/>
      <c r="H810" s="81"/>
      <c r="I810" s="81"/>
      <c r="J810" s="81"/>
    </row>
    <row r="811">
      <c r="D811" s="48"/>
      <c r="E811" s="48"/>
      <c r="G811" s="26"/>
      <c r="H811" s="81"/>
      <c r="I811" s="81"/>
      <c r="J811" s="81"/>
    </row>
    <row r="812">
      <c r="D812" s="48"/>
      <c r="E812" s="48"/>
      <c r="G812" s="26"/>
      <c r="H812" s="81"/>
      <c r="I812" s="81"/>
      <c r="J812" s="81"/>
    </row>
    <row r="813">
      <c r="D813" s="48"/>
      <c r="E813" s="48"/>
      <c r="G813" s="26"/>
      <c r="H813" s="81"/>
      <c r="I813" s="81"/>
      <c r="J813" s="81"/>
    </row>
    <row r="814">
      <c r="D814" s="48"/>
      <c r="E814" s="48"/>
      <c r="G814" s="26"/>
      <c r="H814" s="81"/>
      <c r="I814" s="81"/>
      <c r="J814" s="81"/>
    </row>
    <row r="815">
      <c r="D815" s="48"/>
      <c r="E815" s="48"/>
      <c r="G815" s="26"/>
      <c r="H815" s="81"/>
      <c r="I815" s="81"/>
      <c r="J815" s="81"/>
    </row>
    <row r="816">
      <c r="D816" s="48"/>
      <c r="E816" s="48"/>
      <c r="G816" s="26"/>
      <c r="H816" s="81"/>
      <c r="I816" s="81"/>
      <c r="J816" s="81"/>
    </row>
    <row r="817">
      <c r="D817" s="48"/>
      <c r="E817" s="48"/>
      <c r="G817" s="26"/>
      <c r="H817" s="81"/>
      <c r="I817" s="81"/>
      <c r="J817" s="81"/>
    </row>
    <row r="818">
      <c r="D818" s="48"/>
      <c r="E818" s="48"/>
      <c r="G818" s="26"/>
      <c r="H818" s="81"/>
      <c r="I818" s="81"/>
      <c r="J818" s="81"/>
    </row>
    <row r="819">
      <c r="D819" s="48"/>
      <c r="E819" s="48"/>
      <c r="G819" s="26"/>
      <c r="H819" s="81"/>
      <c r="I819" s="81"/>
      <c r="J819" s="81"/>
    </row>
    <row r="820">
      <c r="D820" s="48"/>
      <c r="E820" s="48"/>
      <c r="G820" s="26"/>
      <c r="H820" s="81"/>
      <c r="I820" s="81"/>
      <c r="J820" s="81"/>
    </row>
    <row r="821">
      <c r="D821" s="48"/>
      <c r="E821" s="48"/>
      <c r="G821" s="26"/>
      <c r="H821" s="81"/>
      <c r="I821" s="81"/>
      <c r="J821" s="81"/>
    </row>
    <row r="822">
      <c r="D822" s="48"/>
      <c r="E822" s="48"/>
      <c r="G822" s="26"/>
      <c r="H822" s="81"/>
      <c r="I822" s="81"/>
      <c r="J822" s="81"/>
    </row>
    <row r="823">
      <c r="D823" s="48"/>
      <c r="E823" s="48"/>
      <c r="G823" s="26"/>
      <c r="H823" s="81"/>
      <c r="I823" s="81"/>
      <c r="J823" s="81"/>
    </row>
    <row r="824">
      <c r="D824" s="48"/>
      <c r="E824" s="48"/>
      <c r="G824" s="26"/>
      <c r="H824" s="81"/>
      <c r="I824" s="81"/>
      <c r="J824" s="81"/>
    </row>
    <row r="825">
      <c r="D825" s="48"/>
      <c r="E825" s="48"/>
      <c r="G825" s="26"/>
      <c r="H825" s="81"/>
      <c r="I825" s="81"/>
      <c r="J825" s="81"/>
    </row>
    <row r="826">
      <c r="D826" s="48"/>
      <c r="E826" s="48"/>
      <c r="G826" s="26"/>
      <c r="H826" s="81"/>
      <c r="I826" s="81"/>
      <c r="J826" s="81"/>
    </row>
    <row r="827">
      <c r="D827" s="48"/>
      <c r="E827" s="48"/>
      <c r="G827" s="26"/>
      <c r="H827" s="81"/>
      <c r="I827" s="81"/>
      <c r="J827" s="81"/>
    </row>
    <row r="828">
      <c r="D828" s="48"/>
      <c r="E828" s="48"/>
      <c r="G828" s="26"/>
      <c r="H828" s="81"/>
      <c r="I828" s="81"/>
      <c r="J828" s="81"/>
    </row>
    <row r="829">
      <c r="D829" s="48"/>
      <c r="E829" s="48"/>
      <c r="G829" s="26"/>
      <c r="H829" s="81"/>
      <c r="I829" s="81"/>
      <c r="J829" s="81"/>
    </row>
    <row r="830">
      <c r="D830" s="48"/>
      <c r="E830" s="48"/>
      <c r="G830" s="26"/>
      <c r="H830" s="81"/>
      <c r="I830" s="81"/>
      <c r="J830" s="81"/>
    </row>
    <row r="831">
      <c r="D831" s="48"/>
      <c r="E831" s="48"/>
      <c r="G831" s="26"/>
      <c r="H831" s="81"/>
      <c r="I831" s="81"/>
      <c r="J831" s="81"/>
    </row>
    <row r="832">
      <c r="D832" s="48"/>
      <c r="E832" s="48"/>
      <c r="G832" s="26"/>
      <c r="H832" s="81"/>
      <c r="I832" s="81"/>
      <c r="J832" s="81"/>
    </row>
    <row r="833">
      <c r="D833" s="48"/>
      <c r="E833" s="48"/>
      <c r="G833" s="26"/>
      <c r="H833" s="81"/>
      <c r="I833" s="81"/>
      <c r="J833" s="81"/>
    </row>
    <row r="834">
      <c r="D834" s="48"/>
      <c r="E834" s="48"/>
      <c r="G834" s="26"/>
      <c r="H834" s="81"/>
      <c r="I834" s="81"/>
      <c r="J834" s="81"/>
    </row>
    <row r="835">
      <c r="D835" s="48"/>
      <c r="E835" s="48"/>
      <c r="G835" s="26"/>
      <c r="H835" s="81"/>
      <c r="I835" s="81"/>
      <c r="J835" s="81"/>
    </row>
    <row r="836">
      <c r="D836" s="48"/>
      <c r="E836" s="48"/>
      <c r="G836" s="26"/>
      <c r="H836" s="81"/>
      <c r="I836" s="81"/>
      <c r="J836" s="81"/>
    </row>
    <row r="837">
      <c r="D837" s="48"/>
      <c r="E837" s="48"/>
      <c r="G837" s="26"/>
      <c r="H837" s="81"/>
      <c r="I837" s="81"/>
      <c r="J837" s="81"/>
    </row>
    <row r="838">
      <c r="D838" s="48"/>
      <c r="E838" s="48"/>
      <c r="G838" s="26"/>
      <c r="H838" s="81"/>
      <c r="I838" s="81"/>
      <c r="J838" s="81"/>
    </row>
    <row r="839">
      <c r="D839" s="48"/>
      <c r="E839" s="48"/>
      <c r="G839" s="26"/>
      <c r="H839" s="81"/>
      <c r="I839" s="81"/>
      <c r="J839" s="81"/>
    </row>
    <row r="840">
      <c r="D840" s="48"/>
      <c r="E840" s="48"/>
      <c r="G840" s="26"/>
      <c r="H840" s="81"/>
      <c r="I840" s="81"/>
      <c r="J840" s="81"/>
    </row>
    <row r="841">
      <c r="D841" s="48"/>
      <c r="E841" s="48"/>
      <c r="G841" s="26"/>
      <c r="H841" s="81"/>
      <c r="I841" s="81"/>
      <c r="J841" s="81"/>
    </row>
    <row r="842">
      <c r="D842" s="48"/>
      <c r="E842" s="48"/>
      <c r="G842" s="26"/>
      <c r="H842" s="81"/>
      <c r="I842" s="81"/>
      <c r="J842" s="81"/>
    </row>
    <row r="843">
      <c r="D843" s="48"/>
      <c r="E843" s="48"/>
      <c r="G843" s="26"/>
      <c r="H843" s="81"/>
      <c r="I843" s="81"/>
      <c r="J843" s="81"/>
    </row>
    <row r="844">
      <c r="D844" s="48"/>
      <c r="E844" s="48"/>
      <c r="G844" s="26"/>
      <c r="H844" s="81"/>
      <c r="I844" s="81"/>
      <c r="J844" s="81"/>
    </row>
    <row r="845">
      <c r="D845" s="48"/>
      <c r="E845" s="48"/>
      <c r="G845" s="26"/>
      <c r="H845" s="81"/>
      <c r="I845" s="81"/>
      <c r="J845" s="81"/>
    </row>
    <row r="846">
      <c r="D846" s="48"/>
      <c r="E846" s="48"/>
      <c r="G846" s="26"/>
      <c r="H846" s="81"/>
      <c r="I846" s="81"/>
      <c r="J846" s="81"/>
    </row>
    <row r="847">
      <c r="D847" s="48"/>
      <c r="E847" s="48"/>
      <c r="G847" s="26"/>
      <c r="H847" s="81"/>
      <c r="I847" s="81"/>
      <c r="J847" s="81"/>
    </row>
    <row r="848">
      <c r="D848" s="48"/>
      <c r="E848" s="48"/>
      <c r="G848" s="26"/>
      <c r="H848" s="81"/>
      <c r="I848" s="81"/>
      <c r="J848" s="81"/>
    </row>
    <row r="849">
      <c r="D849" s="48"/>
      <c r="E849" s="48"/>
      <c r="G849" s="26"/>
      <c r="H849" s="81"/>
      <c r="I849" s="81"/>
      <c r="J849" s="81"/>
    </row>
    <row r="850">
      <c r="D850" s="48"/>
      <c r="E850" s="48"/>
      <c r="G850" s="26"/>
      <c r="H850" s="81"/>
      <c r="I850" s="81"/>
      <c r="J850" s="81"/>
    </row>
    <row r="851">
      <c r="D851" s="48"/>
      <c r="E851" s="48"/>
      <c r="G851" s="26"/>
      <c r="H851" s="81"/>
      <c r="I851" s="81"/>
      <c r="J851" s="81"/>
    </row>
    <row r="852">
      <c r="D852" s="48"/>
      <c r="E852" s="48"/>
      <c r="G852" s="26"/>
      <c r="H852" s="81"/>
      <c r="I852" s="81"/>
      <c r="J852" s="81"/>
    </row>
    <row r="853">
      <c r="D853" s="48"/>
      <c r="E853" s="48"/>
      <c r="G853" s="26"/>
      <c r="H853" s="81"/>
      <c r="I853" s="81"/>
      <c r="J853" s="81"/>
    </row>
    <row r="854">
      <c r="D854" s="48"/>
      <c r="E854" s="48"/>
      <c r="G854" s="26"/>
      <c r="H854" s="81"/>
      <c r="I854" s="81"/>
      <c r="J854" s="81"/>
    </row>
    <row r="855">
      <c r="D855" s="48"/>
      <c r="E855" s="48"/>
      <c r="G855" s="26"/>
      <c r="H855" s="81"/>
      <c r="I855" s="81"/>
      <c r="J855" s="81"/>
    </row>
    <row r="856">
      <c r="D856" s="48"/>
      <c r="E856" s="48"/>
      <c r="G856" s="26"/>
      <c r="H856" s="81"/>
      <c r="I856" s="81"/>
      <c r="J856" s="81"/>
    </row>
    <row r="857">
      <c r="D857" s="48"/>
      <c r="E857" s="48"/>
      <c r="G857" s="26"/>
      <c r="H857" s="81"/>
      <c r="I857" s="81"/>
      <c r="J857" s="81"/>
    </row>
    <row r="858">
      <c r="D858" s="48"/>
      <c r="E858" s="48"/>
      <c r="G858" s="26"/>
      <c r="H858" s="81"/>
      <c r="I858" s="81"/>
      <c r="J858" s="81"/>
    </row>
    <row r="859">
      <c r="D859" s="48"/>
      <c r="E859" s="48"/>
      <c r="G859" s="26"/>
      <c r="H859" s="81"/>
      <c r="I859" s="81"/>
      <c r="J859" s="81"/>
    </row>
    <row r="860">
      <c r="D860" s="48"/>
      <c r="E860" s="48"/>
      <c r="G860" s="26"/>
      <c r="H860" s="81"/>
      <c r="I860" s="81"/>
      <c r="J860" s="81"/>
    </row>
    <row r="861">
      <c r="D861" s="48"/>
      <c r="E861" s="48"/>
      <c r="G861" s="26"/>
      <c r="H861" s="81"/>
      <c r="I861" s="81"/>
      <c r="J861" s="81"/>
    </row>
    <row r="862">
      <c r="D862" s="48"/>
      <c r="E862" s="48"/>
      <c r="G862" s="26"/>
      <c r="H862" s="81"/>
      <c r="I862" s="81"/>
      <c r="J862" s="81"/>
    </row>
    <row r="863">
      <c r="D863" s="48"/>
      <c r="E863" s="48"/>
      <c r="G863" s="26"/>
      <c r="H863" s="81"/>
      <c r="I863" s="81"/>
      <c r="J863" s="81"/>
    </row>
    <row r="864">
      <c r="D864" s="48"/>
      <c r="E864" s="48"/>
      <c r="G864" s="26"/>
      <c r="H864" s="81"/>
      <c r="I864" s="81"/>
      <c r="J864" s="81"/>
    </row>
    <row r="865">
      <c r="D865" s="48"/>
      <c r="E865" s="48"/>
      <c r="G865" s="26"/>
      <c r="H865" s="81"/>
      <c r="I865" s="81"/>
      <c r="J865" s="81"/>
    </row>
    <row r="866">
      <c r="D866" s="48"/>
      <c r="E866" s="48"/>
      <c r="G866" s="26"/>
      <c r="H866" s="81"/>
      <c r="I866" s="81"/>
      <c r="J866" s="81"/>
    </row>
    <row r="867">
      <c r="D867" s="48"/>
      <c r="E867" s="48"/>
      <c r="G867" s="26"/>
      <c r="H867" s="81"/>
      <c r="I867" s="81"/>
      <c r="J867" s="81"/>
    </row>
    <row r="868">
      <c r="D868" s="48"/>
      <c r="E868" s="48"/>
      <c r="G868" s="26"/>
      <c r="H868" s="81"/>
      <c r="I868" s="81"/>
      <c r="J868" s="81"/>
    </row>
    <row r="869">
      <c r="D869" s="48"/>
      <c r="E869" s="48"/>
      <c r="G869" s="26"/>
      <c r="H869" s="81"/>
      <c r="I869" s="81"/>
      <c r="J869" s="81"/>
    </row>
    <row r="870">
      <c r="D870" s="48"/>
      <c r="E870" s="48"/>
      <c r="G870" s="26"/>
      <c r="H870" s="81"/>
      <c r="I870" s="81"/>
      <c r="J870" s="81"/>
    </row>
    <row r="871">
      <c r="D871" s="48"/>
      <c r="E871" s="48"/>
      <c r="G871" s="26"/>
      <c r="H871" s="81"/>
      <c r="I871" s="81"/>
      <c r="J871" s="81"/>
    </row>
    <row r="872">
      <c r="D872" s="48"/>
      <c r="E872" s="48"/>
      <c r="G872" s="26"/>
      <c r="H872" s="81"/>
      <c r="I872" s="81"/>
      <c r="J872" s="81"/>
    </row>
    <row r="873">
      <c r="D873" s="48"/>
      <c r="E873" s="48"/>
      <c r="G873" s="26"/>
      <c r="H873" s="81"/>
      <c r="I873" s="81"/>
      <c r="J873" s="81"/>
    </row>
    <row r="874">
      <c r="D874" s="48"/>
      <c r="E874" s="48"/>
      <c r="G874" s="26"/>
      <c r="H874" s="81"/>
      <c r="I874" s="81"/>
      <c r="J874" s="81"/>
    </row>
    <row r="875">
      <c r="D875" s="48"/>
      <c r="E875" s="48"/>
      <c r="G875" s="26"/>
      <c r="H875" s="81"/>
      <c r="I875" s="81"/>
      <c r="J875" s="81"/>
    </row>
    <row r="876">
      <c r="D876" s="48"/>
      <c r="E876" s="48"/>
      <c r="G876" s="26"/>
      <c r="H876" s="81"/>
      <c r="I876" s="81"/>
      <c r="J876" s="81"/>
    </row>
    <row r="877">
      <c r="D877" s="48"/>
      <c r="E877" s="48"/>
      <c r="G877" s="26"/>
      <c r="H877" s="81"/>
      <c r="I877" s="81"/>
      <c r="J877" s="81"/>
    </row>
    <row r="878">
      <c r="D878" s="48"/>
      <c r="E878" s="48"/>
      <c r="G878" s="26"/>
      <c r="H878" s="81"/>
      <c r="I878" s="81"/>
      <c r="J878" s="81"/>
    </row>
    <row r="879">
      <c r="D879" s="48"/>
      <c r="E879" s="48"/>
      <c r="G879" s="26"/>
      <c r="H879" s="81"/>
      <c r="I879" s="81"/>
      <c r="J879" s="81"/>
    </row>
    <row r="880">
      <c r="D880" s="48"/>
      <c r="E880" s="48"/>
      <c r="G880" s="26"/>
      <c r="H880" s="81"/>
      <c r="I880" s="81"/>
      <c r="J880" s="81"/>
    </row>
    <row r="881">
      <c r="D881" s="48"/>
      <c r="E881" s="48"/>
      <c r="G881" s="26"/>
      <c r="H881" s="81"/>
      <c r="I881" s="81"/>
      <c r="J881" s="81"/>
    </row>
    <row r="882">
      <c r="D882" s="48"/>
      <c r="E882" s="48"/>
      <c r="G882" s="26"/>
      <c r="H882" s="81"/>
      <c r="I882" s="81"/>
      <c r="J882" s="81"/>
    </row>
    <row r="883">
      <c r="D883" s="48"/>
      <c r="E883" s="48"/>
      <c r="G883" s="26"/>
      <c r="H883" s="81"/>
      <c r="I883" s="81"/>
      <c r="J883" s="81"/>
    </row>
    <row r="884">
      <c r="D884" s="48"/>
      <c r="E884" s="48"/>
      <c r="G884" s="26"/>
      <c r="H884" s="81"/>
      <c r="I884" s="81"/>
      <c r="J884" s="81"/>
    </row>
    <row r="885">
      <c r="D885" s="48"/>
      <c r="E885" s="48"/>
      <c r="G885" s="26"/>
      <c r="H885" s="81"/>
      <c r="I885" s="81"/>
      <c r="J885" s="81"/>
    </row>
    <row r="886">
      <c r="D886" s="48"/>
      <c r="E886" s="48"/>
      <c r="G886" s="26"/>
      <c r="H886" s="81"/>
      <c r="I886" s="81"/>
      <c r="J886" s="81"/>
    </row>
    <row r="887">
      <c r="D887" s="48"/>
      <c r="E887" s="48"/>
      <c r="G887" s="26"/>
      <c r="H887" s="81"/>
      <c r="I887" s="81"/>
      <c r="J887" s="81"/>
    </row>
    <row r="888">
      <c r="D888" s="48"/>
      <c r="E888" s="48"/>
      <c r="G888" s="26"/>
      <c r="H888" s="81"/>
      <c r="I888" s="81"/>
      <c r="J888" s="81"/>
    </row>
    <row r="889">
      <c r="D889" s="48"/>
      <c r="E889" s="48"/>
      <c r="G889" s="26"/>
      <c r="H889" s="81"/>
      <c r="I889" s="81"/>
      <c r="J889" s="81"/>
    </row>
    <row r="890">
      <c r="D890" s="48"/>
      <c r="E890" s="48"/>
      <c r="G890" s="26"/>
      <c r="H890" s="81"/>
      <c r="I890" s="81"/>
      <c r="J890" s="81"/>
    </row>
    <row r="891">
      <c r="D891" s="48"/>
      <c r="E891" s="48"/>
      <c r="G891" s="26"/>
      <c r="H891" s="81"/>
      <c r="I891" s="81"/>
      <c r="J891" s="81"/>
    </row>
    <row r="892">
      <c r="D892" s="48"/>
      <c r="E892" s="48"/>
      <c r="G892" s="26"/>
      <c r="H892" s="81"/>
      <c r="I892" s="81"/>
      <c r="J892" s="81"/>
    </row>
    <row r="893">
      <c r="D893" s="48"/>
      <c r="E893" s="48"/>
      <c r="G893" s="26"/>
      <c r="H893" s="81"/>
      <c r="I893" s="81"/>
      <c r="J893" s="81"/>
    </row>
    <row r="894">
      <c r="D894" s="48"/>
      <c r="E894" s="48"/>
      <c r="G894" s="26"/>
      <c r="H894" s="81"/>
      <c r="I894" s="81"/>
      <c r="J894" s="81"/>
    </row>
    <row r="895">
      <c r="D895" s="48"/>
      <c r="E895" s="48"/>
      <c r="G895" s="26"/>
      <c r="H895" s="81"/>
      <c r="I895" s="81"/>
      <c r="J895" s="81"/>
    </row>
    <row r="896">
      <c r="D896" s="48"/>
      <c r="E896" s="48"/>
      <c r="G896" s="26"/>
      <c r="H896" s="81"/>
      <c r="I896" s="81"/>
      <c r="J896" s="81"/>
    </row>
    <row r="897">
      <c r="D897" s="48"/>
      <c r="E897" s="48"/>
      <c r="G897" s="26"/>
      <c r="H897" s="81"/>
      <c r="I897" s="81"/>
      <c r="J897" s="81"/>
    </row>
    <row r="898">
      <c r="D898" s="48"/>
      <c r="E898" s="48"/>
      <c r="G898" s="26"/>
      <c r="H898" s="81"/>
      <c r="I898" s="81"/>
      <c r="J898" s="81"/>
    </row>
    <row r="899">
      <c r="D899" s="48"/>
      <c r="E899" s="48"/>
      <c r="G899" s="26"/>
      <c r="H899" s="81"/>
      <c r="I899" s="81"/>
      <c r="J899" s="81"/>
    </row>
    <row r="900">
      <c r="D900" s="48"/>
      <c r="E900" s="48"/>
      <c r="G900" s="26"/>
      <c r="H900" s="81"/>
      <c r="I900" s="81"/>
      <c r="J900" s="81"/>
    </row>
    <row r="901">
      <c r="D901" s="48"/>
      <c r="E901" s="48"/>
      <c r="G901" s="26"/>
      <c r="H901" s="81"/>
      <c r="I901" s="81"/>
      <c r="J901" s="81"/>
    </row>
    <row r="902">
      <c r="D902" s="48"/>
      <c r="E902" s="48"/>
      <c r="G902" s="26"/>
      <c r="H902" s="81"/>
      <c r="I902" s="81"/>
      <c r="J902" s="81"/>
    </row>
    <row r="903">
      <c r="D903" s="48"/>
      <c r="E903" s="48"/>
      <c r="G903" s="26"/>
      <c r="H903" s="81"/>
      <c r="I903" s="81"/>
      <c r="J903" s="81"/>
    </row>
    <row r="904">
      <c r="D904" s="48"/>
      <c r="E904" s="48"/>
      <c r="G904" s="26"/>
      <c r="H904" s="81"/>
      <c r="I904" s="81"/>
      <c r="J904" s="81"/>
    </row>
    <row r="905">
      <c r="D905" s="48"/>
      <c r="E905" s="48"/>
      <c r="G905" s="26"/>
      <c r="H905" s="81"/>
      <c r="I905" s="81"/>
      <c r="J905" s="81"/>
    </row>
    <row r="906">
      <c r="D906" s="48"/>
      <c r="E906" s="48"/>
      <c r="G906" s="26"/>
      <c r="H906" s="81"/>
      <c r="I906" s="81"/>
      <c r="J906" s="81"/>
    </row>
    <row r="907">
      <c r="D907" s="48"/>
      <c r="E907" s="48"/>
      <c r="G907" s="26"/>
      <c r="H907" s="81"/>
      <c r="I907" s="81"/>
      <c r="J907" s="81"/>
    </row>
    <row r="908">
      <c r="D908" s="48"/>
      <c r="E908" s="48"/>
      <c r="G908" s="26"/>
      <c r="H908" s="81"/>
      <c r="I908" s="81"/>
      <c r="J908" s="81"/>
    </row>
    <row r="909">
      <c r="D909" s="48"/>
      <c r="E909" s="48"/>
      <c r="G909" s="26"/>
      <c r="H909" s="81"/>
      <c r="I909" s="81"/>
      <c r="J909" s="81"/>
    </row>
    <row r="910">
      <c r="D910" s="48"/>
      <c r="E910" s="48"/>
      <c r="G910" s="26"/>
      <c r="H910" s="81"/>
      <c r="I910" s="81"/>
      <c r="J910" s="81"/>
    </row>
    <row r="911">
      <c r="D911" s="48"/>
      <c r="E911" s="48"/>
      <c r="G911" s="26"/>
      <c r="H911" s="81"/>
      <c r="I911" s="81"/>
      <c r="J911" s="81"/>
    </row>
    <row r="912">
      <c r="D912" s="48"/>
      <c r="E912" s="48"/>
      <c r="G912" s="26"/>
      <c r="H912" s="81"/>
      <c r="I912" s="81"/>
      <c r="J912" s="81"/>
    </row>
    <row r="913">
      <c r="D913" s="48"/>
      <c r="E913" s="48"/>
      <c r="G913" s="26"/>
      <c r="H913" s="81"/>
      <c r="I913" s="81"/>
      <c r="J913" s="81"/>
    </row>
    <row r="914">
      <c r="D914" s="48"/>
      <c r="E914" s="48"/>
      <c r="G914" s="26"/>
      <c r="H914" s="81"/>
      <c r="I914" s="81"/>
      <c r="J914" s="81"/>
    </row>
    <row r="915">
      <c r="D915" s="48"/>
      <c r="E915" s="48"/>
      <c r="G915" s="26"/>
      <c r="H915" s="81"/>
      <c r="I915" s="81"/>
      <c r="J915" s="81"/>
    </row>
    <row r="916">
      <c r="D916" s="48"/>
      <c r="E916" s="48"/>
      <c r="G916" s="26"/>
      <c r="H916" s="81"/>
      <c r="I916" s="81"/>
      <c r="J916" s="81"/>
    </row>
    <row r="917">
      <c r="D917" s="48"/>
      <c r="E917" s="48"/>
      <c r="G917" s="26"/>
      <c r="H917" s="81"/>
      <c r="I917" s="81"/>
      <c r="J917" s="81"/>
    </row>
    <row r="918">
      <c r="D918" s="48"/>
      <c r="E918" s="48"/>
      <c r="G918" s="26"/>
      <c r="H918" s="81"/>
      <c r="I918" s="81"/>
      <c r="J918" s="81"/>
    </row>
    <row r="919">
      <c r="D919" s="48"/>
      <c r="E919" s="48"/>
      <c r="G919" s="26"/>
      <c r="H919" s="81"/>
      <c r="I919" s="81"/>
      <c r="J919" s="81"/>
    </row>
    <row r="920">
      <c r="D920" s="48"/>
      <c r="E920" s="48"/>
      <c r="G920" s="26"/>
      <c r="H920" s="81"/>
      <c r="I920" s="81"/>
      <c r="J920" s="81"/>
    </row>
    <row r="921">
      <c r="D921" s="48"/>
      <c r="E921" s="48"/>
      <c r="G921" s="26"/>
      <c r="H921" s="81"/>
      <c r="I921" s="81"/>
      <c r="J921" s="81"/>
    </row>
    <row r="922">
      <c r="D922" s="48"/>
      <c r="E922" s="48"/>
      <c r="G922" s="26"/>
      <c r="H922" s="81"/>
      <c r="I922" s="81"/>
      <c r="J922" s="81"/>
    </row>
    <row r="923">
      <c r="D923" s="48"/>
      <c r="E923" s="48"/>
      <c r="G923" s="26"/>
      <c r="H923" s="81"/>
      <c r="I923" s="81"/>
      <c r="J923" s="81"/>
    </row>
    <row r="924">
      <c r="D924" s="48"/>
      <c r="E924" s="48"/>
      <c r="G924" s="26"/>
      <c r="H924" s="81"/>
      <c r="I924" s="81"/>
      <c r="J924" s="81"/>
    </row>
    <row r="925">
      <c r="D925" s="48"/>
      <c r="E925" s="48"/>
      <c r="G925" s="26"/>
      <c r="H925" s="81"/>
      <c r="I925" s="81"/>
      <c r="J925" s="81"/>
    </row>
    <row r="926">
      <c r="D926" s="48"/>
      <c r="E926" s="48"/>
      <c r="G926" s="26"/>
      <c r="H926" s="81"/>
      <c r="I926" s="81"/>
      <c r="J926" s="81"/>
    </row>
    <row r="927">
      <c r="D927" s="48"/>
      <c r="E927" s="48"/>
      <c r="G927" s="26"/>
      <c r="H927" s="81"/>
      <c r="I927" s="81"/>
      <c r="J927" s="81"/>
    </row>
    <row r="928">
      <c r="D928" s="48"/>
      <c r="E928" s="48"/>
      <c r="G928" s="26"/>
      <c r="H928" s="81"/>
      <c r="I928" s="81"/>
      <c r="J928" s="81"/>
    </row>
    <row r="929">
      <c r="D929" s="48"/>
      <c r="E929" s="48"/>
      <c r="G929" s="26"/>
      <c r="H929" s="81"/>
      <c r="I929" s="81"/>
      <c r="J929" s="81"/>
    </row>
    <row r="930">
      <c r="D930" s="48"/>
      <c r="E930" s="48"/>
      <c r="G930" s="26"/>
      <c r="H930" s="81"/>
      <c r="I930" s="81"/>
      <c r="J930" s="81"/>
    </row>
    <row r="931">
      <c r="D931" s="48"/>
      <c r="E931" s="48"/>
      <c r="G931" s="26"/>
      <c r="H931" s="81"/>
      <c r="I931" s="81"/>
      <c r="J931" s="81"/>
    </row>
    <row r="932">
      <c r="D932" s="48"/>
      <c r="E932" s="48"/>
      <c r="G932" s="26"/>
      <c r="H932" s="81"/>
      <c r="I932" s="81"/>
      <c r="J932" s="81"/>
    </row>
    <row r="933">
      <c r="D933" s="48"/>
      <c r="E933" s="48"/>
      <c r="G933" s="26"/>
      <c r="H933" s="81"/>
      <c r="I933" s="81"/>
      <c r="J933" s="81"/>
    </row>
    <row r="934">
      <c r="D934" s="48"/>
      <c r="E934" s="48"/>
      <c r="G934" s="26"/>
      <c r="H934" s="81"/>
      <c r="I934" s="81"/>
      <c r="J934" s="81"/>
    </row>
    <row r="935">
      <c r="D935" s="48"/>
      <c r="E935" s="48"/>
      <c r="G935" s="26"/>
      <c r="H935" s="81"/>
      <c r="I935" s="81"/>
      <c r="J935" s="81"/>
    </row>
    <row r="936">
      <c r="D936" s="48"/>
      <c r="E936" s="48"/>
      <c r="G936" s="26"/>
      <c r="H936" s="81"/>
      <c r="I936" s="81"/>
      <c r="J936" s="81"/>
    </row>
    <row r="937">
      <c r="D937" s="48"/>
      <c r="E937" s="48"/>
      <c r="G937" s="26"/>
      <c r="H937" s="81"/>
      <c r="I937" s="81"/>
      <c r="J937" s="81"/>
    </row>
    <row r="938">
      <c r="D938" s="48"/>
      <c r="E938" s="48"/>
      <c r="G938" s="26"/>
      <c r="H938" s="81"/>
      <c r="I938" s="81"/>
      <c r="J938" s="81"/>
    </row>
    <row r="939">
      <c r="D939" s="48"/>
      <c r="E939" s="48"/>
      <c r="G939" s="26"/>
      <c r="H939" s="81"/>
      <c r="I939" s="81"/>
      <c r="J939" s="81"/>
    </row>
    <row r="940">
      <c r="D940" s="48"/>
      <c r="E940" s="48"/>
      <c r="G940" s="26"/>
      <c r="H940" s="81"/>
      <c r="I940" s="81"/>
      <c r="J940" s="81"/>
    </row>
    <row r="941">
      <c r="D941" s="48"/>
      <c r="E941" s="48"/>
      <c r="G941" s="26"/>
      <c r="H941" s="81"/>
      <c r="I941" s="81"/>
      <c r="J941" s="81"/>
    </row>
    <row r="942">
      <c r="D942" s="48"/>
      <c r="E942" s="48"/>
      <c r="G942" s="26"/>
      <c r="H942" s="81"/>
      <c r="I942" s="81"/>
      <c r="J942" s="81"/>
    </row>
    <row r="943">
      <c r="D943" s="48"/>
      <c r="E943" s="48"/>
      <c r="G943" s="26"/>
      <c r="H943" s="81"/>
      <c r="I943" s="81"/>
      <c r="J943" s="81"/>
    </row>
    <row r="944">
      <c r="D944" s="48"/>
      <c r="E944" s="48"/>
      <c r="G944" s="26"/>
      <c r="H944" s="81"/>
      <c r="I944" s="81"/>
      <c r="J944" s="81"/>
    </row>
    <row r="945">
      <c r="D945" s="48"/>
      <c r="E945" s="48"/>
      <c r="G945" s="26"/>
      <c r="H945" s="81"/>
      <c r="I945" s="81"/>
      <c r="J945" s="81"/>
    </row>
    <row r="946">
      <c r="D946" s="48"/>
      <c r="E946" s="48"/>
      <c r="G946" s="26"/>
      <c r="H946" s="81"/>
      <c r="I946" s="81"/>
      <c r="J946" s="81"/>
    </row>
    <row r="947">
      <c r="D947" s="48"/>
      <c r="E947" s="48"/>
      <c r="G947" s="26"/>
      <c r="H947" s="81"/>
      <c r="I947" s="81"/>
      <c r="J947" s="81"/>
    </row>
    <row r="948">
      <c r="D948" s="48"/>
      <c r="E948" s="48"/>
      <c r="G948" s="26"/>
      <c r="H948" s="81"/>
      <c r="I948" s="81"/>
      <c r="J948" s="81"/>
    </row>
    <row r="949">
      <c r="D949" s="48"/>
      <c r="E949" s="48"/>
      <c r="G949" s="26"/>
      <c r="H949" s="81"/>
      <c r="I949" s="81"/>
      <c r="J949" s="81"/>
    </row>
    <row r="950">
      <c r="D950" s="48"/>
      <c r="E950" s="48"/>
      <c r="G950" s="26"/>
      <c r="H950" s="81"/>
      <c r="I950" s="81"/>
      <c r="J950" s="81"/>
    </row>
    <row r="951">
      <c r="D951" s="48"/>
      <c r="E951" s="48"/>
      <c r="G951" s="26"/>
      <c r="H951" s="81"/>
      <c r="I951" s="81"/>
      <c r="J951" s="81"/>
    </row>
    <row r="952">
      <c r="D952" s="48"/>
      <c r="E952" s="48"/>
      <c r="G952" s="26"/>
      <c r="H952" s="81"/>
      <c r="I952" s="81"/>
      <c r="J952" s="81"/>
    </row>
    <row r="953">
      <c r="D953" s="48"/>
      <c r="E953" s="48"/>
      <c r="G953" s="26"/>
      <c r="H953" s="81"/>
      <c r="I953" s="81"/>
      <c r="J953" s="81"/>
    </row>
    <row r="954">
      <c r="D954" s="48"/>
      <c r="E954" s="48"/>
      <c r="G954" s="26"/>
      <c r="H954" s="81"/>
      <c r="I954" s="81"/>
      <c r="J954" s="81"/>
    </row>
    <row r="955">
      <c r="D955" s="48"/>
      <c r="E955" s="48"/>
      <c r="G955" s="26"/>
      <c r="H955" s="81"/>
      <c r="I955" s="81"/>
      <c r="J955" s="81"/>
    </row>
    <row r="956">
      <c r="D956" s="48"/>
      <c r="E956" s="48"/>
      <c r="G956" s="26"/>
      <c r="H956" s="81"/>
      <c r="I956" s="81"/>
      <c r="J956" s="81"/>
    </row>
    <row r="957">
      <c r="D957" s="48"/>
      <c r="E957" s="48"/>
      <c r="G957" s="26"/>
      <c r="H957" s="81"/>
      <c r="I957" s="81"/>
      <c r="J957" s="81"/>
    </row>
    <row r="958">
      <c r="D958" s="48"/>
      <c r="E958" s="48"/>
      <c r="G958" s="26"/>
      <c r="H958" s="81"/>
      <c r="I958" s="81"/>
      <c r="J958" s="81"/>
    </row>
    <row r="959">
      <c r="D959" s="48"/>
      <c r="E959" s="48"/>
      <c r="G959" s="26"/>
      <c r="H959" s="81"/>
      <c r="I959" s="81"/>
      <c r="J959" s="81"/>
    </row>
    <row r="960">
      <c r="D960" s="48"/>
      <c r="E960" s="48"/>
      <c r="G960" s="26"/>
      <c r="H960" s="81"/>
      <c r="I960" s="81"/>
      <c r="J960" s="81"/>
    </row>
    <row r="961">
      <c r="D961" s="48"/>
      <c r="E961" s="48"/>
      <c r="G961" s="26"/>
      <c r="H961" s="81"/>
      <c r="I961" s="81"/>
      <c r="J961" s="81"/>
    </row>
    <row r="962">
      <c r="D962" s="48"/>
      <c r="E962" s="48"/>
      <c r="G962" s="26"/>
      <c r="H962" s="81"/>
      <c r="I962" s="81"/>
      <c r="J962" s="81"/>
    </row>
    <row r="963">
      <c r="D963" s="48"/>
      <c r="E963" s="48"/>
      <c r="G963" s="26"/>
      <c r="H963" s="81"/>
      <c r="I963" s="81"/>
      <c r="J963" s="81"/>
    </row>
    <row r="964">
      <c r="D964" s="48"/>
      <c r="E964" s="48"/>
      <c r="G964" s="26"/>
      <c r="H964" s="81"/>
      <c r="I964" s="81"/>
      <c r="J964" s="81"/>
    </row>
    <row r="965">
      <c r="D965" s="48"/>
      <c r="E965" s="48"/>
      <c r="G965" s="26"/>
      <c r="H965" s="81"/>
      <c r="I965" s="81"/>
      <c r="J965" s="81"/>
    </row>
    <row r="966">
      <c r="D966" s="48"/>
      <c r="E966" s="48"/>
      <c r="G966" s="26"/>
      <c r="H966" s="81"/>
      <c r="I966" s="81"/>
      <c r="J966" s="81"/>
    </row>
    <row r="967">
      <c r="D967" s="48"/>
      <c r="E967" s="48"/>
      <c r="G967" s="26"/>
      <c r="H967" s="81"/>
      <c r="I967" s="81"/>
      <c r="J967" s="81"/>
    </row>
    <row r="968">
      <c r="D968" s="48"/>
      <c r="E968" s="48"/>
      <c r="G968" s="26"/>
      <c r="H968" s="81"/>
      <c r="I968" s="81"/>
      <c r="J968" s="81"/>
    </row>
    <row r="969">
      <c r="D969" s="48"/>
      <c r="E969" s="48"/>
      <c r="G969" s="26"/>
      <c r="H969" s="81"/>
      <c r="I969" s="81"/>
      <c r="J969" s="81"/>
    </row>
    <row r="970">
      <c r="D970" s="48"/>
      <c r="E970" s="48"/>
      <c r="G970" s="26"/>
      <c r="H970" s="81"/>
      <c r="I970" s="81"/>
      <c r="J970" s="81"/>
    </row>
    <row r="971">
      <c r="D971" s="48"/>
      <c r="E971" s="48"/>
      <c r="G971" s="26"/>
      <c r="H971" s="81"/>
      <c r="I971" s="81"/>
      <c r="J971" s="81"/>
    </row>
    <row r="972">
      <c r="D972" s="48"/>
      <c r="E972" s="48"/>
      <c r="G972" s="26"/>
      <c r="H972" s="81"/>
      <c r="I972" s="81"/>
      <c r="J972" s="81"/>
    </row>
    <row r="973">
      <c r="D973" s="48"/>
      <c r="E973" s="48"/>
      <c r="G973" s="26"/>
      <c r="H973" s="81"/>
      <c r="I973" s="81"/>
      <c r="J973" s="81"/>
    </row>
    <row r="974">
      <c r="D974" s="48"/>
      <c r="E974" s="48"/>
      <c r="G974" s="26"/>
      <c r="H974" s="81"/>
      <c r="I974" s="81"/>
      <c r="J974" s="81"/>
    </row>
    <row r="975">
      <c r="D975" s="48"/>
      <c r="E975" s="48"/>
      <c r="G975" s="26"/>
      <c r="H975" s="81"/>
      <c r="I975" s="81"/>
      <c r="J975" s="81"/>
    </row>
    <row r="976">
      <c r="D976" s="48"/>
      <c r="E976" s="48"/>
      <c r="G976" s="26"/>
      <c r="H976" s="81"/>
      <c r="I976" s="81"/>
      <c r="J976" s="81"/>
    </row>
    <row r="977">
      <c r="D977" s="48"/>
      <c r="E977" s="48"/>
      <c r="G977" s="26"/>
      <c r="H977" s="81"/>
      <c r="I977" s="81"/>
      <c r="J977" s="81"/>
    </row>
    <row r="978">
      <c r="D978" s="48"/>
      <c r="E978" s="48"/>
      <c r="G978" s="26"/>
      <c r="H978" s="81"/>
      <c r="I978" s="81"/>
      <c r="J978" s="81"/>
    </row>
    <row r="979">
      <c r="D979" s="48"/>
      <c r="E979" s="48"/>
      <c r="G979" s="26"/>
      <c r="H979" s="81"/>
      <c r="I979" s="81"/>
      <c r="J979" s="81"/>
    </row>
    <row r="980">
      <c r="D980" s="48"/>
      <c r="E980" s="48"/>
      <c r="G980" s="26"/>
      <c r="H980" s="81"/>
      <c r="I980" s="81"/>
      <c r="J980" s="81"/>
    </row>
    <row r="981">
      <c r="D981" s="48"/>
      <c r="E981" s="48"/>
      <c r="G981" s="26"/>
      <c r="H981" s="81"/>
      <c r="I981" s="81"/>
      <c r="J981" s="81"/>
    </row>
    <row r="982">
      <c r="D982" s="48"/>
      <c r="E982" s="48"/>
      <c r="G982" s="26"/>
      <c r="H982" s="81"/>
      <c r="I982" s="81"/>
      <c r="J982" s="81"/>
    </row>
    <row r="983">
      <c r="D983" s="48"/>
      <c r="E983" s="48"/>
      <c r="G983" s="26"/>
      <c r="H983" s="81"/>
      <c r="I983" s="81"/>
      <c r="J983" s="81"/>
    </row>
    <row r="984">
      <c r="D984" s="48"/>
      <c r="E984" s="48"/>
      <c r="G984" s="26"/>
      <c r="H984" s="81"/>
      <c r="I984" s="81"/>
      <c r="J984" s="81"/>
    </row>
    <row r="985">
      <c r="D985" s="48"/>
      <c r="E985" s="48"/>
      <c r="G985" s="26"/>
      <c r="H985" s="81"/>
      <c r="I985" s="81"/>
      <c r="J985" s="81"/>
    </row>
    <row r="986">
      <c r="D986" s="48"/>
      <c r="E986" s="48"/>
      <c r="G986" s="26"/>
      <c r="H986" s="81"/>
      <c r="I986" s="81"/>
      <c r="J986" s="81"/>
    </row>
    <row r="987">
      <c r="D987" s="48"/>
      <c r="E987" s="48"/>
      <c r="G987" s="26"/>
      <c r="H987" s="81"/>
      <c r="I987" s="81"/>
      <c r="J987" s="81"/>
    </row>
    <row r="988">
      <c r="D988" s="48"/>
      <c r="E988" s="48"/>
      <c r="G988" s="26"/>
      <c r="H988" s="81"/>
      <c r="I988" s="81"/>
      <c r="J988" s="81"/>
    </row>
    <row r="989">
      <c r="D989" s="48"/>
      <c r="E989" s="48"/>
      <c r="G989" s="26"/>
      <c r="H989" s="81"/>
      <c r="I989" s="81"/>
      <c r="J989" s="81"/>
    </row>
    <row r="990">
      <c r="D990" s="48"/>
      <c r="E990" s="48"/>
      <c r="G990" s="26"/>
      <c r="H990" s="81"/>
      <c r="I990" s="81"/>
      <c r="J990" s="81"/>
    </row>
    <row r="991">
      <c r="D991" s="48"/>
      <c r="E991" s="48"/>
      <c r="G991" s="26"/>
      <c r="H991" s="81"/>
      <c r="I991" s="81"/>
      <c r="J991" s="81"/>
    </row>
    <row r="992">
      <c r="D992" s="48"/>
      <c r="E992" s="48"/>
      <c r="G992" s="26"/>
      <c r="H992" s="81"/>
      <c r="I992" s="81"/>
      <c r="J992" s="81"/>
    </row>
    <row r="993">
      <c r="D993" s="48"/>
      <c r="E993" s="48"/>
      <c r="G993" s="26"/>
      <c r="H993" s="81"/>
      <c r="I993" s="81"/>
      <c r="J993" s="81"/>
    </row>
    <row r="994">
      <c r="D994" s="48"/>
      <c r="E994" s="48"/>
      <c r="G994" s="26"/>
      <c r="H994" s="81"/>
      <c r="I994" s="81"/>
      <c r="J994" s="81"/>
    </row>
    <row r="995">
      <c r="D995" s="48"/>
      <c r="E995" s="48"/>
      <c r="G995" s="26"/>
      <c r="H995" s="81"/>
      <c r="I995" s="81"/>
      <c r="J995" s="81"/>
    </row>
    <row r="996">
      <c r="D996" s="48"/>
      <c r="E996" s="48"/>
      <c r="G996" s="26"/>
      <c r="H996" s="81"/>
      <c r="I996" s="81"/>
      <c r="J996" s="81"/>
    </row>
    <row r="997">
      <c r="D997" s="48"/>
      <c r="E997" s="48"/>
      <c r="G997" s="26"/>
      <c r="H997" s="81"/>
      <c r="I997" s="81"/>
      <c r="J997" s="81"/>
    </row>
    <row r="998">
      <c r="D998" s="48"/>
      <c r="E998" s="48"/>
      <c r="G998" s="26"/>
      <c r="H998" s="81"/>
      <c r="I998" s="81"/>
      <c r="J998" s="81"/>
    </row>
    <row r="999">
      <c r="D999" s="48"/>
      <c r="E999" s="48"/>
      <c r="G999" s="26"/>
      <c r="H999" s="81"/>
      <c r="I999" s="81"/>
      <c r="J999" s="81"/>
    </row>
    <row r="1000">
      <c r="D1000" s="48"/>
      <c r="E1000" s="48"/>
      <c r="G1000" s="26"/>
      <c r="H1000" s="81"/>
      <c r="I1000" s="81"/>
      <c r="J1000" s="81"/>
    </row>
  </sheetData>
  <mergeCells count="15">
    <mergeCell ref="L12:P12"/>
    <mergeCell ref="L13:P13"/>
    <mergeCell ref="L14:P14"/>
    <mergeCell ref="L17:Q17"/>
    <mergeCell ref="L18:P18"/>
    <mergeCell ref="L19:P19"/>
    <mergeCell ref="L20:P20"/>
    <mergeCell ref="L21:P21"/>
    <mergeCell ref="L3:Q3"/>
    <mergeCell ref="L4:P4"/>
    <mergeCell ref="L5:P5"/>
    <mergeCell ref="L6:P6"/>
    <mergeCell ref="L7:P7"/>
    <mergeCell ref="L10:Q10"/>
    <mergeCell ref="L11:P1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5" width="8.71"/>
    <col customWidth="1" min="6" max="6" width="23.29"/>
    <col customWidth="1" min="7" max="7" width="18.29"/>
    <col customWidth="1" min="8" max="8" width="26.14"/>
    <col customWidth="1" min="9" max="9" width="17.86"/>
    <col customWidth="1" min="10" max="10" width="15.57"/>
    <col customWidth="1" min="11" max="26" width="8.71"/>
  </cols>
  <sheetData>
    <row r="1" ht="14.25" customHeight="1">
      <c r="A1" s="62" t="s">
        <v>831</v>
      </c>
      <c r="B1" s="62" t="s">
        <v>1</v>
      </c>
      <c r="C1" s="62" t="s">
        <v>832</v>
      </c>
      <c r="D1" s="62" t="s">
        <v>833</v>
      </c>
      <c r="E1" s="62" t="s">
        <v>834</v>
      </c>
      <c r="F1" s="80" t="s">
        <v>866</v>
      </c>
      <c r="G1" s="62" t="s">
        <v>836</v>
      </c>
      <c r="H1" s="87" t="s">
        <v>837</v>
      </c>
      <c r="I1" s="87" t="s">
        <v>838</v>
      </c>
      <c r="J1" s="87" t="s">
        <v>8</v>
      </c>
      <c r="K1" s="66"/>
      <c r="L1" s="66"/>
      <c r="M1" s="66"/>
      <c r="N1" s="66"/>
      <c r="O1" s="66"/>
      <c r="P1" s="66"/>
      <c r="Q1" s="66"/>
    </row>
    <row r="2" ht="14.25" customHeight="1">
      <c r="A2" s="7" t="s">
        <v>9</v>
      </c>
      <c r="B2" s="7" t="s">
        <v>74</v>
      </c>
      <c r="C2" s="7" t="s">
        <v>845</v>
      </c>
      <c r="D2" s="7">
        <v>8787.95</v>
      </c>
      <c r="E2" s="7">
        <v>0.0</v>
      </c>
      <c r="G2" s="67">
        <v>0.0355</v>
      </c>
      <c r="H2" s="81"/>
      <c r="I2" s="81"/>
      <c r="J2" s="81"/>
    </row>
    <row r="3" ht="14.25" customHeight="1">
      <c r="A3" s="7" t="s">
        <v>9</v>
      </c>
      <c r="B3" s="7" t="s">
        <v>143</v>
      </c>
      <c r="C3" s="7" t="s">
        <v>846</v>
      </c>
      <c r="D3" s="7">
        <v>9130.6</v>
      </c>
      <c r="E3" s="7">
        <v>0.0</v>
      </c>
      <c r="F3" s="82">
        <f t="shared" ref="F3:F13" si="1">(D3-D2)</f>
        <v>342.65</v>
      </c>
      <c r="G3" s="67">
        <v>0.0364</v>
      </c>
      <c r="H3" s="83">
        <f t="shared" ref="H3:H13" si="2">(D3-D2)*100/D2</f>
        <v>3.899089094</v>
      </c>
      <c r="I3" s="83">
        <f t="shared" ref="I3:I13" si="3">H3-G3</f>
        <v>3.862689094</v>
      </c>
      <c r="J3" s="83">
        <f t="shared" ref="J3:J13" si="4">I3/$Q$14</f>
        <v>0.5255581726</v>
      </c>
      <c r="L3" s="84" t="s">
        <v>862</v>
      </c>
      <c r="M3" s="14"/>
      <c r="N3" s="14"/>
      <c r="O3" s="14"/>
      <c r="P3" s="14"/>
      <c r="Q3" s="15"/>
    </row>
    <row r="4" ht="14.25" customHeight="1">
      <c r="A4" s="7" t="s">
        <v>9</v>
      </c>
      <c r="B4" s="7" t="s">
        <v>203</v>
      </c>
      <c r="C4" s="7" t="s">
        <v>847</v>
      </c>
      <c r="D4" s="7">
        <v>9654.85</v>
      </c>
      <c r="E4" s="7">
        <v>0.0</v>
      </c>
      <c r="F4" s="82">
        <f t="shared" si="1"/>
        <v>524.25</v>
      </c>
      <c r="G4" s="67">
        <v>0.0376</v>
      </c>
      <c r="H4" s="83">
        <f t="shared" si="2"/>
        <v>5.741681817</v>
      </c>
      <c r="I4" s="83">
        <f t="shared" si="3"/>
        <v>5.704081817</v>
      </c>
      <c r="J4" s="83">
        <f t="shared" si="4"/>
        <v>0.7760983976</v>
      </c>
      <c r="L4" s="73" t="s">
        <v>23</v>
      </c>
      <c r="M4" s="74"/>
      <c r="N4" s="74"/>
      <c r="O4" s="74"/>
      <c r="P4" s="75"/>
      <c r="Q4" s="76">
        <f>AVERAGE(H3:H53)</f>
        <v>-0.05279587398</v>
      </c>
    </row>
    <row r="5" ht="14.25" customHeight="1">
      <c r="A5" s="7" t="s">
        <v>9</v>
      </c>
      <c r="B5" s="7" t="s">
        <v>263</v>
      </c>
      <c r="C5" s="7" t="s">
        <v>848</v>
      </c>
      <c r="D5" s="7">
        <v>9350.45</v>
      </c>
      <c r="E5" s="7">
        <v>0.0</v>
      </c>
      <c r="F5" s="82">
        <f t="shared" si="1"/>
        <v>-304.4</v>
      </c>
      <c r="G5" s="67">
        <v>0.0373</v>
      </c>
      <c r="H5" s="83">
        <f t="shared" si="2"/>
        <v>-3.152819567</v>
      </c>
      <c r="I5" s="83">
        <f t="shared" si="3"/>
        <v>-3.190119567</v>
      </c>
      <c r="J5" s="83">
        <f t="shared" si="4"/>
        <v>-0.4340482419</v>
      </c>
      <c r="L5" s="73" t="s">
        <v>27</v>
      </c>
      <c r="M5" s="74"/>
      <c r="N5" s="74"/>
      <c r="O5" s="74"/>
      <c r="P5" s="75"/>
      <c r="Q5" s="76">
        <f>MAX(H3:H53)</f>
        <v>11.23546925</v>
      </c>
    </row>
    <row r="6" ht="14.25" customHeight="1">
      <c r="A6" s="7" t="s">
        <v>9</v>
      </c>
      <c r="B6" s="7" t="s">
        <v>326</v>
      </c>
      <c r="C6" s="7" t="s">
        <v>848</v>
      </c>
      <c r="D6" s="7">
        <v>10195.9</v>
      </c>
      <c r="E6" s="7">
        <v>300.0</v>
      </c>
      <c r="F6" s="82">
        <f t="shared" si="1"/>
        <v>845.45</v>
      </c>
      <c r="G6" s="67">
        <v>0.0383</v>
      </c>
      <c r="H6" s="83">
        <f t="shared" si="2"/>
        <v>9.041810822</v>
      </c>
      <c r="I6" s="83">
        <f t="shared" si="3"/>
        <v>9.003510822</v>
      </c>
      <c r="J6" s="83">
        <f t="shared" si="4"/>
        <v>1.225019301</v>
      </c>
      <c r="L6" s="73" t="s">
        <v>31</v>
      </c>
      <c r="M6" s="74"/>
      <c r="N6" s="74"/>
      <c r="O6" s="74"/>
      <c r="P6" s="75"/>
      <c r="Q6" s="76">
        <f>MIN(H3:H53)</f>
        <v>-11.26335095</v>
      </c>
    </row>
    <row r="7" ht="14.25" customHeight="1">
      <c r="A7" s="7" t="s">
        <v>9</v>
      </c>
      <c r="B7" s="7" t="s">
        <v>383</v>
      </c>
      <c r="C7" s="7" t="s">
        <v>850</v>
      </c>
      <c r="D7" s="7">
        <v>9047.5</v>
      </c>
      <c r="E7" s="7">
        <v>0.0</v>
      </c>
      <c r="F7" s="82">
        <f t="shared" si="1"/>
        <v>-1148.4</v>
      </c>
      <c r="G7" s="67">
        <v>0.0403</v>
      </c>
      <c r="H7" s="83">
        <f t="shared" si="2"/>
        <v>-11.26335095</v>
      </c>
      <c r="I7" s="83">
        <f t="shared" si="3"/>
        <v>-11.30365095</v>
      </c>
      <c r="J7" s="83">
        <f t="shared" si="4"/>
        <v>-1.537976781</v>
      </c>
      <c r="L7" s="73" t="s">
        <v>35</v>
      </c>
      <c r="M7" s="74"/>
      <c r="N7" s="74"/>
      <c r="O7" s="74"/>
      <c r="P7" s="75"/>
      <c r="Q7" s="76">
        <f>_xlfn.STDEV.S(H3:H53)</f>
        <v>7.34820286</v>
      </c>
    </row>
    <row r="8" ht="14.25" customHeight="1">
      <c r="A8" s="7" t="s">
        <v>9</v>
      </c>
      <c r="B8" s="7" t="s">
        <v>446</v>
      </c>
      <c r="C8" s="7" t="s">
        <v>851</v>
      </c>
      <c r="D8" s="7">
        <v>8236.85</v>
      </c>
      <c r="E8" s="7">
        <v>150.0</v>
      </c>
      <c r="F8" s="82">
        <f t="shared" si="1"/>
        <v>-810.65</v>
      </c>
      <c r="G8" s="67">
        <v>0.0491</v>
      </c>
      <c r="H8" s="83">
        <f t="shared" si="2"/>
        <v>-8.959933683</v>
      </c>
      <c r="I8" s="83">
        <f t="shared" si="3"/>
        <v>-9.009033683</v>
      </c>
      <c r="J8" s="83">
        <f t="shared" si="4"/>
        <v>-1.225770743</v>
      </c>
      <c r="L8" s="26"/>
      <c r="M8" s="26"/>
      <c r="N8" s="26"/>
      <c r="O8" s="26"/>
      <c r="P8" s="26"/>
      <c r="Q8" s="26"/>
    </row>
    <row r="9" ht="14.25" customHeight="1">
      <c r="A9" s="7" t="s">
        <v>9</v>
      </c>
      <c r="B9" s="7" t="s">
        <v>511</v>
      </c>
      <c r="C9" s="7" t="s">
        <v>851</v>
      </c>
      <c r="D9" s="7">
        <v>8094.9</v>
      </c>
      <c r="E9" s="7">
        <v>600.0</v>
      </c>
      <c r="F9" s="82">
        <f t="shared" si="1"/>
        <v>-141.95</v>
      </c>
      <c r="G9" s="67">
        <v>0.0514</v>
      </c>
      <c r="H9" s="83">
        <f t="shared" si="2"/>
        <v>-1.723352981</v>
      </c>
      <c r="I9" s="83">
        <f t="shared" si="3"/>
        <v>-1.774752981</v>
      </c>
      <c r="J9" s="83">
        <f t="shared" si="4"/>
        <v>-0.2414732097</v>
      </c>
      <c r="L9" s="78"/>
      <c r="M9" s="78"/>
      <c r="N9" s="78"/>
      <c r="O9" s="78"/>
      <c r="P9" s="78"/>
      <c r="Q9" s="78"/>
    </row>
    <row r="10" ht="14.25" customHeight="1">
      <c r="A10" s="7" t="s">
        <v>9</v>
      </c>
      <c r="B10" s="7" t="s">
        <v>574</v>
      </c>
      <c r="C10" s="7" t="s">
        <v>853</v>
      </c>
      <c r="D10" s="7">
        <v>9004.4</v>
      </c>
      <c r="E10" s="7">
        <v>0.0</v>
      </c>
      <c r="F10" s="82">
        <f t="shared" si="1"/>
        <v>909.5</v>
      </c>
      <c r="G10" s="67">
        <v>0.056</v>
      </c>
      <c r="H10" s="83">
        <f t="shared" si="2"/>
        <v>11.23546925</v>
      </c>
      <c r="I10" s="83">
        <f t="shared" si="3"/>
        <v>11.17946925</v>
      </c>
      <c r="J10" s="83">
        <f t="shared" si="4"/>
        <v>1.521080596</v>
      </c>
      <c r="L10" s="86" t="s">
        <v>863</v>
      </c>
      <c r="M10" s="74"/>
      <c r="N10" s="74"/>
      <c r="O10" s="74"/>
      <c r="P10" s="74"/>
      <c r="Q10" s="75"/>
    </row>
    <row r="11" ht="14.25" customHeight="1">
      <c r="A11" s="7" t="s">
        <v>9</v>
      </c>
      <c r="B11" s="7" t="s">
        <v>633</v>
      </c>
      <c r="C11" s="7" t="s">
        <v>854</v>
      </c>
      <c r="D11" s="7">
        <v>9286.95</v>
      </c>
      <c r="E11" s="7">
        <v>0.0</v>
      </c>
      <c r="F11" s="82">
        <f t="shared" si="1"/>
        <v>282.55</v>
      </c>
      <c r="G11" s="67">
        <v>0.0559</v>
      </c>
      <c r="H11" s="83">
        <f t="shared" si="2"/>
        <v>3.137910355</v>
      </c>
      <c r="I11" s="83">
        <f t="shared" si="3"/>
        <v>3.082010355</v>
      </c>
      <c r="J11" s="83">
        <f t="shared" si="4"/>
        <v>0.419338883</v>
      </c>
      <c r="L11" s="73" t="s">
        <v>23</v>
      </c>
      <c r="M11" s="74"/>
      <c r="N11" s="74"/>
      <c r="O11" s="74"/>
      <c r="P11" s="75"/>
      <c r="Q11" s="76">
        <f>AVERAGE(I3:I13)</f>
        <v>-0.1007595103</v>
      </c>
    </row>
    <row r="12" ht="14.25" customHeight="1">
      <c r="A12" s="7" t="s">
        <v>9</v>
      </c>
      <c r="B12" s="7" t="s">
        <v>698</v>
      </c>
      <c r="C12" s="7" t="s">
        <v>861</v>
      </c>
      <c r="D12" s="7">
        <v>9165.15</v>
      </c>
      <c r="E12" s="7">
        <v>0.0</v>
      </c>
      <c r="F12" s="82">
        <f t="shared" si="1"/>
        <v>-121.8</v>
      </c>
      <c r="G12" s="67">
        <v>0.0609</v>
      </c>
      <c r="H12" s="83">
        <f t="shared" si="2"/>
        <v>-1.311517775</v>
      </c>
      <c r="I12" s="83">
        <f t="shared" si="3"/>
        <v>-1.372417775</v>
      </c>
      <c r="J12" s="83">
        <f t="shared" si="4"/>
        <v>-0.1867314092</v>
      </c>
      <c r="L12" s="73" t="s">
        <v>27</v>
      </c>
      <c r="M12" s="74"/>
      <c r="N12" s="74"/>
      <c r="O12" s="74"/>
      <c r="P12" s="75"/>
      <c r="Q12" s="76">
        <f>MAX(I3:I13)</f>
        <v>11.17946925</v>
      </c>
    </row>
    <row r="13" ht="14.25" customHeight="1">
      <c r="A13" s="7" t="s">
        <v>9</v>
      </c>
      <c r="B13" s="7" t="s">
        <v>755</v>
      </c>
      <c r="C13" s="7" t="s">
        <v>865</v>
      </c>
      <c r="D13" s="7">
        <v>8502.9</v>
      </c>
      <c r="E13" s="7">
        <v>0.0</v>
      </c>
      <c r="F13" s="82">
        <f t="shared" si="1"/>
        <v>-662.25</v>
      </c>
      <c r="G13" s="67">
        <v>0.0644</v>
      </c>
      <c r="H13" s="83">
        <f t="shared" si="2"/>
        <v>-7.225740986</v>
      </c>
      <c r="I13" s="83">
        <f t="shared" si="3"/>
        <v>-7.290140986</v>
      </c>
      <c r="J13" s="83">
        <f t="shared" si="4"/>
        <v>-0.9918978933</v>
      </c>
      <c r="L13" s="73" t="s">
        <v>31</v>
      </c>
      <c r="M13" s="74"/>
      <c r="N13" s="74"/>
      <c r="O13" s="74"/>
      <c r="P13" s="75"/>
      <c r="Q13" s="76">
        <f>MIN(I3:I53)</f>
        <v>-11.30365095</v>
      </c>
    </row>
    <row r="14" ht="14.25" customHeight="1">
      <c r="G14" s="26"/>
      <c r="H14" s="81"/>
      <c r="I14" s="81"/>
      <c r="J14" s="81"/>
      <c r="L14" s="73" t="s">
        <v>35</v>
      </c>
      <c r="M14" s="74"/>
      <c r="N14" s="74"/>
      <c r="O14" s="74"/>
      <c r="P14" s="75"/>
      <c r="Q14" s="76">
        <f>_xlfn.STDEV.S(I3:I249)</f>
        <v>7.34968895</v>
      </c>
    </row>
    <row r="15" ht="14.25" customHeight="1">
      <c r="G15" s="26"/>
      <c r="H15" s="81"/>
      <c r="I15" s="81"/>
      <c r="J15" s="81"/>
      <c r="L15" s="26"/>
      <c r="M15" s="26"/>
      <c r="N15" s="26"/>
      <c r="O15" s="26"/>
      <c r="P15" s="26"/>
      <c r="Q15" s="26"/>
    </row>
    <row r="16" ht="14.25" customHeight="1">
      <c r="G16" s="26"/>
      <c r="H16" s="81"/>
      <c r="I16" s="81"/>
      <c r="J16" s="81"/>
      <c r="L16" s="78"/>
      <c r="M16" s="78"/>
      <c r="N16" s="78"/>
      <c r="O16" s="78"/>
      <c r="P16" s="78"/>
      <c r="Q16" s="78"/>
    </row>
    <row r="17" ht="14.25" customHeight="1">
      <c r="G17" s="26"/>
      <c r="H17" s="81"/>
      <c r="I17" s="81"/>
      <c r="J17" s="81"/>
      <c r="L17" s="86" t="s">
        <v>864</v>
      </c>
      <c r="M17" s="74"/>
      <c r="N17" s="74"/>
      <c r="O17" s="74"/>
      <c r="P17" s="74"/>
      <c r="Q17" s="75"/>
    </row>
    <row r="18" ht="14.25" customHeight="1">
      <c r="G18" s="26"/>
      <c r="H18" s="81"/>
      <c r="I18" s="81"/>
      <c r="J18" s="81"/>
      <c r="L18" s="73" t="s">
        <v>23</v>
      </c>
      <c r="M18" s="74"/>
      <c r="N18" s="74"/>
      <c r="O18" s="74"/>
      <c r="P18" s="75"/>
      <c r="Q18" s="76">
        <f>AVERAGE(J3:J249)</f>
        <v>-0.01370935709</v>
      </c>
    </row>
    <row r="19" ht="14.25" customHeight="1">
      <c r="G19" s="26"/>
      <c r="H19" s="81"/>
      <c r="I19" s="81"/>
      <c r="J19" s="81"/>
      <c r="L19" s="73" t="s">
        <v>27</v>
      </c>
      <c r="M19" s="74"/>
      <c r="N19" s="74"/>
      <c r="O19" s="74"/>
      <c r="P19" s="75"/>
      <c r="Q19" s="76">
        <f>MAX(J3:J249)</f>
        <v>1.521080596</v>
      </c>
    </row>
    <row r="20" ht="14.25" customHeight="1">
      <c r="G20" s="26"/>
      <c r="H20" s="81"/>
      <c r="I20" s="81"/>
      <c r="J20" s="81"/>
      <c r="L20" s="73" t="s">
        <v>31</v>
      </c>
      <c r="M20" s="74"/>
      <c r="N20" s="74"/>
      <c r="O20" s="74"/>
      <c r="P20" s="75"/>
      <c r="Q20" s="76">
        <f>MIN(J3:J249)</f>
        <v>-1.537976781</v>
      </c>
    </row>
    <row r="21" ht="14.25" customHeight="1">
      <c r="G21" s="26"/>
      <c r="H21" s="81"/>
      <c r="I21" s="81"/>
      <c r="J21" s="81"/>
      <c r="L21" s="73" t="s">
        <v>35</v>
      </c>
      <c r="M21" s="74"/>
      <c r="N21" s="74"/>
      <c r="O21" s="74"/>
      <c r="P21" s="75"/>
      <c r="Q21" s="76">
        <f>_xlfn.STDEV.S(J3:J249)</f>
        <v>1</v>
      </c>
    </row>
    <row r="22" ht="14.25" customHeight="1">
      <c r="G22" s="26"/>
      <c r="H22" s="81"/>
      <c r="I22" s="81"/>
      <c r="J22" s="81"/>
    </row>
    <row r="23" ht="14.25" customHeight="1">
      <c r="G23" s="26"/>
      <c r="H23" s="81"/>
      <c r="I23" s="81"/>
      <c r="J23" s="81"/>
    </row>
    <row r="24" ht="14.25" customHeight="1">
      <c r="G24" s="26"/>
      <c r="H24" s="81"/>
      <c r="I24" s="81"/>
      <c r="J24" s="81"/>
    </row>
    <row r="25" ht="14.25" customHeight="1">
      <c r="G25" s="26"/>
      <c r="H25" s="81"/>
      <c r="I25" s="81"/>
      <c r="J25" s="81"/>
    </row>
    <row r="26" ht="14.25" customHeight="1">
      <c r="G26" s="26"/>
      <c r="H26" s="81"/>
      <c r="I26" s="81"/>
      <c r="J26" s="81"/>
    </row>
    <row r="27" ht="14.25" customHeight="1">
      <c r="G27" s="26"/>
      <c r="H27" s="81"/>
      <c r="I27" s="81"/>
      <c r="J27" s="81"/>
    </row>
    <row r="28" ht="14.25" customHeight="1">
      <c r="G28" s="26"/>
      <c r="H28" s="81"/>
      <c r="I28" s="81"/>
      <c r="J28" s="81"/>
    </row>
    <row r="29" ht="14.25" customHeight="1">
      <c r="G29" s="26"/>
      <c r="H29" s="81"/>
      <c r="I29" s="81"/>
      <c r="J29" s="81"/>
    </row>
    <row r="30" ht="14.25" customHeight="1">
      <c r="G30" s="26"/>
      <c r="H30" s="81"/>
      <c r="I30" s="81"/>
      <c r="J30" s="81"/>
    </row>
    <row r="31" ht="14.25" customHeight="1">
      <c r="G31" s="26"/>
      <c r="H31" s="81"/>
      <c r="I31" s="81"/>
      <c r="J31" s="81"/>
    </row>
    <row r="32" ht="14.25" customHeight="1">
      <c r="G32" s="26"/>
      <c r="H32" s="81"/>
      <c r="I32" s="81"/>
      <c r="J32" s="81"/>
    </row>
    <row r="33" ht="14.25" customHeight="1">
      <c r="G33" s="26"/>
      <c r="H33" s="81"/>
      <c r="I33" s="81"/>
      <c r="J33" s="81"/>
    </row>
    <row r="34" ht="14.25" customHeight="1">
      <c r="G34" s="26"/>
      <c r="H34" s="81"/>
      <c r="I34" s="81"/>
      <c r="J34" s="81"/>
    </row>
    <row r="35" ht="14.25" customHeight="1">
      <c r="G35" s="26"/>
      <c r="H35" s="81"/>
      <c r="I35" s="81"/>
      <c r="J35" s="81"/>
    </row>
    <row r="36" ht="14.25" customHeight="1">
      <c r="G36" s="26"/>
      <c r="H36" s="81"/>
      <c r="I36" s="81"/>
      <c r="J36" s="81"/>
    </row>
    <row r="37" ht="14.25" customHeight="1">
      <c r="G37" s="26"/>
      <c r="H37" s="81"/>
      <c r="I37" s="81"/>
      <c r="J37" s="81"/>
    </row>
    <row r="38" ht="14.25" customHeight="1">
      <c r="G38" s="26"/>
      <c r="H38" s="81"/>
      <c r="I38" s="81"/>
      <c r="J38" s="81"/>
    </row>
    <row r="39" ht="14.25" customHeight="1">
      <c r="G39" s="26"/>
      <c r="H39" s="81"/>
      <c r="I39" s="81"/>
      <c r="J39" s="81"/>
    </row>
    <row r="40" ht="14.25" customHeight="1">
      <c r="G40" s="26"/>
      <c r="H40" s="81"/>
      <c r="I40" s="81"/>
      <c r="J40" s="81"/>
    </row>
    <row r="41" ht="14.25" customHeight="1">
      <c r="G41" s="26"/>
      <c r="H41" s="81"/>
      <c r="I41" s="81"/>
      <c r="J41" s="81"/>
    </row>
    <row r="42" ht="14.25" customHeight="1">
      <c r="G42" s="26"/>
      <c r="H42" s="81"/>
      <c r="I42" s="81"/>
      <c r="J42" s="81"/>
    </row>
    <row r="43" ht="14.25" customHeight="1">
      <c r="G43" s="26"/>
      <c r="H43" s="81"/>
      <c r="I43" s="81"/>
      <c r="J43" s="81"/>
    </row>
    <row r="44" ht="14.25" customHeight="1">
      <c r="G44" s="26"/>
      <c r="H44" s="81"/>
      <c r="I44" s="81"/>
      <c r="J44" s="81"/>
    </row>
    <row r="45" ht="14.25" customHeight="1">
      <c r="G45" s="26"/>
      <c r="H45" s="81"/>
      <c r="I45" s="81"/>
      <c r="J45" s="81"/>
    </row>
    <row r="46" ht="14.25" customHeight="1">
      <c r="G46" s="26"/>
      <c r="H46" s="81"/>
      <c r="I46" s="81"/>
      <c r="J46" s="81"/>
    </row>
    <row r="47" ht="14.25" customHeight="1">
      <c r="G47" s="26"/>
      <c r="H47" s="81"/>
      <c r="I47" s="81"/>
      <c r="J47" s="81"/>
    </row>
    <row r="48" ht="14.25" customHeight="1">
      <c r="G48" s="26"/>
      <c r="H48" s="81"/>
      <c r="I48" s="81"/>
      <c r="J48" s="81"/>
    </row>
    <row r="49" ht="14.25" customHeight="1">
      <c r="G49" s="26"/>
      <c r="H49" s="81"/>
      <c r="I49" s="81"/>
      <c r="J49" s="81"/>
    </row>
    <row r="50" ht="14.25" customHeight="1">
      <c r="G50" s="26"/>
      <c r="H50" s="81"/>
      <c r="I50" s="81"/>
      <c r="J50" s="81"/>
    </row>
    <row r="51" ht="14.25" customHeight="1">
      <c r="G51" s="26"/>
      <c r="H51" s="81"/>
      <c r="I51" s="81"/>
      <c r="J51" s="81"/>
    </row>
    <row r="52" ht="14.25" customHeight="1">
      <c r="G52" s="26"/>
      <c r="H52" s="81"/>
      <c r="I52" s="81"/>
      <c r="J52" s="81"/>
    </row>
    <row r="53" ht="14.25" customHeight="1">
      <c r="G53" s="26"/>
      <c r="H53" s="81"/>
      <c r="I53" s="81"/>
      <c r="J53" s="81"/>
    </row>
    <row r="54" ht="14.25" customHeight="1">
      <c r="G54" s="26"/>
      <c r="H54" s="81"/>
      <c r="I54" s="81"/>
      <c r="J54" s="81"/>
    </row>
    <row r="55" ht="14.25" customHeight="1">
      <c r="G55" s="26"/>
      <c r="H55" s="81"/>
      <c r="I55" s="81"/>
      <c r="J55" s="81"/>
    </row>
    <row r="56" ht="14.25" customHeight="1">
      <c r="G56" s="26"/>
      <c r="H56" s="81"/>
      <c r="I56" s="81"/>
      <c r="J56" s="81"/>
    </row>
    <row r="57" ht="14.25" customHeight="1">
      <c r="G57" s="26"/>
      <c r="H57" s="81"/>
      <c r="I57" s="81"/>
      <c r="J57" s="81"/>
    </row>
    <row r="58" ht="14.25" customHeight="1">
      <c r="G58" s="26"/>
      <c r="H58" s="81"/>
      <c r="I58" s="81"/>
      <c r="J58" s="81"/>
    </row>
    <row r="59" ht="14.25" customHeight="1">
      <c r="G59" s="26"/>
      <c r="H59" s="81"/>
      <c r="I59" s="81"/>
      <c r="J59" s="81"/>
    </row>
    <row r="60" ht="14.25" customHeight="1">
      <c r="G60" s="26"/>
      <c r="H60" s="81"/>
      <c r="I60" s="81"/>
      <c r="J60" s="81"/>
    </row>
    <row r="61" ht="14.25" customHeight="1">
      <c r="G61" s="26"/>
      <c r="H61" s="81"/>
      <c r="I61" s="81"/>
      <c r="J61" s="81"/>
    </row>
    <row r="62" ht="14.25" customHeight="1">
      <c r="G62" s="26"/>
      <c r="H62" s="81"/>
      <c r="I62" s="81"/>
      <c r="J62" s="81"/>
    </row>
    <row r="63" ht="14.25" customHeight="1">
      <c r="G63" s="26"/>
      <c r="H63" s="81"/>
      <c r="I63" s="81"/>
      <c r="J63" s="81"/>
    </row>
    <row r="64" ht="14.25" customHeight="1">
      <c r="G64" s="26"/>
      <c r="H64" s="81"/>
      <c r="I64" s="81"/>
      <c r="J64" s="81"/>
    </row>
    <row r="65" ht="14.25" customHeight="1">
      <c r="G65" s="26"/>
      <c r="H65" s="81"/>
      <c r="I65" s="81"/>
      <c r="J65" s="81"/>
    </row>
    <row r="66" ht="14.25" customHeight="1">
      <c r="G66" s="26"/>
      <c r="H66" s="81"/>
      <c r="I66" s="81"/>
      <c r="J66" s="81"/>
    </row>
    <row r="67" ht="14.25" customHeight="1">
      <c r="G67" s="26"/>
      <c r="H67" s="81"/>
      <c r="I67" s="81"/>
      <c r="J67" s="81"/>
    </row>
    <row r="68" ht="14.25" customHeight="1">
      <c r="G68" s="26"/>
      <c r="H68" s="81"/>
      <c r="I68" s="81"/>
      <c r="J68" s="81"/>
    </row>
    <row r="69" ht="14.25" customHeight="1">
      <c r="G69" s="26"/>
      <c r="H69" s="81"/>
      <c r="I69" s="81"/>
      <c r="J69" s="81"/>
    </row>
    <row r="70" ht="14.25" customHeight="1">
      <c r="G70" s="26"/>
      <c r="H70" s="81"/>
      <c r="I70" s="81"/>
      <c r="J70" s="81"/>
    </row>
    <row r="71" ht="14.25" customHeight="1">
      <c r="G71" s="26"/>
      <c r="H71" s="81"/>
      <c r="I71" s="81"/>
      <c r="J71" s="81"/>
    </row>
    <row r="72" ht="14.25" customHeight="1">
      <c r="G72" s="26"/>
      <c r="H72" s="81"/>
      <c r="I72" s="81"/>
      <c r="J72" s="81"/>
    </row>
    <row r="73" ht="14.25" customHeight="1">
      <c r="G73" s="26"/>
      <c r="H73" s="81"/>
      <c r="I73" s="81"/>
      <c r="J73" s="81"/>
    </row>
    <row r="74" ht="14.25" customHeight="1">
      <c r="G74" s="26"/>
      <c r="H74" s="81"/>
      <c r="I74" s="81"/>
      <c r="J74" s="81"/>
    </row>
    <row r="75" ht="14.25" customHeight="1">
      <c r="G75" s="26"/>
      <c r="H75" s="81"/>
      <c r="I75" s="81"/>
      <c r="J75" s="81"/>
    </row>
    <row r="76" ht="14.25" customHeight="1">
      <c r="G76" s="26"/>
      <c r="H76" s="81"/>
      <c r="I76" s="81"/>
      <c r="J76" s="81"/>
    </row>
    <row r="77" ht="14.25" customHeight="1">
      <c r="G77" s="26"/>
      <c r="H77" s="81"/>
      <c r="I77" s="81"/>
      <c r="J77" s="81"/>
    </row>
    <row r="78" ht="14.25" customHeight="1">
      <c r="G78" s="26"/>
      <c r="H78" s="81"/>
      <c r="I78" s="81"/>
      <c r="J78" s="81"/>
    </row>
    <row r="79" ht="14.25" customHeight="1">
      <c r="G79" s="26"/>
      <c r="H79" s="81"/>
      <c r="I79" s="81"/>
      <c r="J79" s="81"/>
    </row>
    <row r="80" ht="14.25" customHeight="1">
      <c r="G80" s="26"/>
      <c r="H80" s="81"/>
      <c r="I80" s="81"/>
      <c r="J80" s="81"/>
    </row>
    <row r="81" ht="14.25" customHeight="1">
      <c r="G81" s="26"/>
      <c r="H81" s="81"/>
      <c r="I81" s="81"/>
      <c r="J81" s="81"/>
    </row>
    <row r="82" ht="14.25" customHeight="1">
      <c r="G82" s="26"/>
      <c r="H82" s="81"/>
      <c r="I82" s="81"/>
      <c r="J82" s="81"/>
    </row>
    <row r="83" ht="14.25" customHeight="1">
      <c r="G83" s="26"/>
      <c r="H83" s="81"/>
      <c r="I83" s="81"/>
      <c r="J83" s="81"/>
    </row>
    <row r="84" ht="14.25" customHeight="1">
      <c r="G84" s="26"/>
      <c r="H84" s="81"/>
      <c r="I84" s="81"/>
      <c r="J84" s="81"/>
    </row>
    <row r="85" ht="14.25" customHeight="1">
      <c r="G85" s="26"/>
      <c r="H85" s="81"/>
      <c r="I85" s="81"/>
      <c r="J85" s="81"/>
    </row>
    <row r="86" ht="14.25" customHeight="1">
      <c r="G86" s="26"/>
      <c r="H86" s="81"/>
      <c r="I86" s="81"/>
      <c r="J86" s="81"/>
    </row>
    <row r="87" ht="14.25" customHeight="1">
      <c r="G87" s="26"/>
      <c r="H87" s="81"/>
      <c r="I87" s="81"/>
      <c r="J87" s="81"/>
    </row>
    <row r="88" ht="14.25" customHeight="1">
      <c r="G88" s="26"/>
      <c r="H88" s="81"/>
      <c r="I88" s="81"/>
      <c r="J88" s="81"/>
    </row>
    <row r="89" ht="14.25" customHeight="1">
      <c r="G89" s="26"/>
      <c r="H89" s="81"/>
      <c r="I89" s="81"/>
      <c r="J89" s="81"/>
    </row>
    <row r="90" ht="14.25" customHeight="1">
      <c r="G90" s="26"/>
      <c r="H90" s="81"/>
      <c r="I90" s="81"/>
      <c r="J90" s="81"/>
    </row>
    <row r="91" ht="14.25" customHeight="1">
      <c r="G91" s="26"/>
      <c r="H91" s="81"/>
      <c r="I91" s="81"/>
      <c r="J91" s="81"/>
    </row>
    <row r="92" ht="14.25" customHeight="1">
      <c r="G92" s="26"/>
      <c r="H92" s="81"/>
      <c r="I92" s="81"/>
      <c r="J92" s="81"/>
    </row>
    <row r="93" ht="14.25" customHeight="1">
      <c r="G93" s="26"/>
      <c r="H93" s="81"/>
      <c r="I93" s="81"/>
      <c r="J93" s="81"/>
    </row>
    <row r="94" ht="14.25" customHeight="1">
      <c r="G94" s="26"/>
      <c r="H94" s="81"/>
      <c r="I94" s="81"/>
      <c r="J94" s="81"/>
    </row>
    <row r="95" ht="14.25" customHeight="1">
      <c r="G95" s="26"/>
      <c r="H95" s="81"/>
      <c r="I95" s="81"/>
      <c r="J95" s="81"/>
    </row>
    <row r="96" ht="14.25" customHeight="1">
      <c r="G96" s="26"/>
      <c r="H96" s="81"/>
      <c r="I96" s="81"/>
      <c r="J96" s="81"/>
    </row>
    <row r="97" ht="14.25" customHeight="1">
      <c r="G97" s="26"/>
      <c r="H97" s="81"/>
      <c r="I97" s="81"/>
      <c r="J97" s="81"/>
    </row>
    <row r="98" ht="14.25" customHeight="1">
      <c r="G98" s="26"/>
      <c r="H98" s="81"/>
      <c r="I98" s="81"/>
      <c r="J98" s="81"/>
    </row>
    <row r="99" ht="14.25" customHeight="1">
      <c r="G99" s="26"/>
      <c r="H99" s="81"/>
      <c r="I99" s="81"/>
      <c r="J99" s="81"/>
    </row>
    <row r="100" ht="14.25" customHeight="1">
      <c r="G100" s="26"/>
      <c r="H100" s="81"/>
      <c r="I100" s="81"/>
      <c r="J100" s="81"/>
    </row>
    <row r="101" ht="14.25" customHeight="1">
      <c r="G101" s="26"/>
      <c r="H101" s="81"/>
      <c r="I101" s="81"/>
      <c r="J101" s="81"/>
    </row>
    <row r="102" ht="14.25" customHeight="1">
      <c r="G102" s="26"/>
      <c r="H102" s="81"/>
      <c r="I102" s="81"/>
      <c r="J102" s="81"/>
    </row>
    <row r="103" ht="14.25" customHeight="1">
      <c r="G103" s="26"/>
      <c r="H103" s="81"/>
      <c r="I103" s="81"/>
      <c r="J103" s="81"/>
    </row>
    <row r="104" ht="14.25" customHeight="1">
      <c r="G104" s="26"/>
      <c r="H104" s="81"/>
      <c r="I104" s="81"/>
      <c r="J104" s="81"/>
    </row>
    <row r="105" ht="14.25" customHeight="1">
      <c r="G105" s="26"/>
      <c r="H105" s="81"/>
      <c r="I105" s="81"/>
      <c r="J105" s="81"/>
    </row>
    <row r="106" ht="14.25" customHeight="1">
      <c r="G106" s="26"/>
      <c r="H106" s="81"/>
      <c r="I106" s="81"/>
      <c r="J106" s="81"/>
    </row>
    <row r="107" ht="14.25" customHeight="1">
      <c r="G107" s="26"/>
      <c r="H107" s="81"/>
      <c r="I107" s="81"/>
      <c r="J107" s="81"/>
    </row>
    <row r="108" ht="14.25" customHeight="1">
      <c r="G108" s="26"/>
      <c r="H108" s="81"/>
      <c r="I108" s="81"/>
      <c r="J108" s="81"/>
    </row>
    <row r="109" ht="14.25" customHeight="1">
      <c r="G109" s="26"/>
      <c r="H109" s="81"/>
      <c r="I109" s="81"/>
      <c r="J109" s="81"/>
    </row>
    <row r="110" ht="14.25" customHeight="1">
      <c r="G110" s="26"/>
      <c r="H110" s="81"/>
      <c r="I110" s="81"/>
      <c r="J110" s="81"/>
    </row>
    <row r="111" ht="14.25" customHeight="1">
      <c r="G111" s="26"/>
      <c r="H111" s="81"/>
      <c r="I111" s="81"/>
      <c r="J111" s="81"/>
    </row>
    <row r="112" ht="14.25" customHeight="1">
      <c r="G112" s="26"/>
      <c r="H112" s="81"/>
      <c r="I112" s="81"/>
      <c r="J112" s="81"/>
    </row>
    <row r="113" ht="14.25" customHeight="1">
      <c r="G113" s="26"/>
      <c r="H113" s="81"/>
      <c r="I113" s="81"/>
      <c r="J113" s="81"/>
    </row>
    <row r="114" ht="14.25" customHeight="1">
      <c r="G114" s="26"/>
      <c r="H114" s="81"/>
      <c r="I114" s="81"/>
      <c r="J114" s="81"/>
    </row>
    <row r="115" ht="14.25" customHeight="1">
      <c r="G115" s="26"/>
      <c r="H115" s="81"/>
      <c r="I115" s="81"/>
      <c r="J115" s="81"/>
    </row>
    <row r="116" ht="14.25" customHeight="1">
      <c r="G116" s="26"/>
      <c r="H116" s="81"/>
      <c r="I116" s="81"/>
      <c r="J116" s="81"/>
    </row>
    <row r="117" ht="14.25" customHeight="1">
      <c r="G117" s="26"/>
      <c r="H117" s="81"/>
      <c r="I117" s="81"/>
      <c r="J117" s="81"/>
    </row>
    <row r="118" ht="14.25" customHeight="1">
      <c r="G118" s="26"/>
      <c r="H118" s="81"/>
      <c r="I118" s="81"/>
      <c r="J118" s="81"/>
    </row>
    <row r="119" ht="14.25" customHeight="1">
      <c r="G119" s="26"/>
      <c r="H119" s="81"/>
      <c r="I119" s="81"/>
      <c r="J119" s="81"/>
    </row>
    <row r="120" ht="14.25" customHeight="1">
      <c r="G120" s="26"/>
      <c r="H120" s="81"/>
      <c r="I120" s="81"/>
      <c r="J120" s="81"/>
    </row>
    <row r="121" ht="14.25" customHeight="1">
      <c r="G121" s="26"/>
      <c r="H121" s="81"/>
      <c r="I121" s="81"/>
      <c r="J121" s="81"/>
    </row>
    <row r="122" ht="14.25" customHeight="1">
      <c r="G122" s="26"/>
      <c r="H122" s="81"/>
      <c r="I122" s="81"/>
      <c r="J122" s="81"/>
    </row>
    <row r="123" ht="14.25" customHeight="1">
      <c r="G123" s="26"/>
      <c r="H123" s="81"/>
      <c r="I123" s="81"/>
      <c r="J123" s="81"/>
    </row>
    <row r="124" ht="14.25" customHeight="1">
      <c r="G124" s="26"/>
      <c r="H124" s="81"/>
      <c r="I124" s="81"/>
      <c r="J124" s="81"/>
    </row>
    <row r="125" ht="14.25" customHeight="1">
      <c r="G125" s="26"/>
      <c r="H125" s="81"/>
      <c r="I125" s="81"/>
      <c r="J125" s="81"/>
    </row>
    <row r="126" ht="14.25" customHeight="1">
      <c r="G126" s="26"/>
      <c r="H126" s="81"/>
      <c r="I126" s="81"/>
      <c r="J126" s="81"/>
    </row>
    <row r="127" ht="14.25" customHeight="1">
      <c r="G127" s="26"/>
      <c r="H127" s="81"/>
      <c r="I127" s="81"/>
      <c r="J127" s="81"/>
    </row>
    <row r="128" ht="14.25" customHeight="1">
      <c r="G128" s="26"/>
      <c r="H128" s="81"/>
      <c r="I128" s="81"/>
      <c r="J128" s="81"/>
    </row>
    <row r="129" ht="14.25" customHeight="1">
      <c r="G129" s="26"/>
      <c r="H129" s="81"/>
      <c r="I129" s="81"/>
      <c r="J129" s="81"/>
    </row>
    <row r="130" ht="14.25" customHeight="1">
      <c r="G130" s="26"/>
      <c r="H130" s="81"/>
      <c r="I130" s="81"/>
      <c r="J130" s="81"/>
    </row>
    <row r="131" ht="14.25" customHeight="1">
      <c r="G131" s="26"/>
      <c r="H131" s="81"/>
      <c r="I131" s="81"/>
      <c r="J131" s="81"/>
    </row>
    <row r="132" ht="14.25" customHeight="1">
      <c r="G132" s="26"/>
      <c r="H132" s="81"/>
      <c r="I132" s="81"/>
      <c r="J132" s="81"/>
    </row>
    <row r="133" ht="14.25" customHeight="1">
      <c r="G133" s="26"/>
      <c r="H133" s="81"/>
      <c r="I133" s="81"/>
      <c r="J133" s="81"/>
    </row>
    <row r="134" ht="14.25" customHeight="1">
      <c r="G134" s="26"/>
      <c r="H134" s="81"/>
      <c r="I134" s="81"/>
      <c r="J134" s="81"/>
    </row>
    <row r="135" ht="14.25" customHeight="1">
      <c r="G135" s="26"/>
      <c r="H135" s="81"/>
      <c r="I135" s="81"/>
      <c r="J135" s="81"/>
    </row>
    <row r="136" ht="14.25" customHeight="1">
      <c r="G136" s="26"/>
      <c r="H136" s="81"/>
      <c r="I136" s="81"/>
      <c r="J136" s="81"/>
    </row>
    <row r="137" ht="14.25" customHeight="1">
      <c r="G137" s="26"/>
      <c r="H137" s="81"/>
      <c r="I137" s="81"/>
      <c r="J137" s="81"/>
    </row>
    <row r="138" ht="14.25" customHeight="1">
      <c r="G138" s="26"/>
      <c r="H138" s="81"/>
      <c r="I138" s="81"/>
      <c r="J138" s="81"/>
    </row>
    <row r="139" ht="14.25" customHeight="1">
      <c r="G139" s="26"/>
      <c r="H139" s="81"/>
      <c r="I139" s="81"/>
      <c r="J139" s="81"/>
    </row>
    <row r="140" ht="14.25" customHeight="1">
      <c r="G140" s="26"/>
      <c r="H140" s="81"/>
      <c r="I140" s="81"/>
      <c r="J140" s="81"/>
    </row>
    <row r="141" ht="14.25" customHeight="1">
      <c r="G141" s="26"/>
      <c r="H141" s="81"/>
      <c r="I141" s="81"/>
      <c r="J141" s="81"/>
    </row>
    <row r="142" ht="14.25" customHeight="1">
      <c r="G142" s="26"/>
      <c r="H142" s="81"/>
      <c r="I142" s="81"/>
      <c r="J142" s="81"/>
    </row>
    <row r="143" ht="14.25" customHeight="1">
      <c r="G143" s="26"/>
      <c r="H143" s="81"/>
      <c r="I143" s="81"/>
      <c r="J143" s="81"/>
    </row>
    <row r="144" ht="14.25" customHeight="1">
      <c r="G144" s="26"/>
      <c r="H144" s="81"/>
      <c r="I144" s="81"/>
      <c r="J144" s="81"/>
    </row>
    <row r="145" ht="14.25" customHeight="1">
      <c r="G145" s="26"/>
      <c r="H145" s="81"/>
      <c r="I145" s="81"/>
      <c r="J145" s="81"/>
    </row>
    <row r="146" ht="14.25" customHeight="1">
      <c r="G146" s="26"/>
      <c r="H146" s="81"/>
      <c r="I146" s="81"/>
      <c r="J146" s="81"/>
    </row>
    <row r="147" ht="14.25" customHeight="1">
      <c r="G147" s="26"/>
      <c r="H147" s="81"/>
      <c r="I147" s="81"/>
      <c r="J147" s="81"/>
    </row>
    <row r="148" ht="14.25" customHeight="1">
      <c r="G148" s="26"/>
      <c r="H148" s="81"/>
      <c r="I148" s="81"/>
      <c r="J148" s="81"/>
    </row>
    <row r="149" ht="14.25" customHeight="1">
      <c r="G149" s="26"/>
      <c r="H149" s="81"/>
      <c r="I149" s="81"/>
      <c r="J149" s="81"/>
    </row>
    <row r="150" ht="14.25" customHeight="1">
      <c r="G150" s="26"/>
      <c r="H150" s="81"/>
      <c r="I150" s="81"/>
      <c r="J150" s="81"/>
    </row>
    <row r="151" ht="14.25" customHeight="1">
      <c r="G151" s="26"/>
      <c r="H151" s="81"/>
      <c r="I151" s="81"/>
      <c r="J151" s="81"/>
    </row>
    <row r="152" ht="14.25" customHeight="1">
      <c r="G152" s="26"/>
      <c r="H152" s="81"/>
      <c r="I152" s="81"/>
      <c r="J152" s="81"/>
    </row>
    <row r="153" ht="14.25" customHeight="1">
      <c r="G153" s="26"/>
      <c r="H153" s="81"/>
      <c r="I153" s="81"/>
      <c r="J153" s="81"/>
    </row>
    <row r="154" ht="14.25" customHeight="1">
      <c r="G154" s="26"/>
      <c r="H154" s="81"/>
      <c r="I154" s="81"/>
      <c r="J154" s="81"/>
    </row>
    <row r="155" ht="14.25" customHeight="1">
      <c r="G155" s="26"/>
      <c r="H155" s="81"/>
      <c r="I155" s="81"/>
      <c r="J155" s="81"/>
    </row>
    <row r="156" ht="14.25" customHeight="1">
      <c r="G156" s="26"/>
      <c r="H156" s="81"/>
      <c r="I156" s="81"/>
      <c r="J156" s="81"/>
    </row>
    <row r="157" ht="14.25" customHeight="1">
      <c r="G157" s="26"/>
      <c r="H157" s="81"/>
      <c r="I157" s="81"/>
      <c r="J157" s="81"/>
    </row>
    <row r="158" ht="14.25" customHeight="1">
      <c r="G158" s="26"/>
      <c r="H158" s="81"/>
      <c r="I158" s="81"/>
      <c r="J158" s="81"/>
    </row>
    <row r="159" ht="14.25" customHeight="1">
      <c r="G159" s="26"/>
      <c r="H159" s="81"/>
      <c r="I159" s="81"/>
      <c r="J159" s="81"/>
    </row>
    <row r="160" ht="14.25" customHeight="1">
      <c r="G160" s="26"/>
      <c r="H160" s="81"/>
      <c r="I160" s="81"/>
      <c r="J160" s="81"/>
    </row>
    <row r="161" ht="14.25" customHeight="1">
      <c r="G161" s="26"/>
      <c r="H161" s="81"/>
      <c r="I161" s="81"/>
      <c r="J161" s="81"/>
    </row>
    <row r="162" ht="14.25" customHeight="1">
      <c r="G162" s="26"/>
      <c r="H162" s="81"/>
      <c r="I162" s="81"/>
      <c r="J162" s="81"/>
    </row>
    <row r="163" ht="14.25" customHeight="1">
      <c r="G163" s="26"/>
      <c r="H163" s="81"/>
      <c r="I163" s="81"/>
      <c r="J163" s="81"/>
    </row>
    <row r="164" ht="14.25" customHeight="1">
      <c r="G164" s="26"/>
      <c r="H164" s="81"/>
      <c r="I164" s="81"/>
      <c r="J164" s="81"/>
    </row>
    <row r="165" ht="14.25" customHeight="1">
      <c r="G165" s="26"/>
      <c r="H165" s="81"/>
      <c r="I165" s="81"/>
      <c r="J165" s="81"/>
    </row>
    <row r="166" ht="14.25" customHeight="1">
      <c r="G166" s="26"/>
      <c r="H166" s="81"/>
      <c r="I166" s="81"/>
      <c r="J166" s="81"/>
    </row>
    <row r="167" ht="14.25" customHeight="1">
      <c r="G167" s="26"/>
      <c r="H167" s="81"/>
      <c r="I167" s="81"/>
      <c r="J167" s="81"/>
    </row>
    <row r="168" ht="14.25" customHeight="1">
      <c r="G168" s="26"/>
      <c r="H168" s="81"/>
      <c r="I168" s="81"/>
      <c r="J168" s="81"/>
    </row>
    <row r="169" ht="14.25" customHeight="1">
      <c r="G169" s="26"/>
      <c r="H169" s="81"/>
      <c r="I169" s="81"/>
      <c r="J169" s="81"/>
    </row>
    <row r="170" ht="14.25" customHeight="1">
      <c r="G170" s="26"/>
      <c r="H170" s="81"/>
      <c r="I170" s="81"/>
      <c r="J170" s="81"/>
    </row>
    <row r="171" ht="14.25" customHeight="1">
      <c r="G171" s="26"/>
      <c r="H171" s="81"/>
      <c r="I171" s="81"/>
      <c r="J171" s="81"/>
    </row>
    <row r="172" ht="14.25" customHeight="1">
      <c r="G172" s="26"/>
      <c r="H172" s="81"/>
      <c r="I172" s="81"/>
      <c r="J172" s="81"/>
    </row>
    <row r="173" ht="14.25" customHeight="1">
      <c r="G173" s="26"/>
      <c r="H173" s="81"/>
      <c r="I173" s="81"/>
      <c r="J173" s="81"/>
    </row>
    <row r="174" ht="14.25" customHeight="1">
      <c r="G174" s="26"/>
      <c r="H174" s="81"/>
      <c r="I174" s="81"/>
      <c r="J174" s="81"/>
    </row>
    <row r="175" ht="14.25" customHeight="1">
      <c r="G175" s="26"/>
      <c r="H175" s="81"/>
      <c r="I175" s="81"/>
      <c r="J175" s="81"/>
    </row>
    <row r="176" ht="14.25" customHeight="1">
      <c r="G176" s="26"/>
      <c r="H176" s="81"/>
      <c r="I176" s="81"/>
      <c r="J176" s="81"/>
    </row>
    <row r="177" ht="14.25" customHeight="1">
      <c r="G177" s="26"/>
      <c r="H177" s="81"/>
      <c r="I177" s="81"/>
      <c r="J177" s="81"/>
    </row>
    <row r="178" ht="14.25" customHeight="1">
      <c r="G178" s="26"/>
      <c r="H178" s="81"/>
      <c r="I178" s="81"/>
      <c r="J178" s="81"/>
    </row>
    <row r="179" ht="14.25" customHeight="1">
      <c r="G179" s="26"/>
      <c r="H179" s="81"/>
      <c r="I179" s="81"/>
      <c r="J179" s="81"/>
    </row>
    <row r="180" ht="14.25" customHeight="1">
      <c r="G180" s="26"/>
      <c r="H180" s="81"/>
      <c r="I180" s="81"/>
      <c r="J180" s="81"/>
    </row>
    <row r="181" ht="14.25" customHeight="1">
      <c r="G181" s="26"/>
      <c r="H181" s="81"/>
      <c r="I181" s="81"/>
      <c r="J181" s="81"/>
    </row>
    <row r="182" ht="14.25" customHeight="1">
      <c r="G182" s="26"/>
      <c r="H182" s="81"/>
      <c r="I182" s="81"/>
      <c r="J182" s="81"/>
    </row>
    <row r="183" ht="14.25" customHeight="1">
      <c r="G183" s="26"/>
      <c r="H183" s="81"/>
      <c r="I183" s="81"/>
      <c r="J183" s="81"/>
    </row>
    <row r="184" ht="14.25" customHeight="1">
      <c r="G184" s="26"/>
      <c r="H184" s="81"/>
      <c r="I184" s="81"/>
      <c r="J184" s="81"/>
    </row>
    <row r="185" ht="14.25" customHeight="1">
      <c r="G185" s="26"/>
      <c r="H185" s="81"/>
      <c r="I185" s="81"/>
      <c r="J185" s="81"/>
    </row>
    <row r="186" ht="14.25" customHeight="1">
      <c r="G186" s="26"/>
      <c r="H186" s="81"/>
      <c r="I186" s="81"/>
      <c r="J186" s="81"/>
    </row>
    <row r="187" ht="14.25" customHeight="1">
      <c r="G187" s="26"/>
      <c r="H187" s="81"/>
      <c r="I187" s="81"/>
      <c r="J187" s="81"/>
    </row>
    <row r="188" ht="14.25" customHeight="1">
      <c r="G188" s="26"/>
      <c r="H188" s="81"/>
      <c r="I188" s="81"/>
      <c r="J188" s="81"/>
    </row>
    <row r="189" ht="14.25" customHeight="1">
      <c r="G189" s="26"/>
      <c r="H189" s="81"/>
      <c r="I189" s="81"/>
      <c r="J189" s="81"/>
    </row>
    <row r="190" ht="14.25" customHeight="1">
      <c r="G190" s="26"/>
      <c r="H190" s="81"/>
      <c r="I190" s="81"/>
      <c r="J190" s="81"/>
    </row>
    <row r="191" ht="14.25" customHeight="1">
      <c r="G191" s="26"/>
      <c r="H191" s="81"/>
      <c r="I191" s="81"/>
      <c r="J191" s="81"/>
    </row>
    <row r="192" ht="14.25" customHeight="1">
      <c r="G192" s="26"/>
      <c r="H192" s="81"/>
      <c r="I192" s="81"/>
      <c r="J192" s="81"/>
    </row>
    <row r="193" ht="14.25" customHeight="1">
      <c r="G193" s="26"/>
      <c r="H193" s="81"/>
      <c r="I193" s="81"/>
      <c r="J193" s="81"/>
    </row>
    <row r="194" ht="14.25" customHeight="1">
      <c r="G194" s="26"/>
      <c r="H194" s="81"/>
      <c r="I194" s="81"/>
      <c r="J194" s="81"/>
    </row>
    <row r="195" ht="14.25" customHeight="1">
      <c r="G195" s="26"/>
      <c r="H195" s="81"/>
      <c r="I195" s="81"/>
      <c r="J195" s="81"/>
    </row>
    <row r="196" ht="14.25" customHeight="1">
      <c r="G196" s="26"/>
      <c r="H196" s="81"/>
      <c r="I196" s="81"/>
      <c r="J196" s="81"/>
    </row>
    <row r="197" ht="14.25" customHeight="1">
      <c r="G197" s="26"/>
      <c r="H197" s="81"/>
      <c r="I197" s="81"/>
      <c r="J197" s="81"/>
    </row>
    <row r="198" ht="14.25" customHeight="1">
      <c r="G198" s="26"/>
      <c r="H198" s="81"/>
      <c r="I198" s="81"/>
      <c r="J198" s="81"/>
    </row>
    <row r="199" ht="14.25" customHeight="1">
      <c r="G199" s="26"/>
      <c r="H199" s="81"/>
      <c r="I199" s="81"/>
      <c r="J199" s="81"/>
    </row>
    <row r="200" ht="14.25" customHeight="1">
      <c r="G200" s="26"/>
      <c r="H200" s="81"/>
      <c r="I200" s="81"/>
      <c r="J200" s="81"/>
    </row>
    <row r="201" ht="14.25" customHeight="1">
      <c r="G201" s="26"/>
      <c r="H201" s="81"/>
      <c r="I201" s="81"/>
      <c r="J201" s="81"/>
    </row>
    <row r="202" ht="14.25" customHeight="1">
      <c r="G202" s="26"/>
      <c r="H202" s="81"/>
      <c r="I202" s="81"/>
      <c r="J202" s="81"/>
    </row>
    <row r="203" ht="14.25" customHeight="1">
      <c r="G203" s="26"/>
      <c r="H203" s="81"/>
      <c r="I203" s="81"/>
      <c r="J203" s="81"/>
    </row>
    <row r="204" ht="14.25" customHeight="1">
      <c r="G204" s="26"/>
      <c r="H204" s="81"/>
      <c r="I204" s="81"/>
      <c r="J204" s="81"/>
    </row>
    <row r="205" ht="14.25" customHeight="1">
      <c r="G205" s="26"/>
      <c r="H205" s="81"/>
      <c r="I205" s="81"/>
      <c r="J205" s="81"/>
    </row>
    <row r="206" ht="14.25" customHeight="1">
      <c r="G206" s="26"/>
      <c r="H206" s="81"/>
      <c r="I206" s="81"/>
      <c r="J206" s="81"/>
    </row>
    <row r="207" ht="14.25" customHeight="1">
      <c r="G207" s="26"/>
      <c r="H207" s="81"/>
      <c r="I207" s="81"/>
      <c r="J207" s="81"/>
    </row>
    <row r="208" ht="14.25" customHeight="1">
      <c r="G208" s="26"/>
      <c r="H208" s="81"/>
      <c r="I208" s="81"/>
      <c r="J208" s="81"/>
    </row>
    <row r="209" ht="14.25" customHeight="1">
      <c r="G209" s="26"/>
      <c r="H209" s="81"/>
      <c r="I209" s="81"/>
      <c r="J209" s="81"/>
    </row>
    <row r="210" ht="14.25" customHeight="1">
      <c r="G210" s="26"/>
      <c r="H210" s="81"/>
      <c r="I210" s="81"/>
      <c r="J210" s="81"/>
    </row>
    <row r="211" ht="14.25" customHeight="1">
      <c r="G211" s="26"/>
      <c r="H211" s="81"/>
      <c r="I211" s="81"/>
      <c r="J211" s="81"/>
    </row>
    <row r="212" ht="14.25" customHeight="1">
      <c r="G212" s="26"/>
      <c r="H212" s="81"/>
      <c r="I212" s="81"/>
      <c r="J212" s="81"/>
    </row>
    <row r="213" ht="14.25" customHeight="1">
      <c r="G213" s="26"/>
      <c r="H213" s="81"/>
      <c r="I213" s="81"/>
      <c r="J213" s="81"/>
    </row>
    <row r="214" ht="14.25" customHeight="1">
      <c r="G214" s="26"/>
      <c r="H214" s="81"/>
      <c r="I214" s="81"/>
      <c r="J214" s="81"/>
    </row>
    <row r="215" ht="14.25" customHeight="1">
      <c r="G215" s="26"/>
      <c r="H215" s="81"/>
      <c r="I215" s="81"/>
      <c r="J215" s="81"/>
    </row>
    <row r="216" ht="14.25" customHeight="1">
      <c r="G216" s="26"/>
      <c r="H216" s="81"/>
      <c r="I216" s="81"/>
      <c r="J216" s="81"/>
    </row>
    <row r="217" ht="14.25" customHeight="1">
      <c r="G217" s="26"/>
      <c r="H217" s="81"/>
      <c r="I217" s="81"/>
      <c r="J217" s="81"/>
    </row>
    <row r="218" ht="14.25" customHeight="1">
      <c r="G218" s="26"/>
      <c r="H218" s="81"/>
      <c r="I218" s="81"/>
      <c r="J218" s="81"/>
    </row>
    <row r="219" ht="14.25" customHeight="1">
      <c r="G219" s="26"/>
      <c r="H219" s="81"/>
      <c r="I219" s="81"/>
      <c r="J219" s="81"/>
    </row>
    <row r="220" ht="14.25" customHeight="1">
      <c r="G220" s="26"/>
      <c r="H220" s="81"/>
      <c r="I220" s="81"/>
      <c r="J220" s="81"/>
    </row>
    <row r="221" ht="14.25" customHeight="1">
      <c r="G221" s="26"/>
      <c r="H221" s="81"/>
      <c r="I221" s="81"/>
      <c r="J221" s="81"/>
    </row>
    <row r="222" ht="14.25" customHeight="1">
      <c r="G222" s="26"/>
      <c r="H222" s="81"/>
      <c r="I222" s="81"/>
      <c r="J222" s="81"/>
    </row>
    <row r="223" ht="14.25" customHeight="1">
      <c r="G223" s="26"/>
      <c r="H223" s="81"/>
      <c r="I223" s="81"/>
      <c r="J223" s="81"/>
    </row>
    <row r="224" ht="14.25" customHeight="1">
      <c r="G224" s="26"/>
      <c r="H224" s="81"/>
      <c r="I224" s="81"/>
      <c r="J224" s="81"/>
    </row>
    <row r="225" ht="14.25" customHeight="1">
      <c r="G225" s="26"/>
      <c r="H225" s="81"/>
      <c r="I225" s="81"/>
      <c r="J225" s="81"/>
    </row>
    <row r="226" ht="14.25" customHeight="1">
      <c r="G226" s="26"/>
      <c r="H226" s="81"/>
      <c r="I226" s="81"/>
      <c r="J226" s="81"/>
    </row>
    <row r="227" ht="14.25" customHeight="1">
      <c r="G227" s="26"/>
      <c r="H227" s="81"/>
      <c r="I227" s="81"/>
      <c r="J227" s="81"/>
    </row>
    <row r="228" ht="14.25" customHeight="1">
      <c r="G228" s="26"/>
      <c r="H228" s="81"/>
      <c r="I228" s="81"/>
      <c r="J228" s="81"/>
    </row>
    <row r="229" ht="14.25" customHeight="1">
      <c r="G229" s="26"/>
      <c r="H229" s="81"/>
      <c r="I229" s="81"/>
      <c r="J229" s="81"/>
    </row>
    <row r="230" ht="14.25" customHeight="1">
      <c r="G230" s="26"/>
      <c r="H230" s="81"/>
      <c r="I230" s="81"/>
      <c r="J230" s="81"/>
    </row>
    <row r="231" ht="14.25" customHeight="1">
      <c r="G231" s="26"/>
      <c r="H231" s="81"/>
      <c r="I231" s="81"/>
      <c r="J231" s="81"/>
    </row>
    <row r="232" ht="14.25" customHeight="1">
      <c r="G232" s="26"/>
      <c r="H232" s="81"/>
      <c r="I232" s="81"/>
      <c r="J232" s="81"/>
    </row>
    <row r="233" ht="14.25" customHeight="1">
      <c r="G233" s="26"/>
      <c r="H233" s="81"/>
      <c r="I233" s="81"/>
      <c r="J233" s="81"/>
    </row>
    <row r="234" ht="14.25" customHeight="1">
      <c r="G234" s="26"/>
      <c r="H234" s="81"/>
      <c r="I234" s="81"/>
      <c r="J234" s="81"/>
    </row>
    <row r="235" ht="14.25" customHeight="1">
      <c r="G235" s="26"/>
      <c r="H235" s="81"/>
      <c r="I235" s="81"/>
      <c r="J235" s="81"/>
    </row>
    <row r="236" ht="14.25" customHeight="1">
      <c r="G236" s="26"/>
      <c r="H236" s="81"/>
      <c r="I236" s="81"/>
      <c r="J236" s="81"/>
    </row>
    <row r="237" ht="14.25" customHeight="1">
      <c r="G237" s="26"/>
      <c r="H237" s="81"/>
      <c r="I237" s="81"/>
      <c r="J237" s="81"/>
    </row>
    <row r="238" ht="14.25" customHeight="1">
      <c r="G238" s="26"/>
      <c r="H238" s="81"/>
      <c r="I238" s="81"/>
      <c r="J238" s="81"/>
    </row>
    <row r="239" ht="14.25" customHeight="1">
      <c r="G239" s="26"/>
      <c r="H239" s="81"/>
      <c r="I239" s="81"/>
      <c r="J239" s="81"/>
    </row>
    <row r="240" ht="14.25" customHeight="1">
      <c r="G240" s="26"/>
      <c r="H240" s="81"/>
      <c r="I240" s="81"/>
      <c r="J240" s="81"/>
    </row>
    <row r="241" ht="14.25" customHeight="1">
      <c r="G241" s="26"/>
      <c r="H241" s="81"/>
      <c r="I241" s="81"/>
      <c r="J241" s="81"/>
    </row>
    <row r="242" ht="14.25" customHeight="1">
      <c r="G242" s="26"/>
      <c r="H242" s="81"/>
      <c r="I242" s="81"/>
      <c r="J242" s="81"/>
    </row>
    <row r="243" ht="14.25" customHeight="1">
      <c r="G243" s="26"/>
      <c r="H243" s="81"/>
      <c r="I243" s="81"/>
      <c r="J243" s="81"/>
    </row>
    <row r="244" ht="14.25" customHeight="1">
      <c r="G244" s="26"/>
      <c r="H244" s="81"/>
      <c r="I244" s="81"/>
      <c r="J244" s="81"/>
    </row>
    <row r="245" ht="14.25" customHeight="1">
      <c r="G245" s="26"/>
      <c r="H245" s="81"/>
      <c r="I245" s="81"/>
      <c r="J245" s="81"/>
    </row>
    <row r="246" ht="14.25" customHeight="1">
      <c r="G246" s="26"/>
      <c r="H246" s="81"/>
      <c r="I246" s="81"/>
      <c r="J246" s="81"/>
    </row>
    <row r="247" ht="14.25" customHeight="1">
      <c r="G247" s="26"/>
      <c r="H247" s="81"/>
      <c r="I247" s="81"/>
      <c r="J247" s="81"/>
    </row>
    <row r="248" ht="14.25" customHeight="1">
      <c r="G248" s="26"/>
      <c r="H248" s="81"/>
      <c r="I248" s="81"/>
      <c r="J248" s="81"/>
    </row>
    <row r="249" ht="14.25" customHeight="1">
      <c r="G249" s="26"/>
      <c r="H249" s="81"/>
      <c r="I249" s="81"/>
      <c r="J249" s="81"/>
    </row>
    <row r="250" ht="14.25" customHeight="1">
      <c r="G250" s="26"/>
      <c r="H250" s="81"/>
      <c r="I250" s="81"/>
      <c r="J250" s="81"/>
    </row>
    <row r="251" ht="14.25" customHeight="1">
      <c r="G251" s="26"/>
      <c r="H251" s="81"/>
      <c r="I251" s="81"/>
      <c r="J251" s="81"/>
    </row>
    <row r="252" ht="14.25" customHeight="1">
      <c r="G252" s="26"/>
      <c r="H252" s="81"/>
      <c r="I252" s="81"/>
      <c r="J252" s="81"/>
    </row>
    <row r="253" ht="14.25" customHeight="1">
      <c r="G253" s="26"/>
      <c r="H253" s="81"/>
      <c r="I253" s="81"/>
      <c r="J253" s="81"/>
    </row>
    <row r="254" ht="14.25" customHeight="1">
      <c r="G254" s="26"/>
      <c r="H254" s="81"/>
      <c r="I254" s="81"/>
      <c r="J254" s="81"/>
    </row>
    <row r="255" ht="14.25" customHeight="1">
      <c r="G255" s="26"/>
      <c r="H255" s="81"/>
      <c r="I255" s="81"/>
      <c r="J255" s="81"/>
    </row>
    <row r="256" ht="14.25" customHeight="1">
      <c r="G256" s="26"/>
      <c r="H256" s="81"/>
      <c r="I256" s="81"/>
      <c r="J256" s="81"/>
    </row>
    <row r="257" ht="14.25" customHeight="1">
      <c r="G257" s="26"/>
      <c r="H257" s="81"/>
      <c r="I257" s="81"/>
      <c r="J257" s="81"/>
    </row>
    <row r="258" ht="14.25" customHeight="1">
      <c r="G258" s="26"/>
      <c r="H258" s="81"/>
      <c r="I258" s="81"/>
      <c r="J258" s="81"/>
    </row>
    <row r="259" ht="14.25" customHeight="1">
      <c r="G259" s="26"/>
      <c r="H259" s="81"/>
      <c r="I259" s="81"/>
      <c r="J259" s="81"/>
    </row>
    <row r="260" ht="14.25" customHeight="1">
      <c r="G260" s="26"/>
      <c r="H260" s="81"/>
      <c r="I260" s="81"/>
      <c r="J260" s="81"/>
    </row>
    <row r="261" ht="14.25" customHeight="1">
      <c r="G261" s="26"/>
      <c r="H261" s="81"/>
      <c r="I261" s="81"/>
      <c r="J261" s="81"/>
    </row>
    <row r="262" ht="14.25" customHeight="1">
      <c r="G262" s="26"/>
      <c r="H262" s="81"/>
      <c r="I262" s="81"/>
      <c r="J262" s="81"/>
    </row>
    <row r="263" ht="14.25" customHeight="1">
      <c r="G263" s="26"/>
      <c r="H263" s="81"/>
      <c r="I263" s="81"/>
      <c r="J263" s="81"/>
    </row>
    <row r="264" ht="14.25" customHeight="1">
      <c r="G264" s="26"/>
      <c r="H264" s="81"/>
      <c r="I264" s="81"/>
      <c r="J264" s="81"/>
    </row>
    <row r="265" ht="14.25" customHeight="1">
      <c r="G265" s="26"/>
      <c r="H265" s="81"/>
      <c r="I265" s="81"/>
      <c r="J265" s="81"/>
    </row>
    <row r="266" ht="14.25" customHeight="1">
      <c r="G266" s="26"/>
      <c r="H266" s="81"/>
      <c r="I266" s="81"/>
      <c r="J266" s="81"/>
    </row>
    <row r="267" ht="14.25" customHeight="1">
      <c r="G267" s="26"/>
      <c r="H267" s="81"/>
      <c r="I267" s="81"/>
      <c r="J267" s="81"/>
    </row>
    <row r="268" ht="14.25" customHeight="1">
      <c r="G268" s="26"/>
      <c r="H268" s="81"/>
      <c r="I268" s="81"/>
      <c r="J268" s="81"/>
    </row>
    <row r="269" ht="14.25" customHeight="1">
      <c r="G269" s="26"/>
      <c r="H269" s="81"/>
      <c r="I269" s="81"/>
      <c r="J269" s="81"/>
    </row>
    <row r="270" ht="14.25" customHeight="1">
      <c r="G270" s="26"/>
      <c r="H270" s="81"/>
      <c r="I270" s="81"/>
      <c r="J270" s="81"/>
    </row>
    <row r="271" ht="14.25" customHeight="1">
      <c r="G271" s="26"/>
      <c r="H271" s="81"/>
      <c r="I271" s="81"/>
      <c r="J271" s="81"/>
    </row>
    <row r="272" ht="14.25" customHeight="1">
      <c r="G272" s="26"/>
      <c r="H272" s="81"/>
      <c r="I272" s="81"/>
      <c r="J272" s="81"/>
    </row>
    <row r="273" ht="14.25" customHeight="1">
      <c r="G273" s="26"/>
      <c r="H273" s="81"/>
      <c r="I273" s="81"/>
      <c r="J273" s="81"/>
    </row>
    <row r="274" ht="14.25" customHeight="1">
      <c r="G274" s="26"/>
      <c r="H274" s="81"/>
      <c r="I274" s="81"/>
      <c r="J274" s="81"/>
    </row>
    <row r="275" ht="14.25" customHeight="1">
      <c r="G275" s="26"/>
      <c r="H275" s="81"/>
      <c r="I275" s="81"/>
      <c r="J275" s="81"/>
    </row>
    <row r="276" ht="14.25" customHeight="1">
      <c r="G276" s="26"/>
      <c r="H276" s="81"/>
      <c r="I276" s="81"/>
      <c r="J276" s="81"/>
    </row>
    <row r="277" ht="14.25" customHeight="1">
      <c r="G277" s="26"/>
      <c r="H277" s="81"/>
      <c r="I277" s="81"/>
      <c r="J277" s="81"/>
    </row>
    <row r="278" ht="14.25" customHeight="1">
      <c r="G278" s="26"/>
      <c r="H278" s="81"/>
      <c r="I278" s="81"/>
      <c r="J278" s="81"/>
    </row>
    <row r="279" ht="14.25" customHeight="1">
      <c r="G279" s="26"/>
      <c r="H279" s="81"/>
      <c r="I279" s="81"/>
      <c r="J279" s="81"/>
    </row>
    <row r="280" ht="14.25" customHeight="1">
      <c r="G280" s="26"/>
      <c r="H280" s="81"/>
      <c r="I280" s="81"/>
      <c r="J280" s="81"/>
    </row>
    <row r="281" ht="14.25" customHeight="1">
      <c r="G281" s="26"/>
      <c r="H281" s="81"/>
      <c r="I281" s="81"/>
      <c r="J281" s="81"/>
    </row>
    <row r="282" ht="14.25" customHeight="1">
      <c r="G282" s="26"/>
      <c r="H282" s="81"/>
      <c r="I282" s="81"/>
      <c r="J282" s="81"/>
    </row>
    <row r="283" ht="14.25" customHeight="1">
      <c r="G283" s="26"/>
      <c r="H283" s="81"/>
      <c r="I283" s="81"/>
      <c r="J283" s="81"/>
    </row>
    <row r="284" ht="14.25" customHeight="1">
      <c r="G284" s="26"/>
      <c r="H284" s="81"/>
      <c r="I284" s="81"/>
      <c r="J284" s="81"/>
    </row>
    <row r="285" ht="14.25" customHeight="1">
      <c r="G285" s="26"/>
      <c r="H285" s="81"/>
      <c r="I285" s="81"/>
      <c r="J285" s="81"/>
    </row>
    <row r="286" ht="14.25" customHeight="1">
      <c r="G286" s="26"/>
      <c r="H286" s="81"/>
      <c r="I286" s="81"/>
      <c r="J286" s="81"/>
    </row>
    <row r="287" ht="14.25" customHeight="1">
      <c r="G287" s="26"/>
      <c r="H287" s="81"/>
      <c r="I287" s="81"/>
      <c r="J287" s="81"/>
    </row>
    <row r="288" ht="14.25" customHeight="1">
      <c r="G288" s="26"/>
      <c r="H288" s="81"/>
      <c r="I288" s="81"/>
      <c r="J288" s="81"/>
    </row>
    <row r="289" ht="14.25" customHeight="1">
      <c r="G289" s="26"/>
      <c r="H289" s="81"/>
      <c r="I289" s="81"/>
      <c r="J289" s="81"/>
    </row>
    <row r="290" ht="14.25" customHeight="1">
      <c r="G290" s="26"/>
      <c r="H290" s="81"/>
      <c r="I290" s="81"/>
      <c r="J290" s="81"/>
    </row>
    <row r="291" ht="14.25" customHeight="1">
      <c r="G291" s="26"/>
      <c r="H291" s="81"/>
      <c r="I291" s="81"/>
      <c r="J291" s="81"/>
    </row>
    <row r="292" ht="14.25" customHeight="1">
      <c r="G292" s="26"/>
      <c r="H292" s="81"/>
      <c r="I292" s="81"/>
      <c r="J292" s="81"/>
    </row>
    <row r="293" ht="14.25" customHeight="1">
      <c r="G293" s="26"/>
      <c r="H293" s="81"/>
      <c r="I293" s="81"/>
      <c r="J293" s="81"/>
    </row>
    <row r="294" ht="14.25" customHeight="1">
      <c r="G294" s="26"/>
      <c r="H294" s="81"/>
      <c r="I294" s="81"/>
      <c r="J294" s="81"/>
    </row>
    <row r="295" ht="14.25" customHeight="1">
      <c r="G295" s="26"/>
      <c r="H295" s="81"/>
      <c r="I295" s="81"/>
      <c r="J295" s="81"/>
    </row>
    <row r="296" ht="14.25" customHeight="1">
      <c r="G296" s="26"/>
      <c r="H296" s="81"/>
      <c r="I296" s="81"/>
      <c r="J296" s="81"/>
    </row>
    <row r="297" ht="14.25" customHeight="1">
      <c r="G297" s="26"/>
      <c r="H297" s="81"/>
      <c r="I297" s="81"/>
      <c r="J297" s="81"/>
    </row>
    <row r="298" ht="14.25" customHeight="1">
      <c r="G298" s="26"/>
      <c r="H298" s="81"/>
      <c r="I298" s="81"/>
      <c r="J298" s="81"/>
    </row>
    <row r="299" ht="14.25" customHeight="1">
      <c r="G299" s="26"/>
      <c r="H299" s="81"/>
      <c r="I299" s="81"/>
      <c r="J299" s="81"/>
    </row>
    <row r="300" ht="14.25" customHeight="1">
      <c r="G300" s="26"/>
      <c r="H300" s="81"/>
      <c r="I300" s="81"/>
      <c r="J300" s="81"/>
    </row>
    <row r="301" ht="14.25" customHeight="1">
      <c r="G301" s="26"/>
      <c r="H301" s="81"/>
      <c r="I301" s="81"/>
      <c r="J301" s="81"/>
    </row>
    <row r="302" ht="14.25" customHeight="1">
      <c r="G302" s="26"/>
      <c r="H302" s="81"/>
      <c r="I302" s="81"/>
      <c r="J302" s="81"/>
    </row>
    <row r="303" ht="14.25" customHeight="1">
      <c r="G303" s="26"/>
      <c r="H303" s="81"/>
      <c r="I303" s="81"/>
      <c r="J303" s="81"/>
    </row>
    <row r="304" ht="14.25" customHeight="1">
      <c r="G304" s="26"/>
      <c r="H304" s="81"/>
      <c r="I304" s="81"/>
      <c r="J304" s="81"/>
    </row>
    <row r="305" ht="14.25" customHeight="1">
      <c r="G305" s="26"/>
      <c r="H305" s="81"/>
      <c r="I305" s="81"/>
      <c r="J305" s="81"/>
    </row>
    <row r="306" ht="14.25" customHeight="1">
      <c r="G306" s="26"/>
      <c r="H306" s="81"/>
      <c r="I306" s="81"/>
      <c r="J306" s="81"/>
    </row>
    <row r="307" ht="14.25" customHeight="1">
      <c r="G307" s="26"/>
      <c r="H307" s="81"/>
      <c r="I307" s="81"/>
      <c r="J307" s="81"/>
    </row>
    <row r="308" ht="14.25" customHeight="1">
      <c r="G308" s="26"/>
      <c r="H308" s="81"/>
      <c r="I308" s="81"/>
      <c r="J308" s="81"/>
    </row>
    <row r="309" ht="14.25" customHeight="1">
      <c r="G309" s="26"/>
      <c r="H309" s="81"/>
      <c r="I309" s="81"/>
      <c r="J309" s="81"/>
    </row>
    <row r="310" ht="14.25" customHeight="1">
      <c r="G310" s="26"/>
      <c r="H310" s="81"/>
      <c r="I310" s="81"/>
      <c r="J310" s="81"/>
    </row>
    <row r="311" ht="14.25" customHeight="1">
      <c r="G311" s="26"/>
      <c r="H311" s="81"/>
      <c r="I311" s="81"/>
      <c r="J311" s="81"/>
    </row>
    <row r="312" ht="14.25" customHeight="1">
      <c r="G312" s="26"/>
      <c r="H312" s="81"/>
      <c r="I312" s="81"/>
      <c r="J312" s="81"/>
    </row>
    <row r="313" ht="14.25" customHeight="1">
      <c r="G313" s="26"/>
      <c r="H313" s="81"/>
      <c r="I313" s="81"/>
      <c r="J313" s="81"/>
    </row>
    <row r="314" ht="14.25" customHeight="1">
      <c r="G314" s="26"/>
      <c r="H314" s="81"/>
      <c r="I314" s="81"/>
      <c r="J314" s="81"/>
    </row>
    <row r="315" ht="14.25" customHeight="1">
      <c r="G315" s="26"/>
      <c r="H315" s="81"/>
      <c r="I315" s="81"/>
      <c r="J315" s="81"/>
    </row>
    <row r="316" ht="14.25" customHeight="1">
      <c r="G316" s="26"/>
      <c r="H316" s="81"/>
      <c r="I316" s="81"/>
      <c r="J316" s="81"/>
    </row>
    <row r="317" ht="14.25" customHeight="1">
      <c r="G317" s="26"/>
      <c r="H317" s="81"/>
      <c r="I317" s="81"/>
      <c r="J317" s="81"/>
    </row>
    <row r="318" ht="14.25" customHeight="1">
      <c r="G318" s="26"/>
      <c r="H318" s="81"/>
      <c r="I318" s="81"/>
      <c r="J318" s="81"/>
    </row>
    <row r="319" ht="14.25" customHeight="1">
      <c r="G319" s="26"/>
      <c r="H319" s="81"/>
      <c r="I319" s="81"/>
      <c r="J319" s="81"/>
    </row>
    <row r="320" ht="14.25" customHeight="1">
      <c r="G320" s="26"/>
      <c r="H320" s="81"/>
      <c r="I320" s="81"/>
      <c r="J320" s="81"/>
    </row>
    <row r="321" ht="14.25" customHeight="1">
      <c r="G321" s="26"/>
      <c r="H321" s="81"/>
      <c r="I321" s="81"/>
      <c r="J321" s="81"/>
    </row>
    <row r="322" ht="14.25" customHeight="1">
      <c r="G322" s="26"/>
      <c r="H322" s="81"/>
      <c r="I322" s="81"/>
      <c r="J322" s="81"/>
    </row>
    <row r="323" ht="14.25" customHeight="1">
      <c r="G323" s="26"/>
      <c r="H323" s="81"/>
      <c r="I323" s="81"/>
      <c r="J323" s="81"/>
    </row>
    <row r="324" ht="14.25" customHeight="1">
      <c r="G324" s="26"/>
      <c r="H324" s="81"/>
      <c r="I324" s="81"/>
      <c r="J324" s="81"/>
    </row>
    <row r="325" ht="14.25" customHeight="1">
      <c r="G325" s="26"/>
      <c r="H325" s="81"/>
      <c r="I325" s="81"/>
      <c r="J325" s="81"/>
    </row>
    <row r="326" ht="14.25" customHeight="1">
      <c r="G326" s="26"/>
      <c r="H326" s="81"/>
      <c r="I326" s="81"/>
      <c r="J326" s="81"/>
    </row>
    <row r="327" ht="14.25" customHeight="1">
      <c r="G327" s="26"/>
      <c r="H327" s="81"/>
      <c r="I327" s="81"/>
      <c r="J327" s="81"/>
    </row>
    <row r="328" ht="14.25" customHeight="1">
      <c r="G328" s="26"/>
      <c r="H328" s="81"/>
      <c r="I328" s="81"/>
      <c r="J328" s="81"/>
    </row>
    <row r="329" ht="14.25" customHeight="1">
      <c r="G329" s="26"/>
      <c r="H329" s="81"/>
      <c r="I329" s="81"/>
      <c r="J329" s="81"/>
    </row>
    <row r="330" ht="14.25" customHeight="1">
      <c r="G330" s="26"/>
      <c r="H330" s="81"/>
      <c r="I330" s="81"/>
      <c r="J330" s="81"/>
    </row>
    <row r="331" ht="14.25" customHeight="1">
      <c r="G331" s="26"/>
      <c r="H331" s="81"/>
      <c r="I331" s="81"/>
      <c r="J331" s="81"/>
    </row>
    <row r="332" ht="14.25" customHeight="1">
      <c r="G332" s="26"/>
      <c r="H332" s="81"/>
      <c r="I332" s="81"/>
      <c r="J332" s="81"/>
    </row>
    <row r="333" ht="14.25" customHeight="1">
      <c r="G333" s="26"/>
      <c r="H333" s="81"/>
      <c r="I333" s="81"/>
      <c r="J333" s="81"/>
    </row>
    <row r="334" ht="14.25" customHeight="1">
      <c r="G334" s="26"/>
      <c r="H334" s="81"/>
      <c r="I334" s="81"/>
      <c r="J334" s="81"/>
    </row>
    <row r="335" ht="14.25" customHeight="1">
      <c r="G335" s="26"/>
      <c r="H335" s="81"/>
      <c r="I335" s="81"/>
      <c r="J335" s="81"/>
    </row>
    <row r="336" ht="14.25" customHeight="1">
      <c r="G336" s="26"/>
      <c r="H336" s="81"/>
      <c r="I336" s="81"/>
      <c r="J336" s="81"/>
    </row>
    <row r="337" ht="14.25" customHeight="1">
      <c r="G337" s="26"/>
      <c r="H337" s="81"/>
      <c r="I337" s="81"/>
      <c r="J337" s="81"/>
    </row>
    <row r="338" ht="14.25" customHeight="1">
      <c r="G338" s="26"/>
      <c r="H338" s="81"/>
      <c r="I338" s="81"/>
      <c r="J338" s="81"/>
    </row>
    <row r="339" ht="14.25" customHeight="1">
      <c r="G339" s="26"/>
      <c r="H339" s="81"/>
      <c r="I339" s="81"/>
      <c r="J339" s="81"/>
    </row>
    <row r="340" ht="14.25" customHeight="1">
      <c r="G340" s="26"/>
      <c r="H340" s="81"/>
      <c r="I340" s="81"/>
      <c r="J340" s="81"/>
    </row>
    <row r="341" ht="14.25" customHeight="1">
      <c r="G341" s="26"/>
      <c r="H341" s="81"/>
      <c r="I341" s="81"/>
      <c r="J341" s="81"/>
    </row>
    <row r="342" ht="14.25" customHeight="1">
      <c r="G342" s="26"/>
      <c r="H342" s="81"/>
      <c r="I342" s="81"/>
      <c r="J342" s="81"/>
    </row>
    <row r="343" ht="14.25" customHeight="1">
      <c r="G343" s="26"/>
      <c r="H343" s="81"/>
      <c r="I343" s="81"/>
      <c r="J343" s="81"/>
    </row>
    <row r="344" ht="14.25" customHeight="1">
      <c r="G344" s="26"/>
      <c r="H344" s="81"/>
      <c r="I344" s="81"/>
      <c r="J344" s="81"/>
    </row>
    <row r="345" ht="14.25" customHeight="1">
      <c r="G345" s="26"/>
      <c r="H345" s="81"/>
      <c r="I345" s="81"/>
      <c r="J345" s="81"/>
    </row>
    <row r="346" ht="14.25" customHeight="1">
      <c r="G346" s="26"/>
      <c r="H346" s="81"/>
      <c r="I346" s="81"/>
      <c r="J346" s="81"/>
    </row>
    <row r="347" ht="14.25" customHeight="1">
      <c r="G347" s="26"/>
      <c r="H347" s="81"/>
      <c r="I347" s="81"/>
      <c r="J347" s="81"/>
    </row>
    <row r="348" ht="14.25" customHeight="1">
      <c r="G348" s="26"/>
      <c r="H348" s="81"/>
      <c r="I348" s="81"/>
      <c r="J348" s="81"/>
    </row>
    <row r="349" ht="14.25" customHeight="1">
      <c r="G349" s="26"/>
      <c r="H349" s="81"/>
      <c r="I349" s="81"/>
      <c r="J349" s="81"/>
    </row>
    <row r="350" ht="14.25" customHeight="1">
      <c r="G350" s="26"/>
      <c r="H350" s="81"/>
      <c r="I350" s="81"/>
      <c r="J350" s="81"/>
    </row>
    <row r="351" ht="14.25" customHeight="1">
      <c r="G351" s="26"/>
      <c r="H351" s="81"/>
      <c r="I351" s="81"/>
      <c r="J351" s="81"/>
    </row>
    <row r="352" ht="14.25" customHeight="1">
      <c r="G352" s="26"/>
      <c r="H352" s="81"/>
      <c r="I352" s="81"/>
      <c r="J352" s="81"/>
    </row>
    <row r="353" ht="14.25" customHeight="1">
      <c r="G353" s="26"/>
      <c r="H353" s="81"/>
      <c r="I353" s="81"/>
      <c r="J353" s="81"/>
    </row>
    <row r="354" ht="14.25" customHeight="1">
      <c r="G354" s="26"/>
      <c r="H354" s="81"/>
      <c r="I354" s="81"/>
      <c r="J354" s="81"/>
    </row>
    <row r="355" ht="14.25" customHeight="1">
      <c r="G355" s="26"/>
      <c r="H355" s="81"/>
      <c r="I355" s="81"/>
      <c r="J355" s="81"/>
    </row>
    <row r="356" ht="14.25" customHeight="1">
      <c r="G356" s="26"/>
      <c r="H356" s="81"/>
      <c r="I356" s="81"/>
      <c r="J356" s="81"/>
    </row>
    <row r="357" ht="14.25" customHeight="1">
      <c r="G357" s="26"/>
      <c r="H357" s="81"/>
      <c r="I357" s="81"/>
      <c r="J357" s="81"/>
    </row>
    <row r="358" ht="14.25" customHeight="1">
      <c r="G358" s="26"/>
      <c r="H358" s="81"/>
      <c r="I358" s="81"/>
      <c r="J358" s="81"/>
    </row>
    <row r="359" ht="14.25" customHeight="1">
      <c r="G359" s="26"/>
      <c r="H359" s="81"/>
      <c r="I359" s="81"/>
      <c r="J359" s="81"/>
    </row>
    <row r="360" ht="14.25" customHeight="1">
      <c r="G360" s="26"/>
      <c r="H360" s="81"/>
      <c r="I360" s="81"/>
      <c r="J360" s="81"/>
    </row>
    <row r="361" ht="14.25" customHeight="1">
      <c r="G361" s="26"/>
      <c r="H361" s="81"/>
      <c r="I361" s="81"/>
      <c r="J361" s="81"/>
    </row>
    <row r="362" ht="14.25" customHeight="1">
      <c r="G362" s="26"/>
      <c r="H362" s="81"/>
      <c r="I362" s="81"/>
      <c r="J362" s="81"/>
    </row>
    <row r="363" ht="14.25" customHeight="1">
      <c r="G363" s="26"/>
      <c r="H363" s="81"/>
      <c r="I363" s="81"/>
      <c r="J363" s="81"/>
    </row>
    <row r="364" ht="14.25" customHeight="1">
      <c r="G364" s="26"/>
      <c r="H364" s="81"/>
      <c r="I364" s="81"/>
      <c r="J364" s="81"/>
    </row>
    <row r="365" ht="14.25" customHeight="1">
      <c r="G365" s="26"/>
      <c r="H365" s="81"/>
      <c r="I365" s="81"/>
      <c r="J365" s="81"/>
    </row>
    <row r="366" ht="14.25" customHeight="1">
      <c r="G366" s="26"/>
      <c r="H366" s="81"/>
      <c r="I366" s="81"/>
      <c r="J366" s="81"/>
    </row>
    <row r="367" ht="14.25" customHeight="1">
      <c r="G367" s="26"/>
      <c r="H367" s="81"/>
      <c r="I367" s="81"/>
      <c r="J367" s="81"/>
    </row>
    <row r="368" ht="14.25" customHeight="1">
      <c r="G368" s="26"/>
      <c r="H368" s="81"/>
      <c r="I368" s="81"/>
      <c r="J368" s="81"/>
    </row>
    <row r="369" ht="14.25" customHeight="1">
      <c r="G369" s="26"/>
      <c r="H369" s="81"/>
      <c r="I369" s="81"/>
      <c r="J369" s="81"/>
    </row>
    <row r="370" ht="14.25" customHeight="1">
      <c r="G370" s="26"/>
      <c r="H370" s="81"/>
      <c r="I370" s="81"/>
      <c r="J370" s="81"/>
    </row>
    <row r="371" ht="14.25" customHeight="1">
      <c r="G371" s="26"/>
      <c r="H371" s="81"/>
      <c r="I371" s="81"/>
      <c r="J371" s="81"/>
    </row>
    <row r="372" ht="14.25" customHeight="1">
      <c r="G372" s="26"/>
      <c r="H372" s="81"/>
      <c r="I372" s="81"/>
      <c r="J372" s="81"/>
    </row>
    <row r="373" ht="14.25" customHeight="1">
      <c r="G373" s="26"/>
      <c r="H373" s="81"/>
      <c r="I373" s="81"/>
      <c r="J373" s="81"/>
    </row>
    <row r="374" ht="14.25" customHeight="1">
      <c r="G374" s="26"/>
      <c r="H374" s="81"/>
      <c r="I374" s="81"/>
      <c r="J374" s="81"/>
    </row>
    <row r="375" ht="14.25" customHeight="1">
      <c r="G375" s="26"/>
      <c r="H375" s="81"/>
      <c r="I375" s="81"/>
      <c r="J375" s="81"/>
    </row>
    <row r="376" ht="14.25" customHeight="1">
      <c r="G376" s="26"/>
      <c r="H376" s="81"/>
      <c r="I376" s="81"/>
      <c r="J376" s="81"/>
    </row>
    <row r="377" ht="14.25" customHeight="1">
      <c r="G377" s="26"/>
      <c r="H377" s="81"/>
      <c r="I377" s="81"/>
      <c r="J377" s="81"/>
    </row>
    <row r="378" ht="14.25" customHeight="1">
      <c r="G378" s="26"/>
      <c r="H378" s="81"/>
      <c r="I378" s="81"/>
      <c r="J378" s="81"/>
    </row>
    <row r="379" ht="14.25" customHeight="1">
      <c r="G379" s="26"/>
      <c r="H379" s="81"/>
      <c r="I379" s="81"/>
      <c r="J379" s="81"/>
    </row>
    <row r="380" ht="14.25" customHeight="1">
      <c r="G380" s="26"/>
      <c r="H380" s="81"/>
      <c r="I380" s="81"/>
      <c r="J380" s="81"/>
    </row>
    <row r="381" ht="14.25" customHeight="1">
      <c r="G381" s="26"/>
      <c r="H381" s="81"/>
      <c r="I381" s="81"/>
      <c r="J381" s="81"/>
    </row>
    <row r="382" ht="14.25" customHeight="1">
      <c r="G382" s="26"/>
      <c r="H382" s="81"/>
      <c r="I382" s="81"/>
      <c r="J382" s="81"/>
    </row>
    <row r="383" ht="14.25" customHeight="1">
      <c r="G383" s="26"/>
      <c r="H383" s="81"/>
      <c r="I383" s="81"/>
      <c r="J383" s="81"/>
    </row>
    <row r="384" ht="14.25" customHeight="1">
      <c r="G384" s="26"/>
      <c r="H384" s="81"/>
      <c r="I384" s="81"/>
      <c r="J384" s="81"/>
    </row>
    <row r="385" ht="14.25" customHeight="1">
      <c r="G385" s="26"/>
      <c r="H385" s="81"/>
      <c r="I385" s="81"/>
      <c r="J385" s="81"/>
    </row>
    <row r="386" ht="14.25" customHeight="1">
      <c r="G386" s="26"/>
      <c r="H386" s="81"/>
      <c r="I386" s="81"/>
      <c r="J386" s="81"/>
    </row>
    <row r="387" ht="14.25" customHeight="1">
      <c r="G387" s="26"/>
      <c r="H387" s="81"/>
      <c r="I387" s="81"/>
      <c r="J387" s="81"/>
    </row>
    <row r="388" ht="14.25" customHeight="1">
      <c r="G388" s="26"/>
      <c r="H388" s="81"/>
      <c r="I388" s="81"/>
      <c r="J388" s="81"/>
    </row>
    <row r="389" ht="14.25" customHeight="1">
      <c r="G389" s="26"/>
      <c r="H389" s="81"/>
      <c r="I389" s="81"/>
      <c r="J389" s="81"/>
    </row>
    <row r="390" ht="14.25" customHeight="1">
      <c r="G390" s="26"/>
      <c r="H390" s="81"/>
      <c r="I390" s="81"/>
      <c r="J390" s="81"/>
    </row>
    <row r="391" ht="14.25" customHeight="1">
      <c r="G391" s="26"/>
      <c r="H391" s="81"/>
      <c r="I391" s="81"/>
      <c r="J391" s="81"/>
    </row>
    <row r="392" ht="14.25" customHeight="1">
      <c r="G392" s="26"/>
      <c r="H392" s="81"/>
      <c r="I392" s="81"/>
      <c r="J392" s="81"/>
    </row>
    <row r="393" ht="14.25" customHeight="1">
      <c r="G393" s="26"/>
      <c r="H393" s="81"/>
      <c r="I393" s="81"/>
      <c r="J393" s="81"/>
    </row>
    <row r="394" ht="14.25" customHeight="1">
      <c r="G394" s="26"/>
      <c r="H394" s="81"/>
      <c r="I394" s="81"/>
      <c r="J394" s="81"/>
    </row>
    <row r="395" ht="14.25" customHeight="1">
      <c r="G395" s="26"/>
      <c r="H395" s="81"/>
      <c r="I395" s="81"/>
      <c r="J395" s="81"/>
    </row>
    <row r="396" ht="14.25" customHeight="1">
      <c r="G396" s="26"/>
      <c r="H396" s="81"/>
      <c r="I396" s="81"/>
      <c r="J396" s="81"/>
    </row>
    <row r="397" ht="14.25" customHeight="1">
      <c r="G397" s="26"/>
      <c r="H397" s="81"/>
      <c r="I397" s="81"/>
      <c r="J397" s="81"/>
    </row>
    <row r="398" ht="14.25" customHeight="1">
      <c r="G398" s="26"/>
      <c r="H398" s="81"/>
      <c r="I398" s="81"/>
      <c r="J398" s="81"/>
    </row>
    <row r="399" ht="14.25" customHeight="1">
      <c r="G399" s="26"/>
      <c r="H399" s="81"/>
      <c r="I399" s="81"/>
      <c r="J399" s="81"/>
    </row>
    <row r="400" ht="14.25" customHeight="1">
      <c r="G400" s="26"/>
      <c r="H400" s="81"/>
      <c r="I400" s="81"/>
      <c r="J400" s="81"/>
    </row>
    <row r="401" ht="14.25" customHeight="1">
      <c r="G401" s="26"/>
      <c r="H401" s="81"/>
      <c r="I401" s="81"/>
      <c r="J401" s="81"/>
    </row>
    <row r="402" ht="14.25" customHeight="1">
      <c r="G402" s="26"/>
      <c r="H402" s="81"/>
      <c r="I402" s="81"/>
      <c r="J402" s="81"/>
    </row>
    <row r="403" ht="14.25" customHeight="1">
      <c r="G403" s="26"/>
      <c r="H403" s="81"/>
      <c r="I403" s="81"/>
      <c r="J403" s="81"/>
    </row>
    <row r="404" ht="14.25" customHeight="1">
      <c r="G404" s="26"/>
      <c r="H404" s="81"/>
      <c r="I404" s="81"/>
      <c r="J404" s="81"/>
    </row>
    <row r="405" ht="14.25" customHeight="1">
      <c r="G405" s="26"/>
      <c r="H405" s="81"/>
      <c r="I405" s="81"/>
      <c r="J405" s="81"/>
    </row>
    <row r="406" ht="14.25" customHeight="1">
      <c r="G406" s="26"/>
      <c r="H406" s="81"/>
      <c r="I406" s="81"/>
      <c r="J406" s="81"/>
    </row>
    <row r="407" ht="14.25" customHeight="1">
      <c r="G407" s="26"/>
      <c r="H407" s="81"/>
      <c r="I407" s="81"/>
      <c r="J407" s="81"/>
    </row>
    <row r="408" ht="14.25" customHeight="1">
      <c r="G408" s="26"/>
      <c r="H408" s="81"/>
      <c r="I408" s="81"/>
      <c r="J408" s="81"/>
    </row>
    <row r="409" ht="14.25" customHeight="1">
      <c r="G409" s="26"/>
      <c r="H409" s="81"/>
      <c r="I409" s="81"/>
      <c r="J409" s="81"/>
    </row>
    <row r="410" ht="14.25" customHeight="1">
      <c r="G410" s="26"/>
      <c r="H410" s="81"/>
      <c r="I410" s="81"/>
      <c r="J410" s="81"/>
    </row>
    <row r="411" ht="14.25" customHeight="1">
      <c r="G411" s="26"/>
      <c r="H411" s="81"/>
      <c r="I411" s="81"/>
      <c r="J411" s="81"/>
    </row>
    <row r="412" ht="14.25" customHeight="1">
      <c r="G412" s="26"/>
      <c r="H412" s="81"/>
      <c r="I412" s="81"/>
      <c r="J412" s="81"/>
    </row>
    <row r="413" ht="14.25" customHeight="1">
      <c r="G413" s="26"/>
      <c r="H413" s="81"/>
      <c r="I413" s="81"/>
      <c r="J413" s="81"/>
    </row>
    <row r="414" ht="14.25" customHeight="1">
      <c r="G414" s="26"/>
      <c r="H414" s="81"/>
      <c r="I414" s="81"/>
      <c r="J414" s="81"/>
    </row>
    <row r="415" ht="14.25" customHeight="1">
      <c r="G415" s="26"/>
      <c r="H415" s="81"/>
      <c r="I415" s="81"/>
      <c r="J415" s="81"/>
    </row>
    <row r="416" ht="14.25" customHeight="1">
      <c r="G416" s="26"/>
      <c r="H416" s="81"/>
      <c r="I416" s="81"/>
      <c r="J416" s="81"/>
    </row>
    <row r="417" ht="14.25" customHeight="1">
      <c r="G417" s="26"/>
      <c r="H417" s="81"/>
      <c r="I417" s="81"/>
      <c r="J417" s="81"/>
    </row>
    <row r="418" ht="14.25" customHeight="1">
      <c r="G418" s="26"/>
      <c r="H418" s="81"/>
      <c r="I418" s="81"/>
      <c r="J418" s="81"/>
    </row>
    <row r="419" ht="14.25" customHeight="1">
      <c r="G419" s="26"/>
      <c r="H419" s="81"/>
      <c r="I419" s="81"/>
      <c r="J419" s="81"/>
    </row>
    <row r="420" ht="14.25" customHeight="1">
      <c r="G420" s="26"/>
      <c r="H420" s="81"/>
      <c r="I420" s="81"/>
      <c r="J420" s="81"/>
    </row>
    <row r="421" ht="14.25" customHeight="1">
      <c r="G421" s="26"/>
      <c r="H421" s="81"/>
      <c r="I421" s="81"/>
      <c r="J421" s="81"/>
    </row>
    <row r="422" ht="14.25" customHeight="1">
      <c r="G422" s="26"/>
      <c r="H422" s="81"/>
      <c r="I422" s="81"/>
      <c r="J422" s="81"/>
    </row>
    <row r="423" ht="14.25" customHeight="1">
      <c r="G423" s="26"/>
      <c r="H423" s="81"/>
      <c r="I423" s="81"/>
      <c r="J423" s="81"/>
    </row>
    <row r="424" ht="14.25" customHeight="1">
      <c r="G424" s="26"/>
      <c r="H424" s="81"/>
      <c r="I424" s="81"/>
      <c r="J424" s="81"/>
    </row>
    <row r="425" ht="14.25" customHeight="1">
      <c r="G425" s="26"/>
      <c r="H425" s="81"/>
      <c r="I425" s="81"/>
      <c r="J425" s="81"/>
    </row>
    <row r="426" ht="14.25" customHeight="1">
      <c r="G426" s="26"/>
      <c r="H426" s="81"/>
      <c r="I426" s="81"/>
      <c r="J426" s="81"/>
    </row>
    <row r="427" ht="14.25" customHeight="1">
      <c r="G427" s="26"/>
      <c r="H427" s="81"/>
      <c r="I427" s="81"/>
      <c r="J427" s="81"/>
    </row>
    <row r="428" ht="14.25" customHeight="1">
      <c r="G428" s="26"/>
      <c r="H428" s="81"/>
      <c r="I428" s="81"/>
      <c r="J428" s="81"/>
    </row>
    <row r="429" ht="14.25" customHeight="1">
      <c r="G429" s="26"/>
      <c r="H429" s="81"/>
      <c r="I429" s="81"/>
      <c r="J429" s="81"/>
    </row>
    <row r="430" ht="14.25" customHeight="1">
      <c r="G430" s="26"/>
      <c r="H430" s="81"/>
      <c r="I430" s="81"/>
      <c r="J430" s="81"/>
    </row>
    <row r="431" ht="14.25" customHeight="1">
      <c r="G431" s="26"/>
      <c r="H431" s="81"/>
      <c r="I431" s="81"/>
      <c r="J431" s="81"/>
    </row>
    <row r="432" ht="14.25" customHeight="1">
      <c r="G432" s="26"/>
      <c r="H432" s="81"/>
      <c r="I432" s="81"/>
      <c r="J432" s="81"/>
    </row>
    <row r="433" ht="14.25" customHeight="1">
      <c r="G433" s="26"/>
      <c r="H433" s="81"/>
      <c r="I433" s="81"/>
      <c r="J433" s="81"/>
    </row>
    <row r="434" ht="14.25" customHeight="1">
      <c r="G434" s="26"/>
      <c r="H434" s="81"/>
      <c r="I434" s="81"/>
      <c r="J434" s="81"/>
    </row>
    <row r="435" ht="14.25" customHeight="1">
      <c r="G435" s="26"/>
      <c r="H435" s="81"/>
      <c r="I435" s="81"/>
      <c r="J435" s="81"/>
    </row>
    <row r="436" ht="14.25" customHeight="1">
      <c r="G436" s="26"/>
      <c r="H436" s="81"/>
      <c r="I436" s="81"/>
      <c r="J436" s="81"/>
    </row>
    <row r="437" ht="14.25" customHeight="1">
      <c r="G437" s="26"/>
      <c r="H437" s="81"/>
      <c r="I437" s="81"/>
      <c r="J437" s="81"/>
    </row>
    <row r="438" ht="14.25" customHeight="1">
      <c r="G438" s="26"/>
      <c r="H438" s="81"/>
      <c r="I438" s="81"/>
      <c r="J438" s="81"/>
    </row>
    <row r="439" ht="14.25" customHeight="1">
      <c r="G439" s="26"/>
      <c r="H439" s="81"/>
      <c r="I439" s="81"/>
      <c r="J439" s="81"/>
    </row>
    <row r="440" ht="14.25" customHeight="1">
      <c r="G440" s="26"/>
      <c r="H440" s="81"/>
      <c r="I440" s="81"/>
      <c r="J440" s="81"/>
    </row>
    <row r="441" ht="14.25" customHeight="1">
      <c r="G441" s="26"/>
      <c r="H441" s="81"/>
      <c r="I441" s="81"/>
      <c r="J441" s="81"/>
    </row>
    <row r="442" ht="14.25" customHeight="1">
      <c r="G442" s="26"/>
      <c r="H442" s="81"/>
      <c r="I442" s="81"/>
      <c r="J442" s="81"/>
    </row>
    <row r="443" ht="14.25" customHeight="1">
      <c r="G443" s="26"/>
      <c r="H443" s="81"/>
      <c r="I443" s="81"/>
      <c r="J443" s="81"/>
    </row>
    <row r="444" ht="14.25" customHeight="1">
      <c r="G444" s="26"/>
      <c r="H444" s="81"/>
      <c r="I444" s="81"/>
      <c r="J444" s="81"/>
    </row>
    <row r="445" ht="14.25" customHeight="1">
      <c r="G445" s="26"/>
      <c r="H445" s="81"/>
      <c r="I445" s="81"/>
      <c r="J445" s="81"/>
    </row>
    <row r="446" ht="14.25" customHeight="1">
      <c r="G446" s="26"/>
      <c r="H446" s="81"/>
      <c r="I446" s="81"/>
      <c r="J446" s="81"/>
    </row>
    <row r="447" ht="14.25" customHeight="1">
      <c r="G447" s="26"/>
      <c r="H447" s="81"/>
      <c r="I447" s="81"/>
      <c r="J447" s="81"/>
    </row>
    <row r="448" ht="14.25" customHeight="1">
      <c r="G448" s="26"/>
      <c r="H448" s="81"/>
      <c r="I448" s="81"/>
      <c r="J448" s="81"/>
    </row>
    <row r="449" ht="14.25" customHeight="1">
      <c r="G449" s="26"/>
      <c r="H449" s="81"/>
      <c r="I449" s="81"/>
      <c r="J449" s="81"/>
    </row>
    <row r="450" ht="14.25" customHeight="1">
      <c r="G450" s="26"/>
      <c r="H450" s="81"/>
      <c r="I450" s="81"/>
      <c r="J450" s="81"/>
    </row>
    <row r="451" ht="14.25" customHeight="1">
      <c r="G451" s="26"/>
      <c r="H451" s="81"/>
      <c r="I451" s="81"/>
      <c r="J451" s="81"/>
    </row>
    <row r="452" ht="14.25" customHeight="1">
      <c r="G452" s="26"/>
      <c r="H452" s="81"/>
      <c r="I452" s="81"/>
      <c r="J452" s="81"/>
    </row>
    <row r="453" ht="14.25" customHeight="1">
      <c r="G453" s="26"/>
      <c r="H453" s="81"/>
      <c r="I453" s="81"/>
      <c r="J453" s="81"/>
    </row>
    <row r="454" ht="14.25" customHeight="1">
      <c r="G454" s="26"/>
      <c r="H454" s="81"/>
      <c r="I454" s="81"/>
      <c r="J454" s="81"/>
    </row>
    <row r="455" ht="14.25" customHeight="1">
      <c r="G455" s="26"/>
      <c r="H455" s="81"/>
      <c r="I455" s="81"/>
      <c r="J455" s="81"/>
    </row>
    <row r="456" ht="14.25" customHeight="1">
      <c r="G456" s="26"/>
      <c r="H456" s="81"/>
      <c r="I456" s="81"/>
      <c r="J456" s="81"/>
    </row>
    <row r="457" ht="14.25" customHeight="1">
      <c r="G457" s="26"/>
      <c r="H457" s="81"/>
      <c r="I457" s="81"/>
      <c r="J457" s="81"/>
    </row>
    <row r="458" ht="14.25" customHeight="1">
      <c r="G458" s="26"/>
      <c r="H458" s="81"/>
      <c r="I458" s="81"/>
      <c r="J458" s="81"/>
    </row>
    <row r="459" ht="14.25" customHeight="1">
      <c r="G459" s="26"/>
      <c r="H459" s="81"/>
      <c r="I459" s="81"/>
      <c r="J459" s="81"/>
    </row>
    <row r="460" ht="14.25" customHeight="1">
      <c r="G460" s="26"/>
      <c r="H460" s="81"/>
      <c r="I460" s="81"/>
      <c r="J460" s="81"/>
    </row>
    <row r="461" ht="14.25" customHeight="1">
      <c r="G461" s="26"/>
      <c r="H461" s="81"/>
      <c r="I461" s="81"/>
      <c r="J461" s="81"/>
    </row>
    <row r="462" ht="14.25" customHeight="1">
      <c r="G462" s="26"/>
      <c r="H462" s="81"/>
      <c r="I462" s="81"/>
      <c r="J462" s="81"/>
    </row>
    <row r="463" ht="14.25" customHeight="1">
      <c r="G463" s="26"/>
      <c r="H463" s="81"/>
      <c r="I463" s="81"/>
      <c r="J463" s="81"/>
    </row>
    <row r="464" ht="14.25" customHeight="1">
      <c r="G464" s="26"/>
      <c r="H464" s="81"/>
      <c r="I464" s="81"/>
      <c r="J464" s="81"/>
    </row>
    <row r="465" ht="14.25" customHeight="1">
      <c r="G465" s="26"/>
      <c r="H465" s="81"/>
      <c r="I465" s="81"/>
      <c r="J465" s="81"/>
    </row>
    <row r="466" ht="14.25" customHeight="1">
      <c r="G466" s="26"/>
      <c r="H466" s="81"/>
      <c r="I466" s="81"/>
      <c r="J466" s="81"/>
    </row>
    <row r="467" ht="14.25" customHeight="1">
      <c r="G467" s="26"/>
      <c r="H467" s="81"/>
      <c r="I467" s="81"/>
      <c r="J467" s="81"/>
    </row>
    <row r="468" ht="14.25" customHeight="1">
      <c r="G468" s="26"/>
      <c r="H468" s="81"/>
      <c r="I468" s="81"/>
      <c r="J468" s="81"/>
    </row>
    <row r="469" ht="14.25" customHeight="1">
      <c r="G469" s="26"/>
      <c r="H469" s="81"/>
      <c r="I469" s="81"/>
      <c r="J469" s="81"/>
    </row>
    <row r="470" ht="14.25" customHeight="1">
      <c r="G470" s="26"/>
      <c r="H470" s="81"/>
      <c r="I470" s="81"/>
      <c r="J470" s="81"/>
    </row>
    <row r="471" ht="14.25" customHeight="1">
      <c r="G471" s="26"/>
      <c r="H471" s="81"/>
      <c r="I471" s="81"/>
      <c r="J471" s="81"/>
    </row>
    <row r="472" ht="14.25" customHeight="1">
      <c r="G472" s="26"/>
      <c r="H472" s="81"/>
      <c r="I472" s="81"/>
      <c r="J472" s="81"/>
    </row>
    <row r="473" ht="14.25" customHeight="1">
      <c r="G473" s="26"/>
      <c r="H473" s="81"/>
      <c r="I473" s="81"/>
      <c r="J473" s="81"/>
    </row>
    <row r="474" ht="14.25" customHeight="1">
      <c r="G474" s="26"/>
      <c r="H474" s="81"/>
      <c r="I474" s="81"/>
      <c r="J474" s="81"/>
    </row>
    <row r="475" ht="14.25" customHeight="1">
      <c r="G475" s="26"/>
      <c r="H475" s="81"/>
      <c r="I475" s="81"/>
      <c r="J475" s="81"/>
    </row>
    <row r="476" ht="14.25" customHeight="1">
      <c r="G476" s="26"/>
      <c r="H476" s="81"/>
      <c r="I476" s="81"/>
      <c r="J476" s="81"/>
    </row>
    <row r="477" ht="14.25" customHeight="1">
      <c r="G477" s="26"/>
      <c r="H477" s="81"/>
      <c r="I477" s="81"/>
      <c r="J477" s="81"/>
    </row>
    <row r="478" ht="14.25" customHeight="1">
      <c r="G478" s="26"/>
      <c r="H478" s="81"/>
      <c r="I478" s="81"/>
      <c r="J478" s="81"/>
    </row>
    <row r="479" ht="14.25" customHeight="1">
      <c r="G479" s="26"/>
      <c r="H479" s="81"/>
      <c r="I479" s="81"/>
      <c r="J479" s="81"/>
    </row>
    <row r="480" ht="14.25" customHeight="1">
      <c r="G480" s="26"/>
      <c r="H480" s="81"/>
      <c r="I480" s="81"/>
      <c r="J480" s="81"/>
    </row>
    <row r="481" ht="14.25" customHeight="1">
      <c r="G481" s="26"/>
      <c r="H481" s="81"/>
      <c r="I481" s="81"/>
      <c r="J481" s="81"/>
    </row>
    <row r="482" ht="14.25" customHeight="1">
      <c r="G482" s="26"/>
      <c r="H482" s="81"/>
      <c r="I482" s="81"/>
      <c r="J482" s="81"/>
    </row>
    <row r="483" ht="14.25" customHeight="1">
      <c r="G483" s="26"/>
      <c r="H483" s="81"/>
      <c r="I483" s="81"/>
      <c r="J483" s="81"/>
    </row>
    <row r="484" ht="14.25" customHeight="1">
      <c r="G484" s="26"/>
      <c r="H484" s="81"/>
      <c r="I484" s="81"/>
      <c r="J484" s="81"/>
    </row>
    <row r="485" ht="14.25" customHeight="1">
      <c r="G485" s="26"/>
      <c r="H485" s="81"/>
      <c r="I485" s="81"/>
      <c r="J485" s="81"/>
    </row>
    <row r="486" ht="14.25" customHeight="1">
      <c r="G486" s="26"/>
      <c r="H486" s="81"/>
      <c r="I486" s="81"/>
      <c r="J486" s="81"/>
    </row>
    <row r="487" ht="14.25" customHeight="1">
      <c r="G487" s="26"/>
      <c r="H487" s="81"/>
      <c r="I487" s="81"/>
      <c r="J487" s="81"/>
    </row>
    <row r="488" ht="14.25" customHeight="1">
      <c r="G488" s="26"/>
      <c r="H488" s="81"/>
      <c r="I488" s="81"/>
      <c r="J488" s="81"/>
    </row>
    <row r="489" ht="14.25" customHeight="1">
      <c r="G489" s="26"/>
      <c r="H489" s="81"/>
      <c r="I489" s="81"/>
      <c r="J489" s="81"/>
    </row>
    <row r="490" ht="14.25" customHeight="1">
      <c r="G490" s="26"/>
      <c r="H490" s="81"/>
      <c r="I490" s="81"/>
      <c r="J490" s="81"/>
    </row>
    <row r="491" ht="14.25" customHeight="1">
      <c r="G491" s="26"/>
      <c r="H491" s="81"/>
      <c r="I491" s="81"/>
      <c r="J491" s="81"/>
    </row>
    <row r="492" ht="14.25" customHeight="1">
      <c r="G492" s="26"/>
      <c r="H492" s="81"/>
      <c r="I492" s="81"/>
      <c r="J492" s="81"/>
    </row>
    <row r="493" ht="14.25" customHeight="1">
      <c r="G493" s="26"/>
      <c r="H493" s="81"/>
      <c r="I493" s="81"/>
      <c r="J493" s="81"/>
    </row>
    <row r="494" ht="14.25" customHeight="1">
      <c r="G494" s="26"/>
      <c r="H494" s="81"/>
      <c r="I494" s="81"/>
      <c r="J494" s="81"/>
    </row>
    <row r="495" ht="14.25" customHeight="1">
      <c r="G495" s="26"/>
      <c r="H495" s="81"/>
      <c r="I495" s="81"/>
      <c r="J495" s="81"/>
    </row>
    <row r="496" ht="14.25" customHeight="1">
      <c r="G496" s="26"/>
      <c r="H496" s="81"/>
      <c r="I496" s="81"/>
      <c r="J496" s="81"/>
    </row>
    <row r="497" ht="14.25" customHeight="1">
      <c r="G497" s="26"/>
      <c r="H497" s="81"/>
      <c r="I497" s="81"/>
      <c r="J497" s="81"/>
    </row>
    <row r="498" ht="14.25" customHeight="1">
      <c r="G498" s="26"/>
      <c r="H498" s="81"/>
      <c r="I498" s="81"/>
      <c r="J498" s="81"/>
    </row>
    <row r="499" ht="14.25" customHeight="1">
      <c r="G499" s="26"/>
      <c r="H499" s="81"/>
      <c r="I499" s="81"/>
      <c r="J499" s="81"/>
    </row>
    <row r="500" ht="14.25" customHeight="1">
      <c r="G500" s="26"/>
      <c r="H500" s="81"/>
      <c r="I500" s="81"/>
      <c r="J500" s="81"/>
    </row>
    <row r="501" ht="14.25" customHeight="1">
      <c r="G501" s="26"/>
      <c r="H501" s="81"/>
      <c r="I501" s="81"/>
      <c r="J501" s="81"/>
    </row>
    <row r="502" ht="14.25" customHeight="1">
      <c r="G502" s="26"/>
      <c r="H502" s="81"/>
      <c r="I502" s="81"/>
      <c r="J502" s="81"/>
    </row>
    <row r="503" ht="14.25" customHeight="1">
      <c r="G503" s="26"/>
      <c r="H503" s="81"/>
      <c r="I503" s="81"/>
      <c r="J503" s="81"/>
    </row>
    <row r="504" ht="14.25" customHeight="1">
      <c r="G504" s="26"/>
      <c r="H504" s="81"/>
      <c r="I504" s="81"/>
      <c r="J504" s="81"/>
    </row>
    <row r="505" ht="14.25" customHeight="1">
      <c r="G505" s="26"/>
      <c r="H505" s="81"/>
      <c r="I505" s="81"/>
      <c r="J505" s="81"/>
    </row>
    <row r="506" ht="14.25" customHeight="1">
      <c r="G506" s="26"/>
      <c r="H506" s="81"/>
      <c r="I506" s="81"/>
      <c r="J506" s="81"/>
    </row>
    <row r="507" ht="14.25" customHeight="1">
      <c r="G507" s="26"/>
      <c r="H507" s="81"/>
      <c r="I507" s="81"/>
      <c r="J507" s="81"/>
    </row>
    <row r="508" ht="14.25" customHeight="1">
      <c r="G508" s="26"/>
      <c r="H508" s="81"/>
      <c r="I508" s="81"/>
      <c r="J508" s="81"/>
    </row>
    <row r="509" ht="14.25" customHeight="1">
      <c r="G509" s="26"/>
      <c r="H509" s="81"/>
      <c r="I509" s="81"/>
      <c r="J509" s="81"/>
    </row>
    <row r="510" ht="14.25" customHeight="1">
      <c r="G510" s="26"/>
      <c r="H510" s="81"/>
      <c r="I510" s="81"/>
      <c r="J510" s="81"/>
    </row>
    <row r="511" ht="14.25" customHeight="1">
      <c r="G511" s="26"/>
      <c r="H511" s="81"/>
      <c r="I511" s="81"/>
      <c r="J511" s="81"/>
    </row>
    <row r="512" ht="14.25" customHeight="1">
      <c r="G512" s="26"/>
      <c r="H512" s="81"/>
      <c r="I512" s="81"/>
      <c r="J512" s="81"/>
    </row>
    <row r="513" ht="14.25" customHeight="1">
      <c r="G513" s="26"/>
      <c r="H513" s="81"/>
      <c r="I513" s="81"/>
      <c r="J513" s="81"/>
    </row>
    <row r="514" ht="14.25" customHeight="1">
      <c r="G514" s="26"/>
      <c r="H514" s="81"/>
      <c r="I514" s="81"/>
      <c r="J514" s="81"/>
    </row>
    <row r="515" ht="14.25" customHeight="1">
      <c r="G515" s="26"/>
      <c r="H515" s="81"/>
      <c r="I515" s="81"/>
      <c r="J515" s="81"/>
    </row>
    <row r="516" ht="14.25" customHeight="1">
      <c r="G516" s="26"/>
      <c r="H516" s="81"/>
      <c r="I516" s="81"/>
      <c r="J516" s="81"/>
    </row>
    <row r="517" ht="14.25" customHeight="1">
      <c r="G517" s="26"/>
      <c r="H517" s="81"/>
      <c r="I517" s="81"/>
      <c r="J517" s="81"/>
    </row>
    <row r="518" ht="14.25" customHeight="1">
      <c r="G518" s="26"/>
      <c r="H518" s="81"/>
      <c r="I518" s="81"/>
      <c r="J518" s="81"/>
    </row>
    <row r="519" ht="14.25" customHeight="1">
      <c r="G519" s="26"/>
      <c r="H519" s="81"/>
      <c r="I519" s="81"/>
      <c r="J519" s="81"/>
    </row>
    <row r="520" ht="14.25" customHeight="1">
      <c r="G520" s="26"/>
      <c r="H520" s="81"/>
      <c r="I520" s="81"/>
      <c r="J520" s="81"/>
    </row>
    <row r="521" ht="14.25" customHeight="1">
      <c r="G521" s="26"/>
      <c r="H521" s="81"/>
      <c r="I521" s="81"/>
      <c r="J521" s="81"/>
    </row>
    <row r="522" ht="14.25" customHeight="1">
      <c r="G522" s="26"/>
      <c r="H522" s="81"/>
      <c r="I522" s="81"/>
      <c r="J522" s="81"/>
    </row>
    <row r="523" ht="14.25" customHeight="1">
      <c r="G523" s="26"/>
      <c r="H523" s="81"/>
      <c r="I523" s="81"/>
      <c r="J523" s="81"/>
    </row>
    <row r="524" ht="14.25" customHeight="1">
      <c r="G524" s="26"/>
      <c r="H524" s="81"/>
      <c r="I524" s="81"/>
      <c r="J524" s="81"/>
    </row>
    <row r="525" ht="14.25" customHeight="1">
      <c r="G525" s="26"/>
      <c r="H525" s="81"/>
      <c r="I525" s="81"/>
      <c r="J525" s="81"/>
    </row>
    <row r="526" ht="14.25" customHeight="1">
      <c r="G526" s="26"/>
      <c r="H526" s="81"/>
      <c r="I526" s="81"/>
      <c r="J526" s="81"/>
    </row>
    <row r="527" ht="14.25" customHeight="1">
      <c r="G527" s="26"/>
      <c r="H527" s="81"/>
      <c r="I527" s="81"/>
      <c r="J527" s="81"/>
    </row>
    <row r="528" ht="14.25" customHeight="1">
      <c r="G528" s="26"/>
      <c r="H528" s="81"/>
      <c r="I528" s="81"/>
      <c r="J528" s="81"/>
    </row>
    <row r="529" ht="14.25" customHeight="1">
      <c r="G529" s="26"/>
      <c r="H529" s="81"/>
      <c r="I529" s="81"/>
      <c r="J529" s="81"/>
    </row>
    <row r="530" ht="14.25" customHeight="1">
      <c r="G530" s="26"/>
      <c r="H530" s="81"/>
      <c r="I530" s="81"/>
      <c r="J530" s="81"/>
    </row>
    <row r="531" ht="14.25" customHeight="1">
      <c r="G531" s="26"/>
      <c r="H531" s="81"/>
      <c r="I531" s="81"/>
      <c r="J531" s="81"/>
    </row>
    <row r="532" ht="14.25" customHeight="1">
      <c r="G532" s="26"/>
      <c r="H532" s="81"/>
      <c r="I532" s="81"/>
      <c r="J532" s="81"/>
    </row>
    <row r="533" ht="14.25" customHeight="1">
      <c r="G533" s="26"/>
      <c r="H533" s="81"/>
      <c r="I533" s="81"/>
      <c r="J533" s="81"/>
    </row>
    <row r="534" ht="14.25" customHeight="1">
      <c r="G534" s="26"/>
      <c r="H534" s="81"/>
      <c r="I534" s="81"/>
      <c r="J534" s="81"/>
    </row>
    <row r="535" ht="14.25" customHeight="1">
      <c r="G535" s="26"/>
      <c r="H535" s="81"/>
      <c r="I535" s="81"/>
      <c r="J535" s="81"/>
    </row>
    <row r="536" ht="14.25" customHeight="1">
      <c r="G536" s="26"/>
      <c r="H536" s="81"/>
      <c r="I536" s="81"/>
      <c r="J536" s="81"/>
    </row>
    <row r="537" ht="14.25" customHeight="1">
      <c r="G537" s="26"/>
      <c r="H537" s="81"/>
      <c r="I537" s="81"/>
      <c r="J537" s="81"/>
    </row>
    <row r="538" ht="14.25" customHeight="1">
      <c r="G538" s="26"/>
      <c r="H538" s="81"/>
      <c r="I538" s="81"/>
      <c r="J538" s="81"/>
    </row>
    <row r="539" ht="14.25" customHeight="1">
      <c r="G539" s="26"/>
      <c r="H539" s="81"/>
      <c r="I539" s="81"/>
      <c r="J539" s="81"/>
    </row>
    <row r="540" ht="14.25" customHeight="1">
      <c r="G540" s="26"/>
      <c r="H540" s="81"/>
      <c r="I540" s="81"/>
      <c r="J540" s="81"/>
    </row>
    <row r="541" ht="14.25" customHeight="1">
      <c r="G541" s="26"/>
      <c r="H541" s="81"/>
      <c r="I541" s="81"/>
      <c r="J541" s="81"/>
    </row>
    <row r="542" ht="14.25" customHeight="1">
      <c r="G542" s="26"/>
      <c r="H542" s="81"/>
      <c r="I542" s="81"/>
      <c r="J542" s="81"/>
    </row>
    <row r="543" ht="14.25" customHeight="1">
      <c r="G543" s="26"/>
      <c r="H543" s="81"/>
      <c r="I543" s="81"/>
      <c r="J543" s="81"/>
    </row>
    <row r="544" ht="14.25" customHeight="1">
      <c r="G544" s="26"/>
      <c r="H544" s="81"/>
      <c r="I544" s="81"/>
      <c r="J544" s="81"/>
    </row>
    <row r="545" ht="14.25" customHeight="1">
      <c r="G545" s="26"/>
      <c r="H545" s="81"/>
      <c r="I545" s="81"/>
      <c r="J545" s="81"/>
    </row>
    <row r="546" ht="14.25" customHeight="1">
      <c r="G546" s="26"/>
      <c r="H546" s="81"/>
      <c r="I546" s="81"/>
      <c r="J546" s="81"/>
    </row>
    <row r="547" ht="14.25" customHeight="1">
      <c r="G547" s="26"/>
      <c r="H547" s="81"/>
      <c r="I547" s="81"/>
      <c r="J547" s="81"/>
    </row>
    <row r="548" ht="14.25" customHeight="1">
      <c r="G548" s="26"/>
      <c r="H548" s="81"/>
      <c r="I548" s="81"/>
      <c r="J548" s="81"/>
    </row>
    <row r="549" ht="14.25" customHeight="1">
      <c r="G549" s="26"/>
      <c r="H549" s="81"/>
      <c r="I549" s="81"/>
      <c r="J549" s="81"/>
    </row>
    <row r="550" ht="14.25" customHeight="1">
      <c r="G550" s="26"/>
      <c r="H550" s="81"/>
      <c r="I550" s="81"/>
      <c r="J550" s="81"/>
    </row>
    <row r="551" ht="14.25" customHeight="1">
      <c r="G551" s="26"/>
      <c r="H551" s="81"/>
      <c r="I551" s="81"/>
      <c r="J551" s="81"/>
    </row>
    <row r="552" ht="14.25" customHeight="1">
      <c r="G552" s="26"/>
      <c r="H552" s="81"/>
      <c r="I552" s="81"/>
      <c r="J552" s="81"/>
    </row>
    <row r="553" ht="14.25" customHeight="1">
      <c r="G553" s="26"/>
      <c r="H553" s="81"/>
      <c r="I553" s="81"/>
      <c r="J553" s="81"/>
    </row>
    <row r="554" ht="14.25" customHeight="1">
      <c r="G554" s="26"/>
      <c r="H554" s="81"/>
      <c r="I554" s="81"/>
      <c r="J554" s="81"/>
    </row>
    <row r="555" ht="14.25" customHeight="1">
      <c r="G555" s="26"/>
      <c r="H555" s="81"/>
      <c r="I555" s="81"/>
      <c r="J555" s="81"/>
    </row>
    <row r="556" ht="14.25" customHeight="1">
      <c r="G556" s="26"/>
      <c r="H556" s="81"/>
      <c r="I556" s="81"/>
      <c r="J556" s="81"/>
    </row>
    <row r="557" ht="14.25" customHeight="1">
      <c r="G557" s="26"/>
      <c r="H557" s="81"/>
      <c r="I557" s="81"/>
      <c r="J557" s="81"/>
    </row>
    <row r="558" ht="14.25" customHeight="1">
      <c r="G558" s="26"/>
      <c r="H558" s="81"/>
      <c r="I558" s="81"/>
      <c r="J558" s="81"/>
    </row>
    <row r="559" ht="14.25" customHeight="1">
      <c r="G559" s="26"/>
      <c r="H559" s="81"/>
      <c r="I559" s="81"/>
      <c r="J559" s="81"/>
    </row>
    <row r="560" ht="14.25" customHeight="1">
      <c r="G560" s="26"/>
      <c r="H560" s="81"/>
      <c r="I560" s="81"/>
      <c r="J560" s="81"/>
    </row>
    <row r="561" ht="14.25" customHeight="1">
      <c r="G561" s="26"/>
      <c r="H561" s="81"/>
      <c r="I561" s="81"/>
      <c r="J561" s="81"/>
    </row>
    <row r="562" ht="14.25" customHeight="1">
      <c r="G562" s="26"/>
      <c r="H562" s="81"/>
      <c r="I562" s="81"/>
      <c r="J562" s="81"/>
    </row>
    <row r="563" ht="14.25" customHeight="1">
      <c r="G563" s="26"/>
      <c r="H563" s="81"/>
      <c r="I563" s="81"/>
      <c r="J563" s="81"/>
    </row>
    <row r="564" ht="14.25" customHeight="1">
      <c r="G564" s="26"/>
      <c r="H564" s="81"/>
      <c r="I564" s="81"/>
      <c r="J564" s="81"/>
    </row>
    <row r="565" ht="14.25" customHeight="1">
      <c r="G565" s="26"/>
      <c r="H565" s="81"/>
      <c r="I565" s="81"/>
      <c r="J565" s="81"/>
    </row>
    <row r="566" ht="14.25" customHeight="1">
      <c r="G566" s="26"/>
      <c r="H566" s="81"/>
      <c r="I566" s="81"/>
      <c r="J566" s="81"/>
    </row>
    <row r="567" ht="14.25" customHeight="1">
      <c r="G567" s="26"/>
      <c r="H567" s="81"/>
      <c r="I567" s="81"/>
      <c r="J567" s="81"/>
    </row>
    <row r="568" ht="14.25" customHeight="1">
      <c r="G568" s="26"/>
      <c r="H568" s="81"/>
      <c r="I568" s="81"/>
      <c r="J568" s="81"/>
    </row>
    <row r="569" ht="14.25" customHeight="1">
      <c r="G569" s="26"/>
      <c r="H569" s="81"/>
      <c r="I569" s="81"/>
      <c r="J569" s="81"/>
    </row>
    <row r="570" ht="14.25" customHeight="1">
      <c r="G570" s="26"/>
      <c r="H570" s="81"/>
      <c r="I570" s="81"/>
      <c r="J570" s="81"/>
    </row>
    <row r="571" ht="14.25" customHeight="1">
      <c r="G571" s="26"/>
      <c r="H571" s="81"/>
      <c r="I571" s="81"/>
      <c r="J571" s="81"/>
    </row>
    <row r="572" ht="14.25" customHeight="1">
      <c r="G572" s="26"/>
      <c r="H572" s="81"/>
      <c r="I572" s="81"/>
      <c r="J572" s="81"/>
    </row>
    <row r="573" ht="14.25" customHeight="1">
      <c r="G573" s="26"/>
      <c r="H573" s="81"/>
      <c r="I573" s="81"/>
      <c r="J573" s="81"/>
    </row>
    <row r="574" ht="14.25" customHeight="1">
      <c r="G574" s="26"/>
      <c r="H574" s="81"/>
      <c r="I574" s="81"/>
      <c r="J574" s="81"/>
    </row>
    <row r="575" ht="14.25" customHeight="1">
      <c r="G575" s="26"/>
      <c r="H575" s="81"/>
      <c r="I575" s="81"/>
      <c r="J575" s="81"/>
    </row>
    <row r="576" ht="14.25" customHeight="1">
      <c r="G576" s="26"/>
      <c r="H576" s="81"/>
      <c r="I576" s="81"/>
      <c r="J576" s="81"/>
    </row>
    <row r="577" ht="14.25" customHeight="1">
      <c r="G577" s="26"/>
      <c r="H577" s="81"/>
      <c r="I577" s="81"/>
      <c r="J577" s="81"/>
    </row>
    <row r="578" ht="14.25" customHeight="1">
      <c r="G578" s="26"/>
      <c r="H578" s="81"/>
      <c r="I578" s="81"/>
      <c r="J578" s="81"/>
    </row>
    <row r="579" ht="14.25" customHeight="1">
      <c r="G579" s="26"/>
      <c r="H579" s="81"/>
      <c r="I579" s="81"/>
      <c r="J579" s="81"/>
    </row>
    <row r="580" ht="14.25" customHeight="1">
      <c r="G580" s="26"/>
      <c r="H580" s="81"/>
      <c r="I580" s="81"/>
      <c r="J580" s="81"/>
    </row>
    <row r="581" ht="14.25" customHeight="1">
      <c r="G581" s="26"/>
      <c r="H581" s="81"/>
      <c r="I581" s="81"/>
      <c r="J581" s="81"/>
    </row>
    <row r="582" ht="14.25" customHeight="1">
      <c r="G582" s="26"/>
      <c r="H582" s="81"/>
      <c r="I582" s="81"/>
      <c r="J582" s="81"/>
    </row>
    <row r="583" ht="14.25" customHeight="1">
      <c r="G583" s="26"/>
      <c r="H583" s="81"/>
      <c r="I583" s="81"/>
      <c r="J583" s="81"/>
    </row>
    <row r="584" ht="14.25" customHeight="1">
      <c r="G584" s="26"/>
      <c r="H584" s="81"/>
      <c r="I584" s="81"/>
      <c r="J584" s="81"/>
    </row>
    <row r="585" ht="14.25" customHeight="1">
      <c r="G585" s="26"/>
      <c r="H585" s="81"/>
      <c r="I585" s="81"/>
      <c r="J585" s="81"/>
    </row>
    <row r="586" ht="14.25" customHeight="1">
      <c r="G586" s="26"/>
      <c r="H586" s="81"/>
      <c r="I586" s="81"/>
      <c r="J586" s="81"/>
    </row>
    <row r="587" ht="14.25" customHeight="1">
      <c r="G587" s="26"/>
      <c r="H587" s="81"/>
      <c r="I587" s="81"/>
      <c r="J587" s="81"/>
    </row>
    <row r="588" ht="14.25" customHeight="1">
      <c r="G588" s="26"/>
      <c r="H588" s="81"/>
      <c r="I588" s="81"/>
      <c r="J588" s="81"/>
    </row>
    <row r="589" ht="14.25" customHeight="1">
      <c r="G589" s="26"/>
      <c r="H589" s="81"/>
      <c r="I589" s="81"/>
      <c r="J589" s="81"/>
    </row>
    <row r="590" ht="14.25" customHeight="1">
      <c r="G590" s="26"/>
      <c r="H590" s="81"/>
      <c r="I590" s="81"/>
      <c r="J590" s="81"/>
    </row>
    <row r="591" ht="14.25" customHeight="1">
      <c r="G591" s="26"/>
      <c r="H591" s="81"/>
      <c r="I591" s="81"/>
      <c r="J591" s="81"/>
    </row>
    <row r="592" ht="14.25" customHeight="1">
      <c r="G592" s="26"/>
      <c r="H592" s="81"/>
      <c r="I592" s="81"/>
      <c r="J592" s="81"/>
    </row>
    <row r="593" ht="14.25" customHeight="1">
      <c r="G593" s="26"/>
      <c r="H593" s="81"/>
      <c r="I593" s="81"/>
      <c r="J593" s="81"/>
    </row>
    <row r="594" ht="14.25" customHeight="1">
      <c r="G594" s="26"/>
      <c r="H594" s="81"/>
      <c r="I594" s="81"/>
      <c r="J594" s="81"/>
    </row>
    <row r="595" ht="14.25" customHeight="1">
      <c r="G595" s="26"/>
      <c r="H595" s="81"/>
      <c r="I595" s="81"/>
      <c r="J595" s="81"/>
    </row>
    <row r="596" ht="14.25" customHeight="1">
      <c r="G596" s="26"/>
      <c r="H596" s="81"/>
      <c r="I596" s="81"/>
      <c r="J596" s="81"/>
    </row>
    <row r="597" ht="14.25" customHeight="1">
      <c r="G597" s="26"/>
      <c r="H597" s="81"/>
      <c r="I597" s="81"/>
      <c r="J597" s="81"/>
    </row>
    <row r="598" ht="14.25" customHeight="1">
      <c r="G598" s="26"/>
      <c r="H598" s="81"/>
      <c r="I598" s="81"/>
      <c r="J598" s="81"/>
    </row>
    <row r="599" ht="14.25" customHeight="1">
      <c r="G599" s="26"/>
      <c r="H599" s="81"/>
      <c r="I599" s="81"/>
      <c r="J599" s="81"/>
    </row>
    <row r="600" ht="14.25" customHeight="1">
      <c r="G600" s="26"/>
      <c r="H600" s="81"/>
      <c r="I600" s="81"/>
      <c r="J600" s="81"/>
    </row>
    <row r="601" ht="14.25" customHeight="1">
      <c r="G601" s="26"/>
      <c r="H601" s="81"/>
      <c r="I601" s="81"/>
      <c r="J601" s="81"/>
    </row>
    <row r="602" ht="14.25" customHeight="1">
      <c r="G602" s="26"/>
      <c r="H602" s="81"/>
      <c r="I602" s="81"/>
      <c r="J602" s="81"/>
    </row>
    <row r="603" ht="14.25" customHeight="1">
      <c r="G603" s="26"/>
      <c r="H603" s="81"/>
      <c r="I603" s="81"/>
      <c r="J603" s="81"/>
    </row>
    <row r="604" ht="14.25" customHeight="1">
      <c r="G604" s="26"/>
      <c r="H604" s="81"/>
      <c r="I604" s="81"/>
      <c r="J604" s="81"/>
    </row>
    <row r="605" ht="14.25" customHeight="1">
      <c r="G605" s="26"/>
      <c r="H605" s="81"/>
      <c r="I605" s="81"/>
      <c r="J605" s="81"/>
    </row>
    <row r="606" ht="14.25" customHeight="1">
      <c r="G606" s="26"/>
      <c r="H606" s="81"/>
      <c r="I606" s="81"/>
      <c r="J606" s="81"/>
    </row>
    <row r="607" ht="14.25" customHeight="1">
      <c r="G607" s="26"/>
      <c r="H607" s="81"/>
      <c r="I607" s="81"/>
      <c r="J607" s="81"/>
    </row>
    <row r="608" ht="14.25" customHeight="1">
      <c r="G608" s="26"/>
      <c r="H608" s="81"/>
      <c r="I608" s="81"/>
      <c r="J608" s="81"/>
    </row>
    <row r="609" ht="14.25" customHeight="1">
      <c r="G609" s="26"/>
      <c r="H609" s="81"/>
      <c r="I609" s="81"/>
      <c r="J609" s="81"/>
    </row>
    <row r="610" ht="14.25" customHeight="1">
      <c r="G610" s="26"/>
      <c r="H610" s="81"/>
      <c r="I610" s="81"/>
      <c r="J610" s="81"/>
    </row>
    <row r="611" ht="14.25" customHeight="1">
      <c r="G611" s="26"/>
      <c r="H611" s="81"/>
      <c r="I611" s="81"/>
      <c r="J611" s="81"/>
    </row>
    <row r="612" ht="14.25" customHeight="1">
      <c r="G612" s="26"/>
      <c r="H612" s="81"/>
      <c r="I612" s="81"/>
      <c r="J612" s="81"/>
    </row>
    <row r="613" ht="14.25" customHeight="1">
      <c r="G613" s="26"/>
      <c r="H613" s="81"/>
      <c r="I613" s="81"/>
      <c r="J613" s="81"/>
    </row>
    <row r="614" ht="14.25" customHeight="1">
      <c r="G614" s="26"/>
      <c r="H614" s="81"/>
      <c r="I614" s="81"/>
      <c r="J614" s="81"/>
    </row>
    <row r="615" ht="14.25" customHeight="1">
      <c r="G615" s="26"/>
      <c r="H615" s="81"/>
      <c r="I615" s="81"/>
      <c r="J615" s="81"/>
    </row>
    <row r="616" ht="14.25" customHeight="1">
      <c r="G616" s="26"/>
      <c r="H616" s="81"/>
      <c r="I616" s="81"/>
      <c r="J616" s="81"/>
    </row>
    <row r="617" ht="14.25" customHeight="1">
      <c r="G617" s="26"/>
      <c r="H617" s="81"/>
      <c r="I617" s="81"/>
      <c r="J617" s="81"/>
    </row>
    <row r="618" ht="14.25" customHeight="1">
      <c r="G618" s="26"/>
      <c r="H618" s="81"/>
      <c r="I618" s="81"/>
      <c r="J618" s="81"/>
    </row>
    <row r="619" ht="14.25" customHeight="1">
      <c r="G619" s="26"/>
      <c r="H619" s="81"/>
      <c r="I619" s="81"/>
      <c r="J619" s="81"/>
    </row>
    <row r="620" ht="14.25" customHeight="1">
      <c r="G620" s="26"/>
      <c r="H620" s="81"/>
      <c r="I620" s="81"/>
      <c r="J620" s="81"/>
    </row>
    <row r="621" ht="14.25" customHeight="1">
      <c r="G621" s="26"/>
      <c r="H621" s="81"/>
      <c r="I621" s="81"/>
      <c r="J621" s="81"/>
    </row>
    <row r="622" ht="14.25" customHeight="1">
      <c r="G622" s="26"/>
      <c r="H622" s="81"/>
      <c r="I622" s="81"/>
      <c r="J622" s="81"/>
    </row>
    <row r="623" ht="14.25" customHeight="1">
      <c r="G623" s="26"/>
      <c r="H623" s="81"/>
      <c r="I623" s="81"/>
      <c r="J623" s="81"/>
    </row>
    <row r="624" ht="14.25" customHeight="1">
      <c r="G624" s="26"/>
      <c r="H624" s="81"/>
      <c r="I624" s="81"/>
      <c r="J624" s="81"/>
    </row>
    <row r="625" ht="14.25" customHeight="1">
      <c r="G625" s="26"/>
      <c r="H625" s="81"/>
      <c r="I625" s="81"/>
      <c r="J625" s="81"/>
    </row>
    <row r="626" ht="14.25" customHeight="1">
      <c r="G626" s="26"/>
      <c r="H626" s="81"/>
      <c r="I626" s="81"/>
      <c r="J626" s="81"/>
    </row>
    <row r="627" ht="14.25" customHeight="1">
      <c r="G627" s="26"/>
      <c r="H627" s="81"/>
      <c r="I627" s="81"/>
      <c r="J627" s="81"/>
    </row>
    <row r="628" ht="14.25" customHeight="1">
      <c r="G628" s="26"/>
      <c r="H628" s="81"/>
      <c r="I628" s="81"/>
      <c r="J628" s="81"/>
    </row>
    <row r="629" ht="14.25" customHeight="1">
      <c r="G629" s="26"/>
      <c r="H629" s="81"/>
      <c r="I629" s="81"/>
      <c r="J629" s="81"/>
    </row>
    <row r="630" ht="14.25" customHeight="1">
      <c r="G630" s="26"/>
      <c r="H630" s="81"/>
      <c r="I630" s="81"/>
      <c r="J630" s="81"/>
    </row>
    <row r="631" ht="14.25" customHeight="1">
      <c r="G631" s="26"/>
      <c r="H631" s="81"/>
      <c r="I631" s="81"/>
      <c r="J631" s="81"/>
    </row>
    <row r="632" ht="14.25" customHeight="1">
      <c r="G632" s="26"/>
      <c r="H632" s="81"/>
      <c r="I632" s="81"/>
      <c r="J632" s="81"/>
    </row>
    <row r="633" ht="14.25" customHeight="1">
      <c r="G633" s="26"/>
      <c r="H633" s="81"/>
      <c r="I633" s="81"/>
      <c r="J633" s="81"/>
    </row>
    <row r="634" ht="14.25" customHeight="1">
      <c r="G634" s="26"/>
      <c r="H634" s="81"/>
      <c r="I634" s="81"/>
      <c r="J634" s="81"/>
    </row>
    <row r="635" ht="14.25" customHeight="1">
      <c r="G635" s="26"/>
      <c r="H635" s="81"/>
      <c r="I635" s="81"/>
      <c r="J635" s="81"/>
    </row>
    <row r="636" ht="14.25" customHeight="1">
      <c r="G636" s="26"/>
      <c r="H636" s="81"/>
      <c r="I636" s="81"/>
      <c r="J636" s="81"/>
    </row>
    <row r="637" ht="14.25" customHeight="1">
      <c r="G637" s="26"/>
      <c r="H637" s="81"/>
      <c r="I637" s="81"/>
      <c r="J637" s="81"/>
    </row>
    <row r="638" ht="14.25" customHeight="1">
      <c r="G638" s="26"/>
      <c r="H638" s="81"/>
      <c r="I638" s="81"/>
      <c r="J638" s="81"/>
    </row>
    <row r="639" ht="14.25" customHeight="1">
      <c r="G639" s="26"/>
      <c r="H639" s="81"/>
      <c r="I639" s="81"/>
      <c r="J639" s="81"/>
    </row>
    <row r="640" ht="14.25" customHeight="1">
      <c r="G640" s="26"/>
      <c r="H640" s="81"/>
      <c r="I640" s="81"/>
      <c r="J640" s="81"/>
    </row>
    <row r="641" ht="14.25" customHeight="1">
      <c r="G641" s="26"/>
      <c r="H641" s="81"/>
      <c r="I641" s="81"/>
      <c r="J641" s="81"/>
    </row>
    <row r="642" ht="14.25" customHeight="1">
      <c r="G642" s="26"/>
      <c r="H642" s="81"/>
      <c r="I642" s="81"/>
      <c r="J642" s="81"/>
    </row>
    <row r="643" ht="14.25" customHeight="1">
      <c r="G643" s="26"/>
      <c r="H643" s="81"/>
      <c r="I643" s="81"/>
      <c r="J643" s="81"/>
    </row>
    <row r="644" ht="14.25" customHeight="1">
      <c r="G644" s="26"/>
      <c r="H644" s="81"/>
      <c r="I644" s="81"/>
      <c r="J644" s="81"/>
    </row>
    <row r="645" ht="14.25" customHeight="1">
      <c r="G645" s="26"/>
      <c r="H645" s="81"/>
      <c r="I645" s="81"/>
      <c r="J645" s="81"/>
    </row>
    <row r="646" ht="14.25" customHeight="1">
      <c r="G646" s="26"/>
      <c r="H646" s="81"/>
      <c r="I646" s="81"/>
      <c r="J646" s="81"/>
    </row>
    <row r="647" ht="14.25" customHeight="1">
      <c r="G647" s="26"/>
      <c r="H647" s="81"/>
      <c r="I647" s="81"/>
      <c r="J647" s="81"/>
    </row>
    <row r="648" ht="14.25" customHeight="1">
      <c r="G648" s="26"/>
      <c r="H648" s="81"/>
      <c r="I648" s="81"/>
      <c r="J648" s="81"/>
    </row>
    <row r="649" ht="14.25" customHeight="1">
      <c r="G649" s="26"/>
      <c r="H649" s="81"/>
      <c r="I649" s="81"/>
      <c r="J649" s="81"/>
    </row>
    <row r="650" ht="14.25" customHeight="1">
      <c r="G650" s="26"/>
      <c r="H650" s="81"/>
      <c r="I650" s="81"/>
      <c r="J650" s="81"/>
    </row>
    <row r="651" ht="14.25" customHeight="1">
      <c r="G651" s="26"/>
      <c r="H651" s="81"/>
      <c r="I651" s="81"/>
      <c r="J651" s="81"/>
    </row>
    <row r="652" ht="14.25" customHeight="1">
      <c r="G652" s="26"/>
      <c r="H652" s="81"/>
      <c r="I652" s="81"/>
      <c r="J652" s="81"/>
    </row>
    <row r="653" ht="14.25" customHeight="1">
      <c r="G653" s="26"/>
      <c r="H653" s="81"/>
      <c r="I653" s="81"/>
      <c r="J653" s="81"/>
    </row>
    <row r="654" ht="14.25" customHeight="1">
      <c r="G654" s="26"/>
      <c r="H654" s="81"/>
      <c r="I654" s="81"/>
      <c r="J654" s="81"/>
    </row>
    <row r="655" ht="14.25" customHeight="1">
      <c r="G655" s="26"/>
      <c r="H655" s="81"/>
      <c r="I655" s="81"/>
      <c r="J655" s="81"/>
    </row>
    <row r="656" ht="14.25" customHeight="1">
      <c r="G656" s="26"/>
      <c r="H656" s="81"/>
      <c r="I656" s="81"/>
      <c r="J656" s="81"/>
    </row>
    <row r="657" ht="14.25" customHeight="1">
      <c r="G657" s="26"/>
      <c r="H657" s="81"/>
      <c r="I657" s="81"/>
      <c r="J657" s="81"/>
    </row>
    <row r="658" ht="14.25" customHeight="1">
      <c r="G658" s="26"/>
      <c r="H658" s="81"/>
      <c r="I658" s="81"/>
      <c r="J658" s="81"/>
    </row>
    <row r="659" ht="14.25" customHeight="1">
      <c r="G659" s="26"/>
      <c r="H659" s="81"/>
      <c r="I659" s="81"/>
      <c r="J659" s="81"/>
    </row>
    <row r="660" ht="14.25" customHeight="1">
      <c r="G660" s="26"/>
      <c r="H660" s="81"/>
      <c r="I660" s="81"/>
      <c r="J660" s="81"/>
    </row>
    <row r="661" ht="14.25" customHeight="1">
      <c r="G661" s="26"/>
      <c r="H661" s="81"/>
      <c r="I661" s="81"/>
      <c r="J661" s="81"/>
    </row>
    <row r="662" ht="14.25" customHeight="1">
      <c r="G662" s="26"/>
      <c r="H662" s="81"/>
      <c r="I662" s="81"/>
      <c r="J662" s="81"/>
    </row>
    <row r="663" ht="14.25" customHeight="1">
      <c r="G663" s="26"/>
      <c r="H663" s="81"/>
      <c r="I663" s="81"/>
      <c r="J663" s="81"/>
    </row>
    <row r="664" ht="14.25" customHeight="1">
      <c r="G664" s="26"/>
      <c r="H664" s="81"/>
      <c r="I664" s="81"/>
      <c r="J664" s="81"/>
    </row>
    <row r="665" ht="14.25" customHeight="1">
      <c r="G665" s="26"/>
      <c r="H665" s="81"/>
      <c r="I665" s="81"/>
      <c r="J665" s="81"/>
    </row>
    <row r="666" ht="14.25" customHeight="1">
      <c r="G666" s="26"/>
      <c r="H666" s="81"/>
      <c r="I666" s="81"/>
      <c r="J666" s="81"/>
    </row>
    <row r="667" ht="14.25" customHeight="1">
      <c r="G667" s="26"/>
      <c r="H667" s="81"/>
      <c r="I667" s="81"/>
      <c r="J667" s="81"/>
    </row>
    <row r="668" ht="14.25" customHeight="1">
      <c r="G668" s="26"/>
      <c r="H668" s="81"/>
      <c r="I668" s="81"/>
      <c r="J668" s="81"/>
    </row>
    <row r="669" ht="14.25" customHeight="1">
      <c r="G669" s="26"/>
      <c r="H669" s="81"/>
      <c r="I669" s="81"/>
      <c r="J669" s="81"/>
    </row>
    <row r="670" ht="14.25" customHeight="1">
      <c r="G670" s="26"/>
      <c r="H670" s="81"/>
      <c r="I670" s="81"/>
      <c r="J670" s="81"/>
    </row>
    <row r="671" ht="14.25" customHeight="1">
      <c r="G671" s="26"/>
      <c r="H671" s="81"/>
      <c r="I671" s="81"/>
      <c r="J671" s="81"/>
    </row>
    <row r="672" ht="14.25" customHeight="1">
      <c r="G672" s="26"/>
      <c r="H672" s="81"/>
      <c r="I672" s="81"/>
      <c r="J672" s="81"/>
    </row>
    <row r="673" ht="14.25" customHeight="1">
      <c r="G673" s="26"/>
      <c r="H673" s="81"/>
      <c r="I673" s="81"/>
      <c r="J673" s="81"/>
    </row>
    <row r="674" ht="14.25" customHeight="1">
      <c r="G674" s="26"/>
      <c r="H674" s="81"/>
      <c r="I674" s="81"/>
      <c r="J674" s="81"/>
    </row>
    <row r="675" ht="14.25" customHeight="1">
      <c r="G675" s="26"/>
      <c r="H675" s="81"/>
      <c r="I675" s="81"/>
      <c r="J675" s="81"/>
    </row>
    <row r="676" ht="14.25" customHeight="1">
      <c r="G676" s="26"/>
      <c r="H676" s="81"/>
      <c r="I676" s="81"/>
      <c r="J676" s="81"/>
    </row>
    <row r="677" ht="14.25" customHeight="1">
      <c r="G677" s="26"/>
      <c r="H677" s="81"/>
      <c r="I677" s="81"/>
      <c r="J677" s="81"/>
    </row>
    <row r="678" ht="14.25" customHeight="1">
      <c r="G678" s="26"/>
      <c r="H678" s="81"/>
      <c r="I678" s="81"/>
      <c r="J678" s="81"/>
    </row>
    <row r="679" ht="14.25" customHeight="1">
      <c r="G679" s="26"/>
      <c r="H679" s="81"/>
      <c r="I679" s="81"/>
      <c r="J679" s="81"/>
    </row>
    <row r="680" ht="14.25" customHeight="1">
      <c r="G680" s="26"/>
      <c r="H680" s="81"/>
      <c r="I680" s="81"/>
      <c r="J680" s="81"/>
    </row>
    <row r="681" ht="14.25" customHeight="1">
      <c r="G681" s="26"/>
      <c r="H681" s="81"/>
      <c r="I681" s="81"/>
      <c r="J681" s="81"/>
    </row>
    <row r="682" ht="14.25" customHeight="1">
      <c r="G682" s="26"/>
      <c r="H682" s="81"/>
      <c r="I682" s="81"/>
      <c r="J682" s="81"/>
    </row>
    <row r="683" ht="14.25" customHeight="1">
      <c r="G683" s="26"/>
      <c r="H683" s="81"/>
      <c r="I683" s="81"/>
      <c r="J683" s="81"/>
    </row>
    <row r="684" ht="14.25" customHeight="1">
      <c r="G684" s="26"/>
      <c r="H684" s="81"/>
      <c r="I684" s="81"/>
      <c r="J684" s="81"/>
    </row>
    <row r="685" ht="14.25" customHeight="1">
      <c r="G685" s="26"/>
      <c r="H685" s="81"/>
      <c r="I685" s="81"/>
      <c r="J685" s="81"/>
    </row>
    <row r="686" ht="14.25" customHeight="1">
      <c r="G686" s="26"/>
      <c r="H686" s="81"/>
      <c r="I686" s="81"/>
      <c r="J686" s="81"/>
    </row>
    <row r="687" ht="14.25" customHeight="1">
      <c r="G687" s="26"/>
      <c r="H687" s="81"/>
      <c r="I687" s="81"/>
      <c r="J687" s="81"/>
    </row>
    <row r="688" ht="14.25" customHeight="1">
      <c r="G688" s="26"/>
      <c r="H688" s="81"/>
      <c r="I688" s="81"/>
      <c r="J688" s="81"/>
    </row>
    <row r="689" ht="14.25" customHeight="1">
      <c r="G689" s="26"/>
      <c r="H689" s="81"/>
      <c r="I689" s="81"/>
      <c r="J689" s="81"/>
    </row>
    <row r="690" ht="14.25" customHeight="1">
      <c r="G690" s="26"/>
      <c r="H690" s="81"/>
      <c r="I690" s="81"/>
      <c r="J690" s="81"/>
    </row>
    <row r="691" ht="14.25" customHeight="1">
      <c r="G691" s="26"/>
      <c r="H691" s="81"/>
      <c r="I691" s="81"/>
      <c r="J691" s="81"/>
    </row>
    <row r="692" ht="14.25" customHeight="1">
      <c r="G692" s="26"/>
      <c r="H692" s="81"/>
      <c r="I692" s="81"/>
      <c r="J692" s="81"/>
    </row>
    <row r="693" ht="14.25" customHeight="1">
      <c r="G693" s="26"/>
      <c r="H693" s="81"/>
      <c r="I693" s="81"/>
      <c r="J693" s="81"/>
    </row>
    <row r="694" ht="14.25" customHeight="1">
      <c r="G694" s="26"/>
      <c r="H694" s="81"/>
      <c r="I694" s="81"/>
      <c r="J694" s="81"/>
    </row>
    <row r="695" ht="14.25" customHeight="1">
      <c r="G695" s="26"/>
      <c r="H695" s="81"/>
      <c r="I695" s="81"/>
      <c r="J695" s="81"/>
    </row>
    <row r="696" ht="14.25" customHeight="1">
      <c r="G696" s="26"/>
      <c r="H696" s="81"/>
      <c r="I696" s="81"/>
      <c r="J696" s="81"/>
    </row>
    <row r="697" ht="14.25" customHeight="1">
      <c r="G697" s="26"/>
      <c r="H697" s="81"/>
      <c r="I697" s="81"/>
      <c r="J697" s="81"/>
    </row>
    <row r="698" ht="14.25" customHeight="1">
      <c r="G698" s="26"/>
      <c r="H698" s="81"/>
      <c r="I698" s="81"/>
      <c r="J698" s="81"/>
    </row>
    <row r="699" ht="14.25" customHeight="1">
      <c r="G699" s="26"/>
      <c r="H699" s="81"/>
      <c r="I699" s="81"/>
      <c r="J699" s="81"/>
    </row>
    <row r="700" ht="14.25" customHeight="1">
      <c r="G700" s="26"/>
      <c r="H700" s="81"/>
      <c r="I700" s="81"/>
      <c r="J700" s="81"/>
    </row>
    <row r="701" ht="14.25" customHeight="1">
      <c r="G701" s="26"/>
      <c r="H701" s="81"/>
      <c r="I701" s="81"/>
      <c r="J701" s="81"/>
    </row>
    <row r="702" ht="14.25" customHeight="1">
      <c r="G702" s="26"/>
      <c r="H702" s="81"/>
      <c r="I702" s="81"/>
      <c r="J702" s="81"/>
    </row>
    <row r="703" ht="14.25" customHeight="1">
      <c r="G703" s="26"/>
      <c r="H703" s="81"/>
      <c r="I703" s="81"/>
      <c r="J703" s="81"/>
    </row>
    <row r="704" ht="14.25" customHeight="1">
      <c r="G704" s="26"/>
      <c r="H704" s="81"/>
      <c r="I704" s="81"/>
      <c r="J704" s="81"/>
    </row>
    <row r="705" ht="14.25" customHeight="1">
      <c r="G705" s="26"/>
      <c r="H705" s="81"/>
      <c r="I705" s="81"/>
      <c r="J705" s="81"/>
    </row>
    <row r="706" ht="14.25" customHeight="1">
      <c r="G706" s="26"/>
      <c r="H706" s="81"/>
      <c r="I706" s="81"/>
      <c r="J706" s="81"/>
    </row>
    <row r="707" ht="14.25" customHeight="1">
      <c r="G707" s="26"/>
      <c r="H707" s="81"/>
      <c r="I707" s="81"/>
      <c r="J707" s="81"/>
    </row>
    <row r="708" ht="14.25" customHeight="1">
      <c r="G708" s="26"/>
      <c r="H708" s="81"/>
      <c r="I708" s="81"/>
      <c r="J708" s="81"/>
    </row>
    <row r="709" ht="14.25" customHeight="1">
      <c r="G709" s="26"/>
      <c r="H709" s="81"/>
      <c r="I709" s="81"/>
      <c r="J709" s="81"/>
    </row>
    <row r="710" ht="14.25" customHeight="1">
      <c r="G710" s="26"/>
      <c r="H710" s="81"/>
      <c r="I710" s="81"/>
      <c r="J710" s="81"/>
    </row>
    <row r="711" ht="14.25" customHeight="1">
      <c r="G711" s="26"/>
      <c r="H711" s="81"/>
      <c r="I711" s="81"/>
      <c r="J711" s="81"/>
    </row>
    <row r="712" ht="14.25" customHeight="1">
      <c r="G712" s="26"/>
      <c r="H712" s="81"/>
      <c r="I712" s="81"/>
      <c r="J712" s="81"/>
    </row>
    <row r="713" ht="14.25" customHeight="1">
      <c r="G713" s="26"/>
      <c r="H713" s="81"/>
      <c r="I713" s="81"/>
      <c r="J713" s="81"/>
    </row>
    <row r="714" ht="14.25" customHeight="1">
      <c r="G714" s="26"/>
      <c r="H714" s="81"/>
      <c r="I714" s="81"/>
      <c r="J714" s="81"/>
    </row>
    <row r="715" ht="14.25" customHeight="1">
      <c r="G715" s="26"/>
      <c r="H715" s="81"/>
      <c r="I715" s="81"/>
      <c r="J715" s="81"/>
    </row>
    <row r="716" ht="14.25" customHeight="1">
      <c r="G716" s="26"/>
      <c r="H716" s="81"/>
      <c r="I716" s="81"/>
      <c r="J716" s="81"/>
    </row>
    <row r="717" ht="14.25" customHeight="1">
      <c r="G717" s="26"/>
      <c r="H717" s="81"/>
      <c r="I717" s="81"/>
      <c r="J717" s="81"/>
    </row>
    <row r="718" ht="14.25" customHeight="1">
      <c r="G718" s="26"/>
      <c r="H718" s="81"/>
      <c r="I718" s="81"/>
      <c r="J718" s="81"/>
    </row>
    <row r="719" ht="14.25" customHeight="1">
      <c r="G719" s="26"/>
      <c r="H719" s="81"/>
      <c r="I719" s="81"/>
      <c r="J719" s="81"/>
    </row>
    <row r="720" ht="14.25" customHeight="1">
      <c r="G720" s="26"/>
      <c r="H720" s="81"/>
      <c r="I720" s="81"/>
      <c r="J720" s="81"/>
    </row>
    <row r="721" ht="14.25" customHeight="1">
      <c r="G721" s="26"/>
      <c r="H721" s="81"/>
      <c r="I721" s="81"/>
      <c r="J721" s="81"/>
    </row>
    <row r="722" ht="14.25" customHeight="1">
      <c r="G722" s="26"/>
      <c r="H722" s="81"/>
      <c r="I722" s="81"/>
      <c r="J722" s="81"/>
    </row>
    <row r="723" ht="14.25" customHeight="1">
      <c r="G723" s="26"/>
      <c r="H723" s="81"/>
      <c r="I723" s="81"/>
      <c r="J723" s="81"/>
    </row>
    <row r="724" ht="14.25" customHeight="1">
      <c r="G724" s="26"/>
      <c r="H724" s="81"/>
      <c r="I724" s="81"/>
      <c r="J724" s="81"/>
    </row>
    <row r="725" ht="14.25" customHeight="1">
      <c r="G725" s="26"/>
      <c r="H725" s="81"/>
      <c r="I725" s="81"/>
      <c r="J725" s="81"/>
    </row>
    <row r="726" ht="14.25" customHeight="1">
      <c r="G726" s="26"/>
      <c r="H726" s="81"/>
      <c r="I726" s="81"/>
      <c r="J726" s="81"/>
    </row>
    <row r="727" ht="14.25" customHeight="1">
      <c r="G727" s="26"/>
      <c r="H727" s="81"/>
      <c r="I727" s="81"/>
      <c r="J727" s="81"/>
    </row>
    <row r="728" ht="14.25" customHeight="1">
      <c r="G728" s="26"/>
      <c r="H728" s="81"/>
      <c r="I728" s="81"/>
      <c r="J728" s="81"/>
    </row>
    <row r="729" ht="14.25" customHeight="1">
      <c r="G729" s="26"/>
      <c r="H729" s="81"/>
      <c r="I729" s="81"/>
      <c r="J729" s="81"/>
    </row>
    <row r="730" ht="14.25" customHeight="1">
      <c r="G730" s="26"/>
      <c r="H730" s="81"/>
      <c r="I730" s="81"/>
      <c r="J730" s="81"/>
    </row>
    <row r="731" ht="14.25" customHeight="1">
      <c r="G731" s="26"/>
      <c r="H731" s="81"/>
      <c r="I731" s="81"/>
      <c r="J731" s="81"/>
    </row>
    <row r="732" ht="14.25" customHeight="1">
      <c r="G732" s="26"/>
      <c r="H732" s="81"/>
      <c r="I732" s="81"/>
      <c r="J732" s="81"/>
    </row>
    <row r="733" ht="14.25" customHeight="1">
      <c r="G733" s="26"/>
      <c r="H733" s="81"/>
      <c r="I733" s="81"/>
      <c r="J733" s="81"/>
    </row>
    <row r="734" ht="14.25" customHeight="1">
      <c r="G734" s="26"/>
      <c r="H734" s="81"/>
      <c r="I734" s="81"/>
      <c r="J734" s="81"/>
    </row>
    <row r="735" ht="14.25" customHeight="1">
      <c r="G735" s="26"/>
      <c r="H735" s="81"/>
      <c r="I735" s="81"/>
      <c r="J735" s="81"/>
    </row>
    <row r="736" ht="14.25" customHeight="1">
      <c r="G736" s="26"/>
      <c r="H736" s="81"/>
      <c r="I736" s="81"/>
      <c r="J736" s="81"/>
    </row>
    <row r="737" ht="14.25" customHeight="1">
      <c r="G737" s="26"/>
      <c r="H737" s="81"/>
      <c r="I737" s="81"/>
      <c r="J737" s="81"/>
    </row>
    <row r="738" ht="14.25" customHeight="1">
      <c r="G738" s="26"/>
      <c r="H738" s="81"/>
      <c r="I738" s="81"/>
      <c r="J738" s="81"/>
    </row>
    <row r="739" ht="14.25" customHeight="1">
      <c r="G739" s="26"/>
      <c r="H739" s="81"/>
      <c r="I739" s="81"/>
      <c r="J739" s="81"/>
    </row>
    <row r="740" ht="14.25" customHeight="1">
      <c r="G740" s="26"/>
      <c r="H740" s="81"/>
      <c r="I740" s="81"/>
      <c r="J740" s="81"/>
    </row>
    <row r="741" ht="14.25" customHeight="1">
      <c r="G741" s="26"/>
      <c r="H741" s="81"/>
      <c r="I741" s="81"/>
      <c r="J741" s="81"/>
    </row>
    <row r="742" ht="14.25" customHeight="1">
      <c r="G742" s="26"/>
      <c r="H742" s="81"/>
      <c r="I742" s="81"/>
      <c r="J742" s="81"/>
    </row>
    <row r="743" ht="14.25" customHeight="1">
      <c r="G743" s="26"/>
      <c r="H743" s="81"/>
      <c r="I743" s="81"/>
      <c r="J743" s="81"/>
    </row>
    <row r="744" ht="14.25" customHeight="1">
      <c r="G744" s="26"/>
      <c r="H744" s="81"/>
      <c r="I744" s="81"/>
      <c r="J744" s="81"/>
    </row>
    <row r="745" ht="14.25" customHeight="1">
      <c r="G745" s="26"/>
      <c r="H745" s="81"/>
      <c r="I745" s="81"/>
      <c r="J745" s="81"/>
    </row>
    <row r="746" ht="14.25" customHeight="1">
      <c r="G746" s="26"/>
      <c r="H746" s="81"/>
      <c r="I746" s="81"/>
      <c r="J746" s="81"/>
    </row>
    <row r="747" ht="14.25" customHeight="1">
      <c r="G747" s="26"/>
      <c r="H747" s="81"/>
      <c r="I747" s="81"/>
      <c r="J747" s="81"/>
    </row>
    <row r="748" ht="14.25" customHeight="1">
      <c r="G748" s="26"/>
      <c r="H748" s="81"/>
      <c r="I748" s="81"/>
      <c r="J748" s="81"/>
    </row>
    <row r="749" ht="14.25" customHeight="1">
      <c r="G749" s="26"/>
      <c r="H749" s="81"/>
      <c r="I749" s="81"/>
      <c r="J749" s="81"/>
    </row>
    <row r="750" ht="14.25" customHeight="1">
      <c r="G750" s="26"/>
      <c r="H750" s="81"/>
      <c r="I750" s="81"/>
      <c r="J750" s="81"/>
    </row>
    <row r="751" ht="14.25" customHeight="1">
      <c r="G751" s="26"/>
      <c r="H751" s="81"/>
      <c r="I751" s="81"/>
      <c r="J751" s="81"/>
    </row>
    <row r="752" ht="14.25" customHeight="1">
      <c r="G752" s="26"/>
      <c r="H752" s="81"/>
      <c r="I752" s="81"/>
      <c r="J752" s="81"/>
    </row>
    <row r="753" ht="14.25" customHeight="1">
      <c r="G753" s="26"/>
      <c r="H753" s="81"/>
      <c r="I753" s="81"/>
      <c r="J753" s="81"/>
    </row>
    <row r="754" ht="14.25" customHeight="1">
      <c r="G754" s="26"/>
      <c r="H754" s="81"/>
      <c r="I754" s="81"/>
      <c r="J754" s="81"/>
    </row>
    <row r="755" ht="14.25" customHeight="1">
      <c r="G755" s="26"/>
      <c r="H755" s="81"/>
      <c r="I755" s="81"/>
      <c r="J755" s="81"/>
    </row>
    <row r="756" ht="14.25" customHeight="1">
      <c r="G756" s="26"/>
      <c r="H756" s="81"/>
      <c r="I756" s="81"/>
      <c r="J756" s="81"/>
    </row>
    <row r="757" ht="14.25" customHeight="1">
      <c r="G757" s="26"/>
      <c r="H757" s="81"/>
      <c r="I757" s="81"/>
      <c r="J757" s="81"/>
    </row>
    <row r="758" ht="14.25" customHeight="1">
      <c r="G758" s="26"/>
      <c r="H758" s="81"/>
      <c r="I758" s="81"/>
      <c r="J758" s="81"/>
    </row>
    <row r="759" ht="14.25" customHeight="1">
      <c r="G759" s="26"/>
      <c r="H759" s="81"/>
      <c r="I759" s="81"/>
      <c r="J759" s="81"/>
    </row>
    <row r="760" ht="14.25" customHeight="1">
      <c r="G760" s="26"/>
      <c r="H760" s="81"/>
      <c r="I760" s="81"/>
      <c r="J760" s="81"/>
    </row>
    <row r="761" ht="14.25" customHeight="1">
      <c r="G761" s="26"/>
      <c r="H761" s="81"/>
      <c r="I761" s="81"/>
      <c r="J761" s="81"/>
    </row>
    <row r="762" ht="14.25" customHeight="1">
      <c r="G762" s="26"/>
      <c r="H762" s="81"/>
      <c r="I762" s="81"/>
      <c r="J762" s="81"/>
    </row>
    <row r="763" ht="14.25" customHeight="1">
      <c r="G763" s="26"/>
      <c r="H763" s="81"/>
      <c r="I763" s="81"/>
      <c r="J763" s="81"/>
    </row>
    <row r="764" ht="14.25" customHeight="1">
      <c r="G764" s="26"/>
      <c r="H764" s="81"/>
      <c r="I764" s="81"/>
      <c r="J764" s="81"/>
    </row>
    <row r="765" ht="14.25" customHeight="1">
      <c r="G765" s="26"/>
      <c r="H765" s="81"/>
      <c r="I765" s="81"/>
      <c r="J765" s="81"/>
    </row>
    <row r="766" ht="14.25" customHeight="1">
      <c r="G766" s="26"/>
      <c r="H766" s="81"/>
      <c r="I766" s="81"/>
      <c r="J766" s="81"/>
    </row>
    <row r="767" ht="14.25" customHeight="1">
      <c r="G767" s="26"/>
      <c r="H767" s="81"/>
      <c r="I767" s="81"/>
      <c r="J767" s="81"/>
    </row>
    <row r="768" ht="14.25" customHeight="1">
      <c r="G768" s="26"/>
      <c r="H768" s="81"/>
      <c r="I768" s="81"/>
      <c r="J768" s="81"/>
    </row>
    <row r="769" ht="14.25" customHeight="1">
      <c r="G769" s="26"/>
      <c r="H769" s="81"/>
      <c r="I769" s="81"/>
      <c r="J769" s="81"/>
    </row>
    <row r="770" ht="14.25" customHeight="1">
      <c r="G770" s="26"/>
      <c r="H770" s="81"/>
      <c r="I770" s="81"/>
      <c r="J770" s="81"/>
    </row>
    <row r="771" ht="14.25" customHeight="1">
      <c r="G771" s="26"/>
      <c r="H771" s="81"/>
      <c r="I771" s="81"/>
      <c r="J771" s="81"/>
    </row>
    <row r="772" ht="14.25" customHeight="1">
      <c r="G772" s="26"/>
      <c r="H772" s="81"/>
      <c r="I772" s="81"/>
      <c r="J772" s="81"/>
    </row>
    <row r="773" ht="14.25" customHeight="1">
      <c r="G773" s="26"/>
      <c r="H773" s="81"/>
      <c r="I773" s="81"/>
      <c r="J773" s="81"/>
    </row>
    <row r="774" ht="14.25" customHeight="1">
      <c r="G774" s="26"/>
      <c r="H774" s="81"/>
      <c r="I774" s="81"/>
      <c r="J774" s="81"/>
    </row>
    <row r="775" ht="14.25" customHeight="1">
      <c r="G775" s="26"/>
      <c r="H775" s="81"/>
      <c r="I775" s="81"/>
      <c r="J775" s="81"/>
    </row>
    <row r="776" ht="14.25" customHeight="1">
      <c r="G776" s="26"/>
      <c r="H776" s="81"/>
      <c r="I776" s="81"/>
      <c r="J776" s="81"/>
    </row>
    <row r="777" ht="14.25" customHeight="1">
      <c r="G777" s="26"/>
      <c r="H777" s="81"/>
      <c r="I777" s="81"/>
      <c r="J777" s="81"/>
    </row>
    <row r="778" ht="14.25" customHeight="1">
      <c r="G778" s="26"/>
      <c r="H778" s="81"/>
      <c r="I778" s="81"/>
      <c r="J778" s="81"/>
    </row>
    <row r="779" ht="14.25" customHeight="1">
      <c r="G779" s="26"/>
      <c r="H779" s="81"/>
      <c r="I779" s="81"/>
      <c r="J779" s="81"/>
    </row>
    <row r="780" ht="14.25" customHeight="1">
      <c r="G780" s="26"/>
      <c r="H780" s="81"/>
      <c r="I780" s="81"/>
      <c r="J780" s="81"/>
    </row>
    <row r="781" ht="14.25" customHeight="1">
      <c r="G781" s="26"/>
      <c r="H781" s="81"/>
      <c r="I781" s="81"/>
      <c r="J781" s="81"/>
    </row>
    <row r="782" ht="14.25" customHeight="1">
      <c r="G782" s="26"/>
      <c r="H782" s="81"/>
      <c r="I782" s="81"/>
      <c r="J782" s="81"/>
    </row>
    <row r="783" ht="14.25" customHeight="1">
      <c r="G783" s="26"/>
      <c r="H783" s="81"/>
      <c r="I783" s="81"/>
      <c r="J783" s="81"/>
    </row>
    <row r="784" ht="14.25" customHeight="1">
      <c r="G784" s="26"/>
      <c r="H784" s="81"/>
      <c r="I784" s="81"/>
      <c r="J784" s="81"/>
    </row>
    <row r="785" ht="14.25" customHeight="1">
      <c r="G785" s="26"/>
      <c r="H785" s="81"/>
      <c r="I785" s="81"/>
      <c r="J785" s="81"/>
    </row>
    <row r="786" ht="14.25" customHeight="1">
      <c r="G786" s="26"/>
      <c r="H786" s="81"/>
      <c r="I786" s="81"/>
      <c r="J786" s="81"/>
    </row>
    <row r="787" ht="14.25" customHeight="1">
      <c r="G787" s="26"/>
      <c r="H787" s="81"/>
      <c r="I787" s="81"/>
      <c r="J787" s="81"/>
    </row>
    <row r="788" ht="14.25" customHeight="1">
      <c r="G788" s="26"/>
      <c r="H788" s="81"/>
      <c r="I788" s="81"/>
      <c r="J788" s="81"/>
    </row>
    <row r="789" ht="14.25" customHeight="1">
      <c r="G789" s="26"/>
      <c r="H789" s="81"/>
      <c r="I789" s="81"/>
      <c r="J789" s="81"/>
    </row>
    <row r="790" ht="14.25" customHeight="1">
      <c r="G790" s="26"/>
      <c r="H790" s="81"/>
      <c r="I790" s="81"/>
      <c r="J790" s="81"/>
    </row>
    <row r="791" ht="14.25" customHeight="1">
      <c r="G791" s="26"/>
      <c r="H791" s="81"/>
      <c r="I791" s="81"/>
      <c r="J791" s="81"/>
    </row>
    <row r="792" ht="14.25" customHeight="1">
      <c r="G792" s="26"/>
      <c r="H792" s="81"/>
      <c r="I792" s="81"/>
      <c r="J792" s="81"/>
    </row>
    <row r="793" ht="14.25" customHeight="1">
      <c r="G793" s="26"/>
      <c r="H793" s="81"/>
      <c r="I793" s="81"/>
      <c r="J793" s="81"/>
    </row>
    <row r="794" ht="14.25" customHeight="1">
      <c r="G794" s="26"/>
      <c r="H794" s="81"/>
      <c r="I794" s="81"/>
      <c r="J794" s="81"/>
    </row>
    <row r="795" ht="14.25" customHeight="1">
      <c r="G795" s="26"/>
      <c r="H795" s="81"/>
      <c r="I795" s="81"/>
      <c r="J795" s="81"/>
    </row>
    <row r="796" ht="14.25" customHeight="1">
      <c r="G796" s="26"/>
      <c r="H796" s="81"/>
      <c r="I796" s="81"/>
      <c r="J796" s="81"/>
    </row>
    <row r="797" ht="14.25" customHeight="1">
      <c r="G797" s="26"/>
      <c r="H797" s="81"/>
      <c r="I797" s="81"/>
      <c r="J797" s="81"/>
    </row>
    <row r="798" ht="14.25" customHeight="1">
      <c r="G798" s="26"/>
      <c r="H798" s="81"/>
      <c r="I798" s="81"/>
      <c r="J798" s="81"/>
    </row>
    <row r="799" ht="14.25" customHeight="1">
      <c r="G799" s="26"/>
      <c r="H799" s="81"/>
      <c r="I799" s="81"/>
      <c r="J799" s="81"/>
    </row>
    <row r="800" ht="14.25" customHeight="1">
      <c r="G800" s="26"/>
      <c r="H800" s="81"/>
      <c r="I800" s="81"/>
      <c r="J800" s="81"/>
    </row>
    <row r="801" ht="14.25" customHeight="1">
      <c r="G801" s="26"/>
      <c r="H801" s="81"/>
      <c r="I801" s="81"/>
      <c r="J801" s="81"/>
    </row>
    <row r="802" ht="14.25" customHeight="1">
      <c r="G802" s="26"/>
      <c r="H802" s="81"/>
      <c r="I802" s="81"/>
      <c r="J802" s="81"/>
    </row>
    <row r="803" ht="14.25" customHeight="1">
      <c r="G803" s="26"/>
      <c r="H803" s="81"/>
      <c r="I803" s="81"/>
      <c r="J803" s="81"/>
    </row>
    <row r="804" ht="14.25" customHeight="1">
      <c r="G804" s="26"/>
      <c r="H804" s="81"/>
      <c r="I804" s="81"/>
      <c r="J804" s="81"/>
    </row>
    <row r="805" ht="14.25" customHeight="1">
      <c r="G805" s="26"/>
      <c r="H805" s="81"/>
      <c r="I805" s="81"/>
      <c r="J805" s="81"/>
    </row>
    <row r="806" ht="14.25" customHeight="1">
      <c r="G806" s="26"/>
      <c r="H806" s="81"/>
      <c r="I806" s="81"/>
      <c r="J806" s="81"/>
    </row>
    <row r="807" ht="14.25" customHeight="1">
      <c r="G807" s="26"/>
      <c r="H807" s="81"/>
      <c r="I807" s="81"/>
      <c r="J807" s="81"/>
    </row>
    <row r="808" ht="14.25" customHeight="1">
      <c r="G808" s="26"/>
      <c r="H808" s="81"/>
      <c r="I808" s="81"/>
      <c r="J808" s="81"/>
    </row>
    <row r="809" ht="14.25" customHeight="1">
      <c r="G809" s="26"/>
      <c r="H809" s="81"/>
      <c r="I809" s="81"/>
      <c r="J809" s="81"/>
    </row>
    <row r="810" ht="14.25" customHeight="1">
      <c r="G810" s="26"/>
      <c r="H810" s="81"/>
      <c r="I810" s="81"/>
      <c r="J810" s="81"/>
    </row>
    <row r="811" ht="14.25" customHeight="1">
      <c r="G811" s="26"/>
      <c r="H811" s="81"/>
      <c r="I811" s="81"/>
      <c r="J811" s="81"/>
    </row>
    <row r="812" ht="14.25" customHeight="1">
      <c r="G812" s="26"/>
      <c r="H812" s="81"/>
      <c r="I812" s="81"/>
      <c r="J812" s="81"/>
    </row>
    <row r="813" ht="14.25" customHeight="1">
      <c r="G813" s="26"/>
      <c r="H813" s="81"/>
      <c r="I813" s="81"/>
      <c r="J813" s="81"/>
    </row>
    <row r="814" ht="14.25" customHeight="1">
      <c r="G814" s="26"/>
      <c r="H814" s="81"/>
      <c r="I814" s="81"/>
      <c r="J814" s="81"/>
    </row>
    <row r="815" ht="14.25" customHeight="1">
      <c r="G815" s="26"/>
      <c r="H815" s="81"/>
      <c r="I815" s="81"/>
      <c r="J815" s="81"/>
    </row>
    <row r="816" ht="14.25" customHeight="1">
      <c r="G816" s="26"/>
      <c r="H816" s="81"/>
      <c r="I816" s="81"/>
      <c r="J816" s="81"/>
    </row>
    <row r="817" ht="14.25" customHeight="1">
      <c r="G817" s="26"/>
      <c r="H817" s="81"/>
      <c r="I817" s="81"/>
      <c r="J817" s="81"/>
    </row>
    <row r="818" ht="14.25" customHeight="1">
      <c r="G818" s="26"/>
      <c r="H818" s="81"/>
      <c r="I818" s="81"/>
      <c r="J818" s="81"/>
    </row>
    <row r="819" ht="14.25" customHeight="1">
      <c r="G819" s="26"/>
      <c r="H819" s="81"/>
      <c r="I819" s="81"/>
      <c r="J819" s="81"/>
    </row>
    <row r="820" ht="14.25" customHeight="1">
      <c r="G820" s="26"/>
      <c r="H820" s="81"/>
      <c r="I820" s="81"/>
      <c r="J820" s="81"/>
    </row>
    <row r="821" ht="14.25" customHeight="1">
      <c r="G821" s="26"/>
      <c r="H821" s="81"/>
      <c r="I821" s="81"/>
      <c r="J821" s="81"/>
    </row>
    <row r="822" ht="14.25" customHeight="1">
      <c r="G822" s="26"/>
      <c r="H822" s="81"/>
      <c r="I822" s="81"/>
      <c r="J822" s="81"/>
    </row>
    <row r="823" ht="14.25" customHeight="1">
      <c r="G823" s="26"/>
      <c r="H823" s="81"/>
      <c r="I823" s="81"/>
      <c r="J823" s="81"/>
    </row>
    <row r="824" ht="14.25" customHeight="1">
      <c r="G824" s="26"/>
      <c r="H824" s="81"/>
      <c r="I824" s="81"/>
      <c r="J824" s="81"/>
    </row>
    <row r="825" ht="14.25" customHeight="1">
      <c r="G825" s="26"/>
      <c r="H825" s="81"/>
      <c r="I825" s="81"/>
      <c r="J825" s="81"/>
    </row>
    <row r="826" ht="14.25" customHeight="1">
      <c r="G826" s="26"/>
      <c r="H826" s="81"/>
      <c r="I826" s="81"/>
      <c r="J826" s="81"/>
    </row>
    <row r="827" ht="14.25" customHeight="1">
      <c r="G827" s="26"/>
      <c r="H827" s="81"/>
      <c r="I827" s="81"/>
      <c r="J827" s="81"/>
    </row>
    <row r="828" ht="14.25" customHeight="1">
      <c r="G828" s="26"/>
      <c r="H828" s="81"/>
      <c r="I828" s="81"/>
      <c r="J828" s="81"/>
    </row>
    <row r="829" ht="14.25" customHeight="1">
      <c r="G829" s="26"/>
      <c r="H829" s="81"/>
      <c r="I829" s="81"/>
      <c r="J829" s="81"/>
    </row>
    <row r="830" ht="14.25" customHeight="1">
      <c r="G830" s="26"/>
      <c r="H830" s="81"/>
      <c r="I830" s="81"/>
      <c r="J830" s="81"/>
    </row>
    <row r="831" ht="14.25" customHeight="1">
      <c r="G831" s="26"/>
      <c r="H831" s="81"/>
      <c r="I831" s="81"/>
      <c r="J831" s="81"/>
    </row>
    <row r="832" ht="14.25" customHeight="1">
      <c r="G832" s="26"/>
      <c r="H832" s="81"/>
      <c r="I832" s="81"/>
      <c r="J832" s="81"/>
    </row>
    <row r="833" ht="14.25" customHeight="1">
      <c r="G833" s="26"/>
      <c r="H833" s="81"/>
      <c r="I833" s="81"/>
      <c r="J833" s="81"/>
    </row>
    <row r="834" ht="14.25" customHeight="1">
      <c r="G834" s="26"/>
      <c r="H834" s="81"/>
      <c r="I834" s="81"/>
      <c r="J834" s="81"/>
    </row>
    <row r="835" ht="14.25" customHeight="1">
      <c r="G835" s="26"/>
      <c r="H835" s="81"/>
      <c r="I835" s="81"/>
      <c r="J835" s="81"/>
    </row>
    <row r="836" ht="14.25" customHeight="1">
      <c r="G836" s="26"/>
      <c r="H836" s="81"/>
      <c r="I836" s="81"/>
      <c r="J836" s="81"/>
    </row>
    <row r="837" ht="14.25" customHeight="1">
      <c r="G837" s="26"/>
      <c r="H837" s="81"/>
      <c r="I837" s="81"/>
      <c r="J837" s="81"/>
    </row>
    <row r="838" ht="14.25" customHeight="1">
      <c r="G838" s="26"/>
      <c r="H838" s="81"/>
      <c r="I838" s="81"/>
      <c r="J838" s="81"/>
    </row>
    <row r="839" ht="14.25" customHeight="1">
      <c r="G839" s="26"/>
      <c r="H839" s="81"/>
      <c r="I839" s="81"/>
      <c r="J839" s="81"/>
    </row>
    <row r="840" ht="14.25" customHeight="1">
      <c r="G840" s="26"/>
      <c r="H840" s="81"/>
      <c r="I840" s="81"/>
      <c r="J840" s="81"/>
    </row>
    <row r="841" ht="14.25" customHeight="1">
      <c r="G841" s="26"/>
      <c r="H841" s="81"/>
      <c r="I841" s="81"/>
      <c r="J841" s="81"/>
    </row>
    <row r="842" ht="14.25" customHeight="1">
      <c r="G842" s="26"/>
      <c r="H842" s="81"/>
      <c r="I842" s="81"/>
      <c r="J842" s="81"/>
    </row>
    <row r="843" ht="14.25" customHeight="1">
      <c r="G843" s="26"/>
      <c r="H843" s="81"/>
      <c r="I843" s="81"/>
      <c r="J843" s="81"/>
    </row>
    <row r="844" ht="14.25" customHeight="1">
      <c r="G844" s="26"/>
      <c r="H844" s="81"/>
      <c r="I844" s="81"/>
      <c r="J844" s="81"/>
    </row>
    <row r="845" ht="14.25" customHeight="1">
      <c r="G845" s="26"/>
      <c r="H845" s="81"/>
      <c r="I845" s="81"/>
      <c r="J845" s="81"/>
    </row>
    <row r="846" ht="14.25" customHeight="1">
      <c r="G846" s="26"/>
      <c r="H846" s="81"/>
      <c r="I846" s="81"/>
      <c r="J846" s="81"/>
    </row>
    <row r="847" ht="14.25" customHeight="1">
      <c r="G847" s="26"/>
      <c r="H847" s="81"/>
      <c r="I847" s="81"/>
      <c r="J847" s="81"/>
    </row>
    <row r="848" ht="14.25" customHeight="1">
      <c r="G848" s="26"/>
      <c r="H848" s="81"/>
      <c r="I848" s="81"/>
      <c r="J848" s="81"/>
    </row>
    <row r="849" ht="14.25" customHeight="1">
      <c r="G849" s="26"/>
      <c r="H849" s="81"/>
      <c r="I849" s="81"/>
      <c r="J849" s="81"/>
    </row>
    <row r="850" ht="14.25" customHeight="1">
      <c r="G850" s="26"/>
      <c r="H850" s="81"/>
      <c r="I850" s="81"/>
      <c r="J850" s="81"/>
    </row>
    <row r="851" ht="14.25" customHeight="1">
      <c r="G851" s="26"/>
      <c r="H851" s="81"/>
      <c r="I851" s="81"/>
      <c r="J851" s="81"/>
    </row>
    <row r="852" ht="14.25" customHeight="1">
      <c r="G852" s="26"/>
      <c r="H852" s="81"/>
      <c r="I852" s="81"/>
      <c r="J852" s="81"/>
    </row>
    <row r="853" ht="14.25" customHeight="1">
      <c r="G853" s="26"/>
      <c r="H853" s="81"/>
      <c r="I853" s="81"/>
      <c r="J853" s="81"/>
    </row>
    <row r="854" ht="14.25" customHeight="1">
      <c r="G854" s="26"/>
      <c r="H854" s="81"/>
      <c r="I854" s="81"/>
      <c r="J854" s="81"/>
    </row>
    <row r="855" ht="14.25" customHeight="1">
      <c r="G855" s="26"/>
      <c r="H855" s="81"/>
      <c r="I855" s="81"/>
      <c r="J855" s="81"/>
    </row>
    <row r="856" ht="14.25" customHeight="1">
      <c r="G856" s="26"/>
      <c r="H856" s="81"/>
      <c r="I856" s="81"/>
      <c r="J856" s="81"/>
    </row>
    <row r="857" ht="14.25" customHeight="1">
      <c r="G857" s="26"/>
      <c r="H857" s="81"/>
      <c r="I857" s="81"/>
      <c r="J857" s="81"/>
    </row>
    <row r="858" ht="14.25" customHeight="1">
      <c r="G858" s="26"/>
      <c r="H858" s="81"/>
      <c r="I858" s="81"/>
      <c r="J858" s="81"/>
    </row>
    <row r="859" ht="14.25" customHeight="1">
      <c r="G859" s="26"/>
      <c r="H859" s="81"/>
      <c r="I859" s="81"/>
      <c r="J859" s="81"/>
    </row>
    <row r="860" ht="14.25" customHeight="1">
      <c r="G860" s="26"/>
      <c r="H860" s="81"/>
      <c r="I860" s="81"/>
      <c r="J860" s="81"/>
    </row>
    <row r="861" ht="14.25" customHeight="1">
      <c r="G861" s="26"/>
      <c r="H861" s="81"/>
      <c r="I861" s="81"/>
      <c r="J861" s="81"/>
    </row>
    <row r="862" ht="14.25" customHeight="1">
      <c r="G862" s="26"/>
      <c r="H862" s="81"/>
      <c r="I862" s="81"/>
      <c r="J862" s="81"/>
    </row>
    <row r="863" ht="14.25" customHeight="1">
      <c r="G863" s="26"/>
      <c r="H863" s="81"/>
      <c r="I863" s="81"/>
      <c r="J863" s="81"/>
    </row>
    <row r="864" ht="14.25" customHeight="1">
      <c r="G864" s="26"/>
      <c r="H864" s="81"/>
      <c r="I864" s="81"/>
      <c r="J864" s="81"/>
    </row>
    <row r="865" ht="14.25" customHeight="1">
      <c r="G865" s="26"/>
      <c r="H865" s="81"/>
      <c r="I865" s="81"/>
      <c r="J865" s="81"/>
    </row>
    <row r="866" ht="14.25" customHeight="1">
      <c r="G866" s="26"/>
      <c r="H866" s="81"/>
      <c r="I866" s="81"/>
      <c r="J866" s="81"/>
    </row>
    <row r="867" ht="14.25" customHeight="1">
      <c r="G867" s="26"/>
      <c r="H867" s="81"/>
      <c r="I867" s="81"/>
      <c r="J867" s="81"/>
    </row>
    <row r="868" ht="14.25" customHeight="1">
      <c r="G868" s="26"/>
      <c r="H868" s="81"/>
      <c r="I868" s="81"/>
      <c r="J868" s="81"/>
    </row>
    <row r="869" ht="14.25" customHeight="1">
      <c r="G869" s="26"/>
      <c r="H869" s="81"/>
      <c r="I869" s="81"/>
      <c r="J869" s="81"/>
    </row>
    <row r="870" ht="14.25" customHeight="1">
      <c r="G870" s="26"/>
      <c r="H870" s="81"/>
      <c r="I870" s="81"/>
      <c r="J870" s="81"/>
    </row>
    <row r="871" ht="14.25" customHeight="1">
      <c r="G871" s="26"/>
      <c r="H871" s="81"/>
      <c r="I871" s="81"/>
      <c r="J871" s="81"/>
    </row>
    <row r="872" ht="14.25" customHeight="1">
      <c r="G872" s="26"/>
      <c r="H872" s="81"/>
      <c r="I872" s="81"/>
      <c r="J872" s="81"/>
    </row>
    <row r="873" ht="14.25" customHeight="1">
      <c r="G873" s="26"/>
      <c r="H873" s="81"/>
      <c r="I873" s="81"/>
      <c r="J873" s="81"/>
    </row>
    <row r="874" ht="14.25" customHeight="1">
      <c r="G874" s="26"/>
      <c r="H874" s="81"/>
      <c r="I874" s="81"/>
      <c r="J874" s="81"/>
    </row>
    <row r="875" ht="14.25" customHeight="1">
      <c r="G875" s="26"/>
      <c r="H875" s="81"/>
      <c r="I875" s="81"/>
      <c r="J875" s="81"/>
    </row>
    <row r="876" ht="14.25" customHeight="1">
      <c r="G876" s="26"/>
      <c r="H876" s="81"/>
      <c r="I876" s="81"/>
      <c r="J876" s="81"/>
    </row>
    <row r="877" ht="14.25" customHeight="1">
      <c r="G877" s="26"/>
      <c r="H877" s="81"/>
      <c r="I877" s="81"/>
      <c r="J877" s="81"/>
    </row>
    <row r="878" ht="14.25" customHeight="1">
      <c r="G878" s="26"/>
      <c r="H878" s="81"/>
      <c r="I878" s="81"/>
      <c r="J878" s="81"/>
    </row>
    <row r="879" ht="14.25" customHeight="1">
      <c r="G879" s="26"/>
      <c r="H879" s="81"/>
      <c r="I879" s="81"/>
      <c r="J879" s="81"/>
    </row>
    <row r="880" ht="14.25" customHeight="1">
      <c r="G880" s="26"/>
      <c r="H880" s="81"/>
      <c r="I880" s="81"/>
      <c r="J880" s="81"/>
    </row>
    <row r="881" ht="14.25" customHeight="1">
      <c r="G881" s="26"/>
      <c r="H881" s="81"/>
      <c r="I881" s="81"/>
      <c r="J881" s="81"/>
    </row>
    <row r="882" ht="14.25" customHeight="1">
      <c r="G882" s="26"/>
      <c r="H882" s="81"/>
      <c r="I882" s="81"/>
      <c r="J882" s="81"/>
    </row>
    <row r="883" ht="14.25" customHeight="1">
      <c r="G883" s="26"/>
      <c r="H883" s="81"/>
      <c r="I883" s="81"/>
      <c r="J883" s="81"/>
    </row>
    <row r="884" ht="14.25" customHeight="1">
      <c r="G884" s="26"/>
      <c r="H884" s="81"/>
      <c r="I884" s="81"/>
      <c r="J884" s="81"/>
    </row>
    <row r="885" ht="14.25" customHeight="1">
      <c r="G885" s="26"/>
      <c r="H885" s="81"/>
      <c r="I885" s="81"/>
      <c r="J885" s="81"/>
    </row>
    <row r="886" ht="14.25" customHeight="1">
      <c r="G886" s="26"/>
      <c r="H886" s="81"/>
      <c r="I886" s="81"/>
      <c r="J886" s="81"/>
    </row>
    <row r="887" ht="14.25" customHeight="1">
      <c r="G887" s="26"/>
      <c r="H887" s="81"/>
      <c r="I887" s="81"/>
      <c r="J887" s="81"/>
    </row>
    <row r="888" ht="14.25" customHeight="1">
      <c r="G888" s="26"/>
      <c r="H888" s="81"/>
      <c r="I888" s="81"/>
      <c r="J888" s="81"/>
    </row>
    <row r="889" ht="14.25" customHeight="1">
      <c r="G889" s="26"/>
      <c r="H889" s="81"/>
      <c r="I889" s="81"/>
      <c r="J889" s="81"/>
    </row>
    <row r="890" ht="14.25" customHeight="1">
      <c r="G890" s="26"/>
      <c r="H890" s="81"/>
      <c r="I890" s="81"/>
      <c r="J890" s="81"/>
    </row>
    <row r="891" ht="14.25" customHeight="1">
      <c r="G891" s="26"/>
      <c r="H891" s="81"/>
      <c r="I891" s="81"/>
      <c r="J891" s="81"/>
    </row>
    <row r="892" ht="14.25" customHeight="1">
      <c r="G892" s="26"/>
      <c r="H892" s="81"/>
      <c r="I892" s="81"/>
      <c r="J892" s="81"/>
    </row>
    <row r="893" ht="14.25" customHeight="1">
      <c r="G893" s="26"/>
      <c r="H893" s="81"/>
      <c r="I893" s="81"/>
      <c r="J893" s="81"/>
    </row>
    <row r="894" ht="14.25" customHeight="1">
      <c r="G894" s="26"/>
      <c r="H894" s="81"/>
      <c r="I894" s="81"/>
      <c r="J894" s="81"/>
    </row>
    <row r="895" ht="14.25" customHeight="1">
      <c r="G895" s="26"/>
      <c r="H895" s="81"/>
      <c r="I895" s="81"/>
      <c r="J895" s="81"/>
    </row>
    <row r="896" ht="14.25" customHeight="1">
      <c r="G896" s="26"/>
      <c r="H896" s="81"/>
      <c r="I896" s="81"/>
      <c r="J896" s="81"/>
    </row>
    <row r="897" ht="14.25" customHeight="1">
      <c r="G897" s="26"/>
      <c r="H897" s="81"/>
      <c r="I897" s="81"/>
      <c r="J897" s="81"/>
    </row>
    <row r="898" ht="14.25" customHeight="1">
      <c r="G898" s="26"/>
      <c r="H898" s="81"/>
      <c r="I898" s="81"/>
      <c r="J898" s="81"/>
    </row>
    <row r="899" ht="14.25" customHeight="1">
      <c r="G899" s="26"/>
      <c r="H899" s="81"/>
      <c r="I899" s="81"/>
      <c r="J899" s="81"/>
    </row>
    <row r="900" ht="14.25" customHeight="1">
      <c r="G900" s="26"/>
      <c r="H900" s="81"/>
      <c r="I900" s="81"/>
      <c r="J900" s="81"/>
    </row>
    <row r="901" ht="14.25" customHeight="1">
      <c r="G901" s="26"/>
      <c r="H901" s="81"/>
      <c r="I901" s="81"/>
      <c r="J901" s="81"/>
    </row>
    <row r="902" ht="14.25" customHeight="1">
      <c r="G902" s="26"/>
      <c r="H902" s="81"/>
      <c r="I902" s="81"/>
      <c r="J902" s="81"/>
    </row>
    <row r="903" ht="14.25" customHeight="1">
      <c r="G903" s="26"/>
      <c r="H903" s="81"/>
      <c r="I903" s="81"/>
      <c r="J903" s="81"/>
    </row>
    <row r="904" ht="14.25" customHeight="1">
      <c r="G904" s="26"/>
      <c r="H904" s="81"/>
      <c r="I904" s="81"/>
      <c r="J904" s="81"/>
    </row>
    <row r="905" ht="14.25" customHeight="1">
      <c r="G905" s="26"/>
      <c r="H905" s="81"/>
      <c r="I905" s="81"/>
      <c r="J905" s="81"/>
    </row>
    <row r="906" ht="14.25" customHeight="1">
      <c r="G906" s="26"/>
      <c r="H906" s="81"/>
      <c r="I906" s="81"/>
      <c r="J906" s="81"/>
    </row>
    <row r="907" ht="14.25" customHeight="1">
      <c r="G907" s="26"/>
      <c r="H907" s="81"/>
      <c r="I907" s="81"/>
      <c r="J907" s="81"/>
    </row>
    <row r="908" ht="14.25" customHeight="1">
      <c r="G908" s="26"/>
      <c r="H908" s="81"/>
      <c r="I908" s="81"/>
      <c r="J908" s="81"/>
    </row>
    <row r="909" ht="14.25" customHeight="1">
      <c r="G909" s="26"/>
      <c r="H909" s="81"/>
      <c r="I909" s="81"/>
      <c r="J909" s="81"/>
    </row>
    <row r="910" ht="14.25" customHeight="1">
      <c r="G910" s="26"/>
      <c r="H910" s="81"/>
      <c r="I910" s="81"/>
      <c r="J910" s="81"/>
    </row>
    <row r="911" ht="14.25" customHeight="1">
      <c r="G911" s="26"/>
      <c r="H911" s="81"/>
      <c r="I911" s="81"/>
      <c r="J911" s="81"/>
    </row>
    <row r="912" ht="14.25" customHeight="1">
      <c r="G912" s="26"/>
      <c r="H912" s="81"/>
      <c r="I912" s="81"/>
      <c r="J912" s="81"/>
    </row>
    <row r="913" ht="14.25" customHeight="1">
      <c r="G913" s="26"/>
      <c r="H913" s="81"/>
      <c r="I913" s="81"/>
      <c r="J913" s="81"/>
    </row>
    <row r="914" ht="14.25" customHeight="1">
      <c r="G914" s="26"/>
      <c r="H914" s="81"/>
      <c r="I914" s="81"/>
      <c r="J914" s="81"/>
    </row>
    <row r="915" ht="14.25" customHeight="1">
      <c r="G915" s="26"/>
      <c r="H915" s="81"/>
      <c r="I915" s="81"/>
      <c r="J915" s="81"/>
    </row>
    <row r="916" ht="14.25" customHeight="1">
      <c r="G916" s="26"/>
      <c r="H916" s="81"/>
      <c r="I916" s="81"/>
      <c r="J916" s="81"/>
    </row>
    <row r="917" ht="14.25" customHeight="1">
      <c r="G917" s="26"/>
      <c r="H917" s="81"/>
      <c r="I917" s="81"/>
      <c r="J917" s="81"/>
    </row>
    <row r="918" ht="14.25" customHeight="1">
      <c r="G918" s="26"/>
      <c r="H918" s="81"/>
      <c r="I918" s="81"/>
      <c r="J918" s="81"/>
    </row>
    <row r="919" ht="14.25" customHeight="1">
      <c r="G919" s="26"/>
      <c r="H919" s="81"/>
      <c r="I919" s="81"/>
      <c r="J919" s="81"/>
    </row>
    <row r="920" ht="14.25" customHeight="1">
      <c r="G920" s="26"/>
      <c r="H920" s="81"/>
      <c r="I920" s="81"/>
      <c r="J920" s="81"/>
    </row>
    <row r="921" ht="14.25" customHeight="1">
      <c r="G921" s="26"/>
      <c r="H921" s="81"/>
      <c r="I921" s="81"/>
      <c r="J921" s="81"/>
    </row>
    <row r="922" ht="14.25" customHeight="1">
      <c r="G922" s="26"/>
      <c r="H922" s="81"/>
      <c r="I922" s="81"/>
      <c r="J922" s="81"/>
    </row>
    <row r="923" ht="14.25" customHeight="1">
      <c r="G923" s="26"/>
      <c r="H923" s="81"/>
      <c r="I923" s="81"/>
      <c r="J923" s="81"/>
    </row>
    <row r="924" ht="14.25" customHeight="1">
      <c r="G924" s="26"/>
      <c r="H924" s="81"/>
      <c r="I924" s="81"/>
      <c r="J924" s="81"/>
    </row>
    <row r="925" ht="14.25" customHeight="1">
      <c r="G925" s="26"/>
      <c r="H925" s="81"/>
      <c r="I925" s="81"/>
      <c r="J925" s="81"/>
    </row>
    <row r="926" ht="14.25" customHeight="1">
      <c r="G926" s="26"/>
      <c r="H926" s="81"/>
      <c r="I926" s="81"/>
      <c r="J926" s="81"/>
    </row>
    <row r="927" ht="14.25" customHeight="1">
      <c r="G927" s="26"/>
      <c r="H927" s="81"/>
      <c r="I927" s="81"/>
      <c r="J927" s="81"/>
    </row>
    <row r="928" ht="14.25" customHeight="1">
      <c r="G928" s="26"/>
      <c r="H928" s="81"/>
      <c r="I928" s="81"/>
      <c r="J928" s="81"/>
    </row>
    <row r="929" ht="14.25" customHeight="1">
      <c r="G929" s="26"/>
      <c r="H929" s="81"/>
      <c r="I929" s="81"/>
      <c r="J929" s="81"/>
    </row>
    <row r="930" ht="14.25" customHeight="1">
      <c r="G930" s="26"/>
      <c r="H930" s="81"/>
      <c r="I930" s="81"/>
      <c r="J930" s="81"/>
    </row>
    <row r="931" ht="14.25" customHeight="1">
      <c r="G931" s="26"/>
      <c r="H931" s="81"/>
      <c r="I931" s="81"/>
      <c r="J931" s="81"/>
    </row>
    <row r="932" ht="14.25" customHeight="1">
      <c r="G932" s="26"/>
      <c r="H932" s="81"/>
      <c r="I932" s="81"/>
      <c r="J932" s="81"/>
    </row>
    <row r="933" ht="14.25" customHeight="1">
      <c r="G933" s="26"/>
      <c r="H933" s="81"/>
      <c r="I933" s="81"/>
      <c r="J933" s="81"/>
    </row>
    <row r="934" ht="14.25" customHeight="1">
      <c r="G934" s="26"/>
      <c r="H934" s="81"/>
      <c r="I934" s="81"/>
      <c r="J934" s="81"/>
    </row>
    <row r="935" ht="14.25" customHeight="1">
      <c r="G935" s="26"/>
      <c r="H935" s="81"/>
      <c r="I935" s="81"/>
      <c r="J935" s="81"/>
    </row>
    <row r="936" ht="14.25" customHeight="1">
      <c r="G936" s="26"/>
      <c r="H936" s="81"/>
      <c r="I936" s="81"/>
      <c r="J936" s="81"/>
    </row>
    <row r="937" ht="14.25" customHeight="1">
      <c r="G937" s="26"/>
      <c r="H937" s="81"/>
      <c r="I937" s="81"/>
      <c r="J937" s="81"/>
    </row>
    <row r="938" ht="14.25" customHeight="1">
      <c r="G938" s="26"/>
      <c r="H938" s="81"/>
      <c r="I938" s="81"/>
      <c r="J938" s="81"/>
    </row>
    <row r="939" ht="14.25" customHeight="1">
      <c r="G939" s="26"/>
      <c r="H939" s="81"/>
      <c r="I939" s="81"/>
      <c r="J939" s="81"/>
    </row>
    <row r="940" ht="14.25" customHeight="1">
      <c r="G940" s="26"/>
      <c r="H940" s="81"/>
      <c r="I940" s="81"/>
      <c r="J940" s="81"/>
    </row>
    <row r="941" ht="14.25" customHeight="1">
      <c r="G941" s="26"/>
      <c r="H941" s="81"/>
      <c r="I941" s="81"/>
      <c r="J941" s="81"/>
    </row>
    <row r="942" ht="14.25" customHeight="1">
      <c r="G942" s="26"/>
      <c r="H942" s="81"/>
      <c r="I942" s="81"/>
      <c r="J942" s="81"/>
    </row>
    <row r="943" ht="14.25" customHeight="1">
      <c r="G943" s="26"/>
      <c r="H943" s="81"/>
      <c r="I943" s="81"/>
      <c r="J943" s="81"/>
    </row>
    <row r="944" ht="14.25" customHeight="1">
      <c r="G944" s="26"/>
      <c r="H944" s="81"/>
      <c r="I944" s="81"/>
      <c r="J944" s="81"/>
    </row>
    <row r="945" ht="14.25" customHeight="1">
      <c r="G945" s="26"/>
      <c r="H945" s="81"/>
      <c r="I945" s="81"/>
      <c r="J945" s="81"/>
    </row>
    <row r="946" ht="14.25" customHeight="1">
      <c r="G946" s="26"/>
      <c r="H946" s="81"/>
      <c r="I946" s="81"/>
      <c r="J946" s="81"/>
    </row>
    <row r="947" ht="14.25" customHeight="1">
      <c r="G947" s="26"/>
      <c r="H947" s="81"/>
      <c r="I947" s="81"/>
      <c r="J947" s="81"/>
    </row>
    <row r="948" ht="14.25" customHeight="1">
      <c r="G948" s="26"/>
      <c r="H948" s="81"/>
      <c r="I948" s="81"/>
      <c r="J948" s="81"/>
    </row>
    <row r="949" ht="14.25" customHeight="1">
      <c r="G949" s="26"/>
      <c r="H949" s="81"/>
      <c r="I949" s="81"/>
      <c r="J949" s="81"/>
    </row>
    <row r="950" ht="14.25" customHeight="1">
      <c r="G950" s="26"/>
      <c r="H950" s="81"/>
      <c r="I950" s="81"/>
      <c r="J950" s="81"/>
    </row>
    <row r="951" ht="14.25" customHeight="1">
      <c r="G951" s="26"/>
      <c r="H951" s="81"/>
      <c r="I951" s="81"/>
      <c r="J951" s="81"/>
    </row>
    <row r="952" ht="14.25" customHeight="1">
      <c r="G952" s="26"/>
      <c r="H952" s="81"/>
      <c r="I952" s="81"/>
      <c r="J952" s="81"/>
    </row>
    <row r="953" ht="14.25" customHeight="1">
      <c r="G953" s="26"/>
      <c r="H953" s="81"/>
      <c r="I953" s="81"/>
      <c r="J953" s="81"/>
    </row>
    <row r="954" ht="14.25" customHeight="1">
      <c r="G954" s="26"/>
      <c r="H954" s="81"/>
      <c r="I954" s="81"/>
      <c r="J954" s="81"/>
    </row>
    <row r="955" ht="14.25" customHeight="1">
      <c r="G955" s="26"/>
      <c r="H955" s="81"/>
      <c r="I955" s="81"/>
      <c r="J955" s="81"/>
    </row>
    <row r="956" ht="14.25" customHeight="1">
      <c r="G956" s="26"/>
      <c r="H956" s="81"/>
      <c r="I956" s="81"/>
      <c r="J956" s="81"/>
    </row>
    <row r="957" ht="14.25" customHeight="1">
      <c r="G957" s="26"/>
      <c r="H957" s="81"/>
      <c r="I957" s="81"/>
      <c r="J957" s="81"/>
    </row>
    <row r="958" ht="14.25" customHeight="1">
      <c r="G958" s="26"/>
      <c r="H958" s="81"/>
      <c r="I958" s="81"/>
      <c r="J958" s="81"/>
    </row>
    <row r="959" ht="14.25" customHeight="1">
      <c r="G959" s="26"/>
      <c r="H959" s="81"/>
      <c r="I959" s="81"/>
      <c r="J959" s="81"/>
    </row>
    <row r="960" ht="14.25" customHeight="1">
      <c r="G960" s="26"/>
      <c r="H960" s="81"/>
      <c r="I960" s="81"/>
      <c r="J960" s="81"/>
    </row>
    <row r="961" ht="14.25" customHeight="1">
      <c r="G961" s="26"/>
      <c r="H961" s="81"/>
      <c r="I961" s="81"/>
      <c r="J961" s="81"/>
    </row>
    <row r="962" ht="14.25" customHeight="1">
      <c r="G962" s="26"/>
      <c r="H962" s="81"/>
      <c r="I962" s="81"/>
      <c r="J962" s="81"/>
    </row>
    <row r="963" ht="14.25" customHeight="1">
      <c r="G963" s="26"/>
      <c r="H963" s="81"/>
      <c r="I963" s="81"/>
      <c r="J963" s="81"/>
    </row>
    <row r="964" ht="14.25" customHeight="1">
      <c r="G964" s="26"/>
      <c r="H964" s="81"/>
      <c r="I964" s="81"/>
      <c r="J964" s="81"/>
    </row>
    <row r="965" ht="14.25" customHeight="1">
      <c r="G965" s="26"/>
      <c r="H965" s="81"/>
      <c r="I965" s="81"/>
      <c r="J965" s="81"/>
    </row>
    <row r="966" ht="14.25" customHeight="1">
      <c r="G966" s="26"/>
      <c r="H966" s="81"/>
      <c r="I966" s="81"/>
      <c r="J966" s="81"/>
    </row>
    <row r="967" ht="14.25" customHeight="1">
      <c r="G967" s="26"/>
      <c r="H967" s="81"/>
      <c r="I967" s="81"/>
      <c r="J967" s="81"/>
    </row>
    <row r="968" ht="14.25" customHeight="1">
      <c r="G968" s="26"/>
      <c r="H968" s="81"/>
      <c r="I968" s="81"/>
      <c r="J968" s="81"/>
    </row>
    <row r="969" ht="14.25" customHeight="1">
      <c r="G969" s="26"/>
      <c r="H969" s="81"/>
      <c r="I969" s="81"/>
      <c r="J969" s="81"/>
    </row>
    <row r="970" ht="14.25" customHeight="1">
      <c r="G970" s="26"/>
      <c r="H970" s="81"/>
      <c r="I970" s="81"/>
      <c r="J970" s="81"/>
    </row>
    <row r="971" ht="14.25" customHeight="1">
      <c r="G971" s="26"/>
      <c r="H971" s="81"/>
      <c r="I971" s="81"/>
      <c r="J971" s="81"/>
    </row>
    <row r="972" ht="14.25" customHeight="1">
      <c r="G972" s="26"/>
      <c r="H972" s="81"/>
      <c r="I972" s="81"/>
      <c r="J972" s="81"/>
    </row>
    <row r="973" ht="14.25" customHeight="1">
      <c r="G973" s="26"/>
      <c r="H973" s="81"/>
      <c r="I973" s="81"/>
      <c r="J973" s="81"/>
    </row>
    <row r="974" ht="14.25" customHeight="1">
      <c r="G974" s="26"/>
      <c r="H974" s="81"/>
      <c r="I974" s="81"/>
      <c r="J974" s="81"/>
    </row>
    <row r="975" ht="14.25" customHeight="1">
      <c r="G975" s="26"/>
      <c r="H975" s="81"/>
      <c r="I975" s="81"/>
      <c r="J975" s="81"/>
    </row>
    <row r="976" ht="14.25" customHeight="1">
      <c r="G976" s="26"/>
      <c r="H976" s="81"/>
      <c r="I976" s="81"/>
      <c r="J976" s="81"/>
    </row>
    <row r="977" ht="14.25" customHeight="1">
      <c r="G977" s="26"/>
      <c r="H977" s="81"/>
      <c r="I977" s="81"/>
      <c r="J977" s="81"/>
    </row>
    <row r="978" ht="14.25" customHeight="1">
      <c r="G978" s="26"/>
      <c r="H978" s="81"/>
      <c r="I978" s="81"/>
      <c r="J978" s="81"/>
    </row>
    <row r="979" ht="14.25" customHeight="1">
      <c r="G979" s="26"/>
      <c r="H979" s="81"/>
      <c r="I979" s="81"/>
      <c r="J979" s="81"/>
    </row>
    <row r="980" ht="14.25" customHeight="1">
      <c r="G980" s="26"/>
      <c r="H980" s="81"/>
      <c r="I980" s="81"/>
      <c r="J980" s="81"/>
    </row>
    <row r="981" ht="14.25" customHeight="1">
      <c r="G981" s="26"/>
      <c r="H981" s="81"/>
      <c r="I981" s="81"/>
      <c r="J981" s="81"/>
    </row>
    <row r="982" ht="14.25" customHeight="1">
      <c r="G982" s="26"/>
      <c r="H982" s="81"/>
      <c r="I982" s="81"/>
      <c r="J982" s="81"/>
    </row>
    <row r="983" ht="14.25" customHeight="1">
      <c r="G983" s="26"/>
      <c r="H983" s="81"/>
      <c r="I983" s="81"/>
      <c r="J983" s="81"/>
    </row>
    <row r="984" ht="14.25" customHeight="1">
      <c r="G984" s="26"/>
      <c r="H984" s="81"/>
      <c r="I984" s="81"/>
      <c r="J984" s="81"/>
    </row>
    <row r="985" ht="14.25" customHeight="1">
      <c r="G985" s="26"/>
      <c r="H985" s="81"/>
      <c r="I985" s="81"/>
      <c r="J985" s="81"/>
    </row>
    <row r="986" ht="14.25" customHeight="1">
      <c r="G986" s="26"/>
      <c r="H986" s="81"/>
      <c r="I986" s="81"/>
      <c r="J986" s="81"/>
    </row>
    <row r="987" ht="14.25" customHeight="1">
      <c r="G987" s="26"/>
      <c r="H987" s="81"/>
      <c r="I987" s="81"/>
      <c r="J987" s="81"/>
    </row>
    <row r="988" ht="14.25" customHeight="1">
      <c r="G988" s="26"/>
      <c r="H988" s="81"/>
      <c r="I988" s="81"/>
      <c r="J988" s="81"/>
    </row>
    <row r="989" ht="14.25" customHeight="1">
      <c r="G989" s="26"/>
      <c r="H989" s="81"/>
      <c r="I989" s="81"/>
      <c r="J989" s="81"/>
    </row>
    <row r="990" ht="14.25" customHeight="1">
      <c r="G990" s="26"/>
      <c r="H990" s="81"/>
      <c r="I990" s="81"/>
      <c r="J990" s="81"/>
    </row>
    <row r="991" ht="14.25" customHeight="1">
      <c r="G991" s="26"/>
      <c r="H991" s="81"/>
      <c r="I991" s="81"/>
      <c r="J991" s="81"/>
    </row>
    <row r="992" ht="14.25" customHeight="1">
      <c r="G992" s="26"/>
      <c r="H992" s="81"/>
      <c r="I992" s="81"/>
      <c r="J992" s="81"/>
    </row>
    <row r="993" ht="14.25" customHeight="1">
      <c r="G993" s="26"/>
      <c r="H993" s="81"/>
      <c r="I993" s="81"/>
      <c r="J993" s="81"/>
    </row>
    <row r="994" ht="14.25" customHeight="1">
      <c r="G994" s="26"/>
      <c r="H994" s="81"/>
      <c r="I994" s="81"/>
      <c r="J994" s="81"/>
    </row>
    <row r="995" ht="14.25" customHeight="1">
      <c r="G995" s="26"/>
      <c r="H995" s="81"/>
      <c r="I995" s="81"/>
      <c r="J995" s="81"/>
    </row>
    <row r="996" ht="14.25" customHeight="1">
      <c r="G996" s="26"/>
      <c r="H996" s="81"/>
      <c r="I996" s="81"/>
      <c r="J996" s="81"/>
    </row>
    <row r="997" ht="14.25" customHeight="1">
      <c r="G997" s="26"/>
      <c r="H997" s="81"/>
      <c r="I997" s="81"/>
      <c r="J997" s="81"/>
    </row>
    <row r="998" ht="14.25" customHeight="1">
      <c r="G998" s="26"/>
      <c r="H998" s="81"/>
      <c r="I998" s="81"/>
      <c r="J998" s="81"/>
    </row>
    <row r="999" ht="14.25" customHeight="1">
      <c r="G999" s="26"/>
      <c r="H999" s="81"/>
      <c r="I999" s="81"/>
      <c r="J999" s="81"/>
    </row>
    <row r="1000" ht="14.25" customHeight="1">
      <c r="G1000" s="26"/>
      <c r="H1000" s="81"/>
      <c r="I1000" s="81"/>
      <c r="J1000" s="81"/>
    </row>
  </sheetData>
  <mergeCells count="15">
    <mergeCell ref="L12:P12"/>
    <mergeCell ref="L13:P13"/>
    <mergeCell ref="L14:P14"/>
    <mergeCell ref="L17:Q17"/>
    <mergeCell ref="L18:P18"/>
    <mergeCell ref="L19:P19"/>
    <mergeCell ref="L20:P20"/>
    <mergeCell ref="L21:P21"/>
    <mergeCell ref="L3:Q3"/>
    <mergeCell ref="L4:P4"/>
    <mergeCell ref="L5:P5"/>
    <mergeCell ref="L6:P6"/>
    <mergeCell ref="L7:P7"/>
    <mergeCell ref="L10:Q10"/>
    <mergeCell ref="L11:P11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1" t="s">
        <v>867</v>
      </c>
      <c r="B1" s="58" t="s">
        <v>828</v>
      </c>
      <c r="C1" s="91" t="s">
        <v>829</v>
      </c>
      <c r="D1" s="91" t="s">
        <v>830</v>
      </c>
      <c r="I1" s="91" t="s">
        <v>867</v>
      </c>
      <c r="J1" s="58" t="s">
        <v>828</v>
      </c>
      <c r="K1" s="91" t="s">
        <v>829</v>
      </c>
      <c r="L1" s="91" t="s">
        <v>830</v>
      </c>
      <c r="P1" s="91" t="s">
        <v>867</v>
      </c>
      <c r="Q1" s="91" t="s">
        <v>828</v>
      </c>
      <c r="R1" s="91" t="s">
        <v>829</v>
      </c>
      <c r="S1" s="92" t="s">
        <v>830</v>
      </c>
    </row>
    <row r="2">
      <c r="A2" s="91" t="s">
        <v>868</v>
      </c>
      <c r="B2" s="93">
        <v>-0.0314</v>
      </c>
      <c r="C2" s="94">
        <v>-0.0222</v>
      </c>
      <c r="D2" s="94">
        <v>-0.0095</v>
      </c>
      <c r="I2" s="91" t="s">
        <v>868</v>
      </c>
      <c r="J2" s="93">
        <v>-0.0301</v>
      </c>
      <c r="K2" s="94">
        <v>-0.0221</v>
      </c>
      <c r="L2" s="94">
        <v>-0.0059</v>
      </c>
      <c r="P2" s="91" t="s">
        <v>868</v>
      </c>
      <c r="Q2" s="94">
        <v>-0.0289</v>
      </c>
      <c r="R2" s="94">
        <v>-0.0185</v>
      </c>
      <c r="S2" s="95">
        <v>-0.0137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1</v>
      </c>
      <c r="B1" s="96" t="s">
        <v>2</v>
      </c>
      <c r="C1" s="97" t="s">
        <v>869</v>
      </c>
      <c r="D1" s="97" t="s">
        <v>870</v>
      </c>
      <c r="E1" s="97" t="s">
        <v>871</v>
      </c>
      <c r="F1" s="98" t="s">
        <v>872</v>
      </c>
      <c r="G1" s="25" t="s">
        <v>873</v>
      </c>
      <c r="H1" s="25" t="s">
        <v>874</v>
      </c>
    </row>
    <row r="2">
      <c r="A2" s="8" t="s">
        <v>759</v>
      </c>
      <c r="B2" s="8" t="s">
        <v>11</v>
      </c>
      <c r="C2" s="70">
        <v>9095.05</v>
      </c>
      <c r="D2" s="70">
        <v>9091.6</v>
      </c>
      <c r="E2" s="70">
        <v>9091.6</v>
      </c>
      <c r="F2" s="12">
        <f t="shared" ref="F2:F53" si="1">(C2-B2)</f>
        <v>58.85</v>
      </c>
      <c r="G2" s="12">
        <f t="shared" ref="G2:G53" si="2">(D2-B2)</f>
        <v>55.4</v>
      </c>
      <c r="H2" s="12">
        <f t="shared" ref="H2:H53" si="3">(E2-B2)</f>
        <v>55.4</v>
      </c>
    </row>
    <row r="3">
      <c r="A3" s="8" t="s">
        <v>760</v>
      </c>
      <c r="B3" s="8" t="s">
        <v>25</v>
      </c>
      <c r="C3" s="70">
        <v>8837.15</v>
      </c>
      <c r="D3" s="70">
        <v>8858.8</v>
      </c>
      <c r="E3" s="70">
        <v>8858.8</v>
      </c>
      <c r="F3" s="12">
        <f t="shared" si="1"/>
        <v>1.3</v>
      </c>
      <c r="G3" s="12">
        <f t="shared" si="2"/>
        <v>22.95</v>
      </c>
      <c r="H3" s="12">
        <f t="shared" si="3"/>
        <v>22.95</v>
      </c>
    </row>
    <row r="4">
      <c r="A4" s="8" t="s">
        <v>762</v>
      </c>
      <c r="B4" s="8" t="s">
        <v>43</v>
      </c>
      <c r="C4" s="70">
        <v>8863.95</v>
      </c>
      <c r="D4" s="70">
        <v>8888.3</v>
      </c>
      <c r="E4" s="70">
        <v>8888.3</v>
      </c>
      <c r="F4" s="12">
        <f t="shared" si="1"/>
        <v>41.05</v>
      </c>
      <c r="G4" s="12">
        <f t="shared" si="2"/>
        <v>65.4</v>
      </c>
      <c r="H4" s="12">
        <f t="shared" si="3"/>
        <v>65.4</v>
      </c>
    </row>
    <row r="5">
      <c r="A5" s="8" t="s">
        <v>763</v>
      </c>
      <c r="B5" s="8" t="s">
        <v>56</v>
      </c>
      <c r="C5" s="70">
        <v>8356.45</v>
      </c>
      <c r="D5" s="70">
        <v>8380.6</v>
      </c>
      <c r="E5" s="70">
        <v>8380.6</v>
      </c>
      <c r="F5" s="12">
        <f t="shared" si="1"/>
        <v>-4.25</v>
      </c>
      <c r="G5" s="12">
        <f t="shared" si="2"/>
        <v>19.9</v>
      </c>
      <c r="H5" s="12">
        <f t="shared" si="3"/>
        <v>19.9</v>
      </c>
    </row>
    <row r="6">
      <c r="A6" s="8" t="s">
        <v>764</v>
      </c>
      <c r="B6" s="8" t="s">
        <v>72</v>
      </c>
      <c r="C6" s="70">
        <v>8489.55</v>
      </c>
      <c r="D6" s="70">
        <v>8534.8</v>
      </c>
      <c r="E6" s="70">
        <v>8534.8</v>
      </c>
      <c r="F6" s="12">
        <f t="shared" si="1"/>
        <v>9.5</v>
      </c>
      <c r="G6" s="12">
        <f t="shared" si="2"/>
        <v>54.75</v>
      </c>
      <c r="H6" s="12">
        <f t="shared" si="3"/>
        <v>54.75</v>
      </c>
    </row>
    <row r="7">
      <c r="A7" s="8" t="s">
        <v>765</v>
      </c>
      <c r="B7" s="8" t="s">
        <v>87</v>
      </c>
      <c r="C7" s="70">
        <v>8852.05</v>
      </c>
      <c r="D7" s="70">
        <v>8921.25</v>
      </c>
      <c r="E7" s="70">
        <v>8921.25</v>
      </c>
      <c r="F7" s="12">
        <f t="shared" si="1"/>
        <v>-18.95</v>
      </c>
      <c r="G7" s="12">
        <f t="shared" si="2"/>
        <v>50.25</v>
      </c>
      <c r="H7" s="12">
        <f t="shared" si="3"/>
        <v>50.25</v>
      </c>
    </row>
    <row r="8">
      <c r="A8" s="8" t="s">
        <v>766</v>
      </c>
      <c r="B8" s="8" t="s">
        <v>102</v>
      </c>
      <c r="C8" s="70">
        <v>8856.8</v>
      </c>
      <c r="D8" s="70">
        <v>8895.8</v>
      </c>
      <c r="E8" s="70">
        <v>8895.8</v>
      </c>
      <c r="F8" s="12">
        <f t="shared" si="1"/>
        <v>4.5</v>
      </c>
      <c r="G8" s="12">
        <f t="shared" si="2"/>
        <v>43.5</v>
      </c>
      <c r="H8" s="12">
        <f t="shared" si="3"/>
        <v>43.5</v>
      </c>
    </row>
    <row r="9">
      <c r="A9" s="8" t="s">
        <v>767</v>
      </c>
      <c r="B9" s="8" t="s">
        <v>117</v>
      </c>
      <c r="C9" s="70">
        <v>8490.2</v>
      </c>
      <c r="D9" s="70">
        <v>8516.45</v>
      </c>
      <c r="E9" s="70">
        <v>8516.45</v>
      </c>
      <c r="F9" s="12">
        <f t="shared" si="1"/>
        <v>9.2</v>
      </c>
      <c r="G9" s="12">
        <f t="shared" si="2"/>
        <v>35.45</v>
      </c>
      <c r="H9" s="12">
        <f t="shared" si="3"/>
        <v>35.45</v>
      </c>
    </row>
    <row r="10">
      <c r="A10" s="8" t="s">
        <v>768</v>
      </c>
      <c r="B10" s="8" t="s">
        <v>132</v>
      </c>
      <c r="C10" s="70">
        <v>8677.65</v>
      </c>
      <c r="D10" s="70">
        <v>8704.65</v>
      </c>
      <c r="E10" s="70">
        <v>8704.65</v>
      </c>
      <c r="F10" s="12">
        <f t="shared" si="1"/>
        <v>19.65</v>
      </c>
      <c r="G10" s="12">
        <f t="shared" si="2"/>
        <v>46.65</v>
      </c>
      <c r="H10" s="12">
        <f t="shared" si="3"/>
        <v>46.65</v>
      </c>
    </row>
    <row r="11">
      <c r="A11" s="8" t="s">
        <v>770</v>
      </c>
      <c r="B11" s="8" t="s">
        <v>147</v>
      </c>
      <c r="C11" s="70">
        <v>9096.3</v>
      </c>
      <c r="D11" s="70">
        <v>9094.45</v>
      </c>
      <c r="E11" s="70">
        <v>9094.45</v>
      </c>
      <c r="F11" s="12">
        <f t="shared" si="1"/>
        <v>53.1</v>
      </c>
      <c r="G11" s="12">
        <f t="shared" si="2"/>
        <v>51.25</v>
      </c>
      <c r="H11" s="12">
        <f t="shared" si="3"/>
        <v>51.25</v>
      </c>
    </row>
    <row r="12">
      <c r="A12" s="8" t="s">
        <v>771</v>
      </c>
      <c r="B12" s="8" t="s">
        <v>162</v>
      </c>
      <c r="C12" s="70">
        <v>9569.85</v>
      </c>
      <c r="D12" s="70">
        <v>9612.8</v>
      </c>
      <c r="E12" s="70">
        <v>9612.8</v>
      </c>
      <c r="F12" s="12">
        <f t="shared" si="1"/>
        <v>35.5</v>
      </c>
      <c r="G12" s="12">
        <f t="shared" si="2"/>
        <v>78.45</v>
      </c>
      <c r="H12" s="12">
        <f t="shared" si="3"/>
        <v>78.45</v>
      </c>
    </row>
    <row r="13">
      <c r="A13" s="8" t="s">
        <v>772</v>
      </c>
      <c r="B13" s="8" t="s">
        <v>177</v>
      </c>
      <c r="C13" s="70">
        <v>10662.9</v>
      </c>
      <c r="D13" s="70">
        <v>10679.55</v>
      </c>
      <c r="E13" s="70">
        <v>10679.55</v>
      </c>
      <c r="F13" s="12">
        <f t="shared" si="1"/>
        <v>-0.55</v>
      </c>
      <c r="G13" s="12">
        <f t="shared" si="2"/>
        <v>16.1</v>
      </c>
      <c r="H13" s="12">
        <f t="shared" si="3"/>
        <v>16.1</v>
      </c>
    </row>
    <row r="14">
      <c r="A14" s="8" t="s">
        <v>773</v>
      </c>
      <c r="B14" s="8" t="s">
        <v>192</v>
      </c>
      <c r="C14" s="70">
        <v>9305.25</v>
      </c>
      <c r="D14" s="70">
        <v>9252.25</v>
      </c>
      <c r="E14" s="70">
        <v>9252.25</v>
      </c>
      <c r="F14" s="12">
        <f t="shared" si="1"/>
        <v>18.1</v>
      </c>
      <c r="G14" s="12">
        <f t="shared" si="2"/>
        <v>-34.9</v>
      </c>
      <c r="H14" s="12">
        <f t="shared" si="3"/>
        <v>-34.9</v>
      </c>
    </row>
    <row r="15">
      <c r="A15" s="8" t="s">
        <v>774</v>
      </c>
      <c r="B15" s="8" t="s">
        <v>204</v>
      </c>
      <c r="C15" s="70">
        <v>9514.55</v>
      </c>
      <c r="D15" s="70">
        <v>9543.15</v>
      </c>
      <c r="E15" s="70">
        <v>9543.15</v>
      </c>
      <c r="F15" s="12">
        <f t="shared" si="1"/>
        <v>-45.2</v>
      </c>
      <c r="G15" s="12">
        <f t="shared" si="2"/>
        <v>-16.6</v>
      </c>
      <c r="H15" s="12">
        <f t="shared" si="3"/>
        <v>-16.6</v>
      </c>
    </row>
    <row r="16">
      <c r="A16" s="8" t="s">
        <v>775</v>
      </c>
      <c r="B16" s="8" t="s">
        <v>219</v>
      </c>
      <c r="C16" s="70">
        <v>9234.65</v>
      </c>
      <c r="D16" s="70">
        <v>9250.2</v>
      </c>
      <c r="E16" s="70">
        <v>9250.2</v>
      </c>
      <c r="F16" s="12">
        <f t="shared" si="1"/>
        <v>-33.45</v>
      </c>
      <c r="G16" s="12">
        <f t="shared" si="2"/>
        <v>-17.9</v>
      </c>
      <c r="H16" s="12">
        <f t="shared" si="3"/>
        <v>-17.9</v>
      </c>
    </row>
    <row r="17">
      <c r="A17" s="8" t="s">
        <v>776</v>
      </c>
      <c r="B17" s="8" t="s">
        <v>234</v>
      </c>
      <c r="C17" s="70">
        <v>9275.4</v>
      </c>
      <c r="D17" s="70">
        <v>9250.6</v>
      </c>
      <c r="E17" s="70">
        <v>9250.6</v>
      </c>
      <c r="F17" s="12">
        <f t="shared" si="1"/>
        <v>-36.4</v>
      </c>
      <c r="G17" s="12">
        <f t="shared" si="2"/>
        <v>-61.2</v>
      </c>
      <c r="H17" s="12">
        <f t="shared" si="3"/>
        <v>-61.2</v>
      </c>
    </row>
    <row r="18">
      <c r="A18" s="8" t="s">
        <v>778</v>
      </c>
      <c r="B18" s="8" t="s">
        <v>249</v>
      </c>
      <c r="C18" s="70">
        <v>9200.8</v>
      </c>
      <c r="D18" s="70">
        <v>9202.1</v>
      </c>
      <c r="E18" s="70">
        <v>9202.1</v>
      </c>
      <c r="F18" s="12">
        <f t="shared" si="1"/>
        <v>-3.05</v>
      </c>
      <c r="G18" s="12">
        <f t="shared" si="2"/>
        <v>-1.75</v>
      </c>
      <c r="H18" s="12">
        <f t="shared" si="3"/>
        <v>-1.75</v>
      </c>
    </row>
    <row r="19">
      <c r="A19" s="8" t="s">
        <v>779</v>
      </c>
      <c r="B19" s="8" t="s">
        <v>264</v>
      </c>
      <c r="C19" s="70">
        <v>9255.95</v>
      </c>
      <c r="D19" s="70">
        <v>9027.95</v>
      </c>
      <c r="E19" s="70">
        <v>9027.95</v>
      </c>
      <c r="F19" s="12">
        <f t="shared" si="1"/>
        <v>-0.6</v>
      </c>
      <c r="G19" s="12">
        <f t="shared" si="2"/>
        <v>-228.6</v>
      </c>
      <c r="H19" s="12">
        <f t="shared" si="3"/>
        <v>-228.6</v>
      </c>
    </row>
    <row r="20">
      <c r="A20" s="8" t="s">
        <v>780</v>
      </c>
      <c r="B20" s="8" t="s">
        <v>276</v>
      </c>
      <c r="C20" s="70">
        <v>8564.3</v>
      </c>
      <c r="D20" s="70">
        <v>8520.0</v>
      </c>
      <c r="E20" s="70">
        <v>8520.0</v>
      </c>
      <c r="F20" s="12">
        <f t="shared" si="1"/>
        <v>-36.5</v>
      </c>
      <c r="G20" s="12">
        <f t="shared" si="2"/>
        <v>-80.8</v>
      </c>
      <c r="H20" s="12">
        <f t="shared" si="3"/>
        <v>-80.8</v>
      </c>
    </row>
    <row r="21">
      <c r="A21" s="8" t="s">
        <v>781</v>
      </c>
      <c r="B21" s="8" t="s">
        <v>291</v>
      </c>
      <c r="C21" s="70">
        <v>9497.05</v>
      </c>
      <c r="D21" s="70">
        <v>9489.25</v>
      </c>
      <c r="E21" s="70">
        <v>9489.25</v>
      </c>
      <c r="F21" s="12">
        <f t="shared" si="1"/>
        <v>-2.1</v>
      </c>
      <c r="G21" s="12">
        <f t="shared" si="2"/>
        <v>-9.9</v>
      </c>
      <c r="H21" s="12">
        <f t="shared" si="3"/>
        <v>-9.9</v>
      </c>
    </row>
    <row r="22">
      <c r="A22" s="8" t="s">
        <v>782</v>
      </c>
      <c r="B22" s="8" t="s">
        <v>303</v>
      </c>
      <c r="C22" s="70">
        <v>9840.15</v>
      </c>
      <c r="D22" s="70">
        <v>9783.0</v>
      </c>
      <c r="E22" s="70">
        <v>9783.0</v>
      </c>
      <c r="F22" s="12">
        <f t="shared" si="1"/>
        <v>-1.75</v>
      </c>
      <c r="G22" s="12">
        <f t="shared" si="2"/>
        <v>-58.9</v>
      </c>
      <c r="H22" s="12">
        <f t="shared" si="3"/>
        <v>-58.9</v>
      </c>
    </row>
    <row r="23">
      <c r="A23" s="8" t="s">
        <v>783</v>
      </c>
      <c r="B23" s="8" t="s">
        <v>318</v>
      </c>
      <c r="C23" s="70">
        <v>10253.85</v>
      </c>
      <c r="D23" s="70">
        <v>10154.9</v>
      </c>
      <c r="E23" s="70">
        <v>10154.9</v>
      </c>
      <c r="F23" s="12">
        <f t="shared" si="1"/>
        <v>-104.1</v>
      </c>
      <c r="G23" s="12">
        <f t="shared" si="2"/>
        <v>-203.05</v>
      </c>
      <c r="H23" s="12">
        <f t="shared" si="3"/>
        <v>-203.05</v>
      </c>
    </row>
    <row r="24">
      <c r="A24" s="8" t="s">
        <v>784</v>
      </c>
      <c r="B24" s="8" t="s">
        <v>333</v>
      </c>
      <c r="C24" s="70">
        <v>9996.75</v>
      </c>
      <c r="D24" s="70">
        <v>10040.75</v>
      </c>
      <c r="E24" s="70">
        <v>10040.75</v>
      </c>
      <c r="F24" s="12">
        <f t="shared" si="1"/>
        <v>16.6</v>
      </c>
      <c r="G24" s="12">
        <f t="shared" si="2"/>
        <v>60.6</v>
      </c>
      <c r="H24" s="12">
        <f t="shared" si="3"/>
        <v>60.6</v>
      </c>
    </row>
    <row r="25">
      <c r="A25" s="8" t="s">
        <v>785</v>
      </c>
      <c r="B25" s="8" t="s">
        <v>348</v>
      </c>
      <c r="C25" s="70">
        <v>10104.1</v>
      </c>
      <c r="D25" s="70">
        <v>10052.6</v>
      </c>
      <c r="E25" s="70">
        <v>10052.6</v>
      </c>
      <c r="F25" s="12">
        <f t="shared" si="1"/>
        <v>4.2</v>
      </c>
      <c r="G25" s="12">
        <f t="shared" si="2"/>
        <v>-47.3</v>
      </c>
      <c r="H25" s="12">
        <f t="shared" si="3"/>
        <v>-47.3</v>
      </c>
    </row>
    <row r="26">
      <c r="A26" s="8" t="s">
        <v>786</v>
      </c>
      <c r="B26" s="8" t="s">
        <v>357</v>
      </c>
      <c r="C26" s="70">
        <v>9800.95</v>
      </c>
      <c r="D26" s="70">
        <v>9717.25</v>
      </c>
      <c r="E26" s="70">
        <v>9717.25</v>
      </c>
      <c r="F26" s="12">
        <f t="shared" si="1"/>
        <v>28.4</v>
      </c>
      <c r="G26" s="12">
        <f t="shared" si="2"/>
        <v>-55.3</v>
      </c>
      <c r="H26" s="12">
        <f t="shared" si="3"/>
        <v>-55.3</v>
      </c>
    </row>
    <row r="27">
      <c r="A27" s="8" t="s">
        <v>787</v>
      </c>
      <c r="B27" s="8" t="s">
        <v>372</v>
      </c>
      <c r="C27" s="70">
        <v>9795.1</v>
      </c>
      <c r="D27" s="70">
        <v>9766.75</v>
      </c>
      <c r="E27" s="70">
        <v>9766.75</v>
      </c>
      <c r="F27" s="12">
        <f t="shared" si="1"/>
        <v>-0.6</v>
      </c>
      <c r="G27" s="12">
        <f t="shared" si="2"/>
        <v>-28.95</v>
      </c>
      <c r="H27" s="12">
        <f t="shared" si="3"/>
        <v>-28.95</v>
      </c>
    </row>
    <row r="28">
      <c r="A28" s="8" t="s">
        <v>788</v>
      </c>
      <c r="B28" s="8" t="s">
        <v>387</v>
      </c>
      <c r="C28" s="70">
        <v>8844.05</v>
      </c>
      <c r="D28" s="70">
        <v>8946.4</v>
      </c>
      <c r="E28" s="70">
        <v>8946.4</v>
      </c>
      <c r="F28" s="12">
        <f t="shared" si="1"/>
        <v>-41.35</v>
      </c>
      <c r="G28" s="12">
        <f t="shared" si="2"/>
        <v>61</v>
      </c>
      <c r="H28" s="12">
        <f t="shared" si="3"/>
        <v>61</v>
      </c>
    </row>
    <row r="29">
      <c r="A29" s="8" t="s">
        <v>789</v>
      </c>
      <c r="B29" s="8" t="s">
        <v>399</v>
      </c>
      <c r="C29" s="70">
        <v>8365.3</v>
      </c>
      <c r="D29" s="70">
        <v>8328.0</v>
      </c>
      <c r="E29" s="70">
        <v>8328.0</v>
      </c>
      <c r="F29" s="12">
        <f t="shared" si="1"/>
        <v>-80.1</v>
      </c>
      <c r="G29" s="12">
        <f t="shared" si="2"/>
        <v>-117.4</v>
      </c>
      <c r="H29" s="12">
        <f t="shared" si="3"/>
        <v>-117.4</v>
      </c>
    </row>
    <row r="30">
      <c r="A30" s="8" t="s">
        <v>790</v>
      </c>
      <c r="B30" s="8" t="s">
        <v>414</v>
      </c>
      <c r="C30" s="70">
        <v>8244.45</v>
      </c>
      <c r="D30" s="70">
        <v>8219.35</v>
      </c>
      <c r="E30" s="70">
        <v>8219.35</v>
      </c>
      <c r="F30" s="12">
        <f t="shared" si="1"/>
        <v>4.15</v>
      </c>
      <c r="G30" s="12">
        <f t="shared" si="2"/>
        <v>-20.95</v>
      </c>
      <c r="H30" s="12">
        <f t="shared" si="3"/>
        <v>-20.95</v>
      </c>
    </row>
    <row r="31">
      <c r="A31" s="8" t="s">
        <v>791</v>
      </c>
      <c r="B31" s="8" t="s">
        <v>429</v>
      </c>
      <c r="C31" s="70">
        <v>8136.15</v>
      </c>
      <c r="D31" s="70">
        <v>8102.45</v>
      </c>
      <c r="E31" s="70">
        <v>8102.45</v>
      </c>
      <c r="F31" s="12">
        <f t="shared" si="1"/>
        <v>12.55</v>
      </c>
      <c r="G31" s="12">
        <f t="shared" si="2"/>
        <v>-21.15</v>
      </c>
      <c r="H31" s="12">
        <f t="shared" si="3"/>
        <v>-21.15</v>
      </c>
    </row>
    <row r="32">
      <c r="A32" s="8" t="s">
        <v>792</v>
      </c>
      <c r="B32" s="8" t="s">
        <v>444</v>
      </c>
      <c r="C32" s="70">
        <v>8381.65</v>
      </c>
      <c r="D32" s="70">
        <v>8360.35</v>
      </c>
      <c r="E32" s="70">
        <v>8360.35</v>
      </c>
      <c r="F32" s="12">
        <f t="shared" si="1"/>
        <v>32.7</v>
      </c>
      <c r="G32" s="12">
        <f t="shared" si="2"/>
        <v>11.4</v>
      </c>
      <c r="H32" s="12">
        <f t="shared" si="3"/>
        <v>11.4</v>
      </c>
    </row>
    <row r="33">
      <c r="A33" s="8" t="s">
        <v>793</v>
      </c>
      <c r="B33" s="8" t="s">
        <v>459</v>
      </c>
      <c r="C33" s="70">
        <v>7957.55</v>
      </c>
      <c r="D33" s="70">
        <v>7930.0</v>
      </c>
      <c r="E33" s="70">
        <v>7930.0</v>
      </c>
      <c r="F33" s="12">
        <f t="shared" si="1"/>
        <v>29.55</v>
      </c>
      <c r="G33" s="12">
        <f t="shared" si="2"/>
        <v>2</v>
      </c>
      <c r="H33" s="12">
        <f t="shared" si="3"/>
        <v>2</v>
      </c>
    </row>
    <row r="34">
      <c r="A34" s="8" t="s">
        <v>794</v>
      </c>
      <c r="B34" s="8" t="s">
        <v>474</v>
      </c>
      <c r="C34" s="70">
        <v>8005.6</v>
      </c>
      <c r="D34" s="70">
        <v>8044.95</v>
      </c>
      <c r="E34" s="70">
        <v>8044.95</v>
      </c>
      <c r="F34" s="12">
        <f t="shared" si="1"/>
        <v>11.35</v>
      </c>
      <c r="G34" s="12">
        <f t="shared" si="2"/>
        <v>50.7</v>
      </c>
      <c r="H34" s="12">
        <f t="shared" si="3"/>
        <v>50.7</v>
      </c>
    </row>
    <row r="35">
      <c r="A35" s="8" t="s">
        <v>795</v>
      </c>
      <c r="B35" s="8" t="s">
        <v>489</v>
      </c>
      <c r="C35" s="70">
        <v>7837.55</v>
      </c>
      <c r="D35" s="70">
        <v>7803.55</v>
      </c>
      <c r="E35" s="70">
        <v>7803.55</v>
      </c>
      <c r="F35" s="12">
        <f t="shared" si="1"/>
        <v>-19.55</v>
      </c>
      <c r="G35" s="12">
        <f t="shared" si="2"/>
        <v>-53.55</v>
      </c>
      <c r="H35" s="12">
        <f t="shared" si="3"/>
        <v>-53.55</v>
      </c>
    </row>
    <row r="36">
      <c r="A36" s="8" t="s">
        <v>796</v>
      </c>
      <c r="B36" s="8" t="s">
        <v>492</v>
      </c>
      <c r="C36" s="70">
        <v>8041.15</v>
      </c>
      <c r="D36" s="70">
        <v>7987.55</v>
      </c>
      <c r="E36" s="70">
        <v>7987.55</v>
      </c>
      <c r="F36" s="12">
        <f t="shared" si="1"/>
        <v>20.5</v>
      </c>
      <c r="G36" s="12">
        <f t="shared" si="2"/>
        <v>-33.1</v>
      </c>
      <c r="H36" s="12">
        <f t="shared" si="3"/>
        <v>-33.1</v>
      </c>
    </row>
    <row r="37">
      <c r="A37" s="8" t="s">
        <v>797</v>
      </c>
      <c r="B37" s="8" t="s">
        <v>518</v>
      </c>
      <c r="C37" s="70">
        <v>8029.2</v>
      </c>
      <c r="D37" s="70">
        <v>8150.8</v>
      </c>
      <c r="E37" s="70">
        <v>8150.8</v>
      </c>
      <c r="F37" s="12">
        <f t="shared" si="1"/>
        <v>-61.45</v>
      </c>
      <c r="G37" s="12">
        <f t="shared" si="2"/>
        <v>60.15</v>
      </c>
      <c r="H37" s="12">
        <f t="shared" si="3"/>
        <v>60.15</v>
      </c>
    </row>
    <row r="38">
      <c r="A38" s="8" t="s">
        <v>798</v>
      </c>
      <c r="B38" s="8" t="s">
        <v>533</v>
      </c>
      <c r="C38" s="70">
        <v>8481.3</v>
      </c>
      <c r="D38" s="70">
        <v>8461.35</v>
      </c>
      <c r="E38" s="70">
        <v>8461.35</v>
      </c>
      <c r="F38" s="12">
        <f t="shared" si="1"/>
        <v>-30.55</v>
      </c>
      <c r="G38" s="12">
        <f t="shared" si="2"/>
        <v>-50.5</v>
      </c>
      <c r="H38" s="12">
        <f t="shared" si="3"/>
        <v>-50.5</v>
      </c>
    </row>
    <row r="39">
      <c r="A39" s="8" t="s">
        <v>799</v>
      </c>
      <c r="B39" s="8" t="s">
        <v>548</v>
      </c>
      <c r="C39" s="70">
        <v>8365.7</v>
      </c>
      <c r="D39" s="70">
        <v>8331.4</v>
      </c>
      <c r="E39" s="70">
        <v>8331.4</v>
      </c>
      <c r="F39" s="12">
        <f t="shared" si="1"/>
        <v>-12.8</v>
      </c>
      <c r="G39" s="12">
        <f t="shared" si="2"/>
        <v>-47.1</v>
      </c>
      <c r="H39" s="12">
        <f t="shared" si="3"/>
        <v>-47.1</v>
      </c>
    </row>
    <row r="40">
      <c r="A40" s="8" t="s">
        <v>800</v>
      </c>
      <c r="B40" s="8" t="s">
        <v>563</v>
      </c>
      <c r="C40" s="70">
        <v>8699.0</v>
      </c>
      <c r="D40" s="70">
        <v>8686.2</v>
      </c>
      <c r="E40" s="70">
        <v>8686.2</v>
      </c>
      <c r="F40" s="12">
        <f t="shared" si="1"/>
        <v>24.95</v>
      </c>
      <c r="G40" s="12">
        <f t="shared" si="2"/>
        <v>12.15</v>
      </c>
      <c r="H40" s="12">
        <f t="shared" si="3"/>
        <v>12.15</v>
      </c>
    </row>
    <row r="41">
      <c r="A41" s="8" t="s">
        <v>801</v>
      </c>
      <c r="B41" s="8" t="s">
        <v>578</v>
      </c>
      <c r="C41" s="70">
        <v>9202.55</v>
      </c>
      <c r="D41" s="70">
        <v>9140.0</v>
      </c>
      <c r="E41" s="70">
        <v>9140.0</v>
      </c>
      <c r="F41" s="12">
        <f t="shared" si="1"/>
        <v>59.85</v>
      </c>
      <c r="G41" s="12">
        <f t="shared" si="2"/>
        <v>-2.7</v>
      </c>
      <c r="H41" s="12">
        <f t="shared" si="3"/>
        <v>-2.7</v>
      </c>
    </row>
    <row r="42">
      <c r="A42" s="8" t="s">
        <v>802</v>
      </c>
      <c r="B42" s="8" t="s">
        <v>593</v>
      </c>
      <c r="C42" s="70">
        <v>9387.15</v>
      </c>
      <c r="D42" s="70">
        <v>9408.25</v>
      </c>
      <c r="E42" s="70">
        <v>9408.25</v>
      </c>
      <c r="F42" s="12">
        <f t="shared" si="1"/>
        <v>53.85</v>
      </c>
      <c r="G42" s="12">
        <f t="shared" si="2"/>
        <v>74.95</v>
      </c>
      <c r="H42" s="12">
        <f t="shared" si="3"/>
        <v>74.95</v>
      </c>
    </row>
    <row r="43">
      <c r="A43" s="99">
        <v>45154.0</v>
      </c>
      <c r="B43" s="17" t="s">
        <v>605</v>
      </c>
      <c r="C43" s="70">
        <v>8966.55</v>
      </c>
      <c r="D43" s="70">
        <v>9009.45</v>
      </c>
      <c r="E43" s="70">
        <v>9009.45</v>
      </c>
      <c r="F43" s="12">
        <f t="shared" si="1"/>
        <v>-341.65</v>
      </c>
      <c r="G43" s="12">
        <f t="shared" si="2"/>
        <v>-298.75</v>
      </c>
      <c r="H43" s="12">
        <f t="shared" si="3"/>
        <v>-298.75</v>
      </c>
    </row>
    <row r="44">
      <c r="A44" s="8" t="s">
        <v>803</v>
      </c>
      <c r="B44" s="8" t="s">
        <v>616</v>
      </c>
      <c r="C44" s="70">
        <v>9064.1</v>
      </c>
      <c r="D44" s="70">
        <v>9093.05</v>
      </c>
      <c r="E44" s="70">
        <v>9093.05</v>
      </c>
      <c r="F44" s="12">
        <f t="shared" si="1"/>
        <v>113.35</v>
      </c>
      <c r="G44" s="12">
        <f t="shared" si="2"/>
        <v>142.3</v>
      </c>
      <c r="H44" s="12">
        <f t="shared" si="3"/>
        <v>142.3</v>
      </c>
    </row>
    <row r="45">
      <c r="A45" s="8" t="s">
        <v>804</v>
      </c>
      <c r="B45" s="8" t="s">
        <v>631</v>
      </c>
      <c r="C45" s="70">
        <v>9248.95</v>
      </c>
      <c r="D45" s="70">
        <v>9271.3</v>
      </c>
      <c r="E45" s="70">
        <v>9271.3</v>
      </c>
      <c r="F45" s="12">
        <f t="shared" si="1"/>
        <v>239.5</v>
      </c>
      <c r="G45" s="12">
        <f t="shared" si="2"/>
        <v>261.85</v>
      </c>
      <c r="H45" s="12">
        <f t="shared" si="3"/>
        <v>261.85</v>
      </c>
    </row>
    <row r="46">
      <c r="A46" s="8" t="s">
        <v>805</v>
      </c>
      <c r="B46" s="8" t="s">
        <v>642</v>
      </c>
      <c r="C46" s="70">
        <v>9669.7</v>
      </c>
      <c r="D46" s="70">
        <v>9659.0</v>
      </c>
      <c r="E46" s="70">
        <v>9659.0</v>
      </c>
      <c r="F46" s="12">
        <f t="shared" si="1"/>
        <v>474.15</v>
      </c>
      <c r="G46" s="12">
        <f t="shared" si="2"/>
        <v>463.45</v>
      </c>
      <c r="H46" s="12">
        <f t="shared" si="3"/>
        <v>463.45</v>
      </c>
    </row>
    <row r="47">
      <c r="A47" s="8" t="s">
        <v>806</v>
      </c>
      <c r="B47" s="8" t="s">
        <v>657</v>
      </c>
      <c r="C47" s="70">
        <v>9258.4</v>
      </c>
      <c r="D47" s="70">
        <v>9239.55</v>
      </c>
      <c r="E47" s="70">
        <v>9239.55</v>
      </c>
      <c r="F47" s="12">
        <f t="shared" si="1"/>
        <v>-352.8</v>
      </c>
      <c r="G47" s="12">
        <f t="shared" si="2"/>
        <v>-371.65</v>
      </c>
      <c r="H47" s="12">
        <f t="shared" si="3"/>
        <v>-371.65</v>
      </c>
    </row>
    <row r="48">
      <c r="A48" s="8" t="s">
        <v>807</v>
      </c>
      <c r="B48" s="8" t="s">
        <v>672</v>
      </c>
      <c r="C48" s="70">
        <v>8947.85</v>
      </c>
      <c r="D48" s="70">
        <v>8948.95</v>
      </c>
      <c r="E48" s="70">
        <v>8948.95</v>
      </c>
      <c r="F48" s="12">
        <f t="shared" si="1"/>
        <v>-302.9</v>
      </c>
      <c r="G48" s="12">
        <f t="shared" si="2"/>
        <v>-301.8</v>
      </c>
      <c r="H48" s="12">
        <f t="shared" si="3"/>
        <v>-301.8</v>
      </c>
    </row>
    <row r="49">
      <c r="A49" s="8" t="s">
        <v>808</v>
      </c>
      <c r="B49" s="8" t="s">
        <v>687</v>
      </c>
      <c r="C49" s="70">
        <v>8926.5</v>
      </c>
      <c r="D49" s="70">
        <v>9000.0</v>
      </c>
      <c r="E49" s="70">
        <v>9000.0</v>
      </c>
      <c r="F49" s="12">
        <f t="shared" si="1"/>
        <v>-19.65</v>
      </c>
      <c r="G49" s="12">
        <f t="shared" si="2"/>
        <v>53.85</v>
      </c>
      <c r="H49" s="12">
        <f t="shared" si="3"/>
        <v>53.85</v>
      </c>
    </row>
    <row r="50">
      <c r="A50" s="8" t="s">
        <v>809</v>
      </c>
      <c r="B50" s="8" t="s">
        <v>702</v>
      </c>
      <c r="C50" s="70">
        <v>8775.0</v>
      </c>
      <c r="D50" s="70">
        <v>8811.85</v>
      </c>
      <c r="E50" s="70">
        <v>8811.85</v>
      </c>
      <c r="F50" s="12">
        <f t="shared" si="1"/>
        <v>-144.6</v>
      </c>
      <c r="G50" s="12">
        <f t="shared" si="2"/>
        <v>-107.75</v>
      </c>
      <c r="H50" s="12">
        <f t="shared" si="3"/>
        <v>-107.75</v>
      </c>
    </row>
    <row r="51">
      <c r="A51" s="8" t="s">
        <v>810</v>
      </c>
      <c r="B51" s="8" t="s">
        <v>714</v>
      </c>
      <c r="C51" s="70">
        <v>8767.6</v>
      </c>
      <c r="D51" s="70">
        <v>8797.15</v>
      </c>
      <c r="E51" s="70">
        <v>8797.15</v>
      </c>
      <c r="F51" s="12">
        <f t="shared" si="1"/>
        <v>-0.35</v>
      </c>
      <c r="G51" s="12">
        <f t="shared" si="2"/>
        <v>29.2</v>
      </c>
      <c r="H51" s="12">
        <f t="shared" si="3"/>
        <v>29.2</v>
      </c>
    </row>
    <row r="52">
      <c r="A52" s="8" t="s">
        <v>811</v>
      </c>
      <c r="B52" s="8" t="s">
        <v>729</v>
      </c>
      <c r="C52" s="70">
        <v>8323.95</v>
      </c>
      <c r="D52" s="70">
        <v>8365.4</v>
      </c>
      <c r="E52" s="70">
        <v>8365.4</v>
      </c>
      <c r="F52" s="12">
        <f t="shared" si="1"/>
        <v>-411.25</v>
      </c>
      <c r="G52" s="12">
        <f t="shared" si="2"/>
        <v>-369.8</v>
      </c>
      <c r="H52" s="12">
        <f t="shared" si="3"/>
        <v>-369.8</v>
      </c>
    </row>
    <row r="53">
      <c r="A53" s="8" t="s">
        <v>812</v>
      </c>
      <c r="B53" s="8" t="s">
        <v>744</v>
      </c>
      <c r="C53" s="70">
        <v>8402.3</v>
      </c>
      <c r="D53" s="70">
        <v>8411.5</v>
      </c>
      <c r="E53" s="70">
        <v>8411.5</v>
      </c>
      <c r="F53" s="12">
        <f t="shared" si="1"/>
        <v>22.35</v>
      </c>
      <c r="G53" s="12">
        <f t="shared" si="2"/>
        <v>31.55</v>
      </c>
      <c r="H53" s="12">
        <f t="shared" si="3"/>
        <v>31.55</v>
      </c>
    </row>
    <row r="54">
      <c r="M54" s="8" t="s">
        <v>813</v>
      </c>
      <c r="N54" s="8" t="s">
        <v>756</v>
      </c>
      <c r="O54" s="25"/>
      <c r="P54" s="25"/>
      <c r="Q54" s="25"/>
      <c r="R54" s="25"/>
      <c r="S54" s="25"/>
      <c r="T54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0</v>
      </c>
      <c r="B1" s="28" t="s">
        <v>1</v>
      </c>
      <c r="C1" s="28" t="s">
        <v>2</v>
      </c>
      <c r="D1" s="28" t="s">
        <v>3</v>
      </c>
      <c r="E1" s="29" t="s">
        <v>758</v>
      </c>
      <c r="F1" s="30" t="s">
        <v>5</v>
      </c>
      <c r="G1" s="31" t="s">
        <v>6</v>
      </c>
      <c r="H1" s="32" t="s">
        <v>7</v>
      </c>
      <c r="I1" s="32" t="s">
        <v>8</v>
      </c>
      <c r="J1" s="30"/>
      <c r="K1" s="28"/>
      <c r="L1" s="28"/>
      <c r="M1" s="28"/>
      <c r="N1" s="28"/>
      <c r="O1" s="28"/>
      <c r="P1" s="28"/>
      <c r="Q1" s="28"/>
      <c r="R1" s="33"/>
      <c r="S1" s="33"/>
      <c r="T1" s="33"/>
      <c r="U1" s="33"/>
      <c r="V1" s="33"/>
      <c r="W1" s="33"/>
      <c r="X1" s="33"/>
      <c r="Y1" s="33"/>
      <c r="Z1" s="33"/>
    </row>
    <row r="2">
      <c r="A2" s="6" t="s">
        <v>9</v>
      </c>
      <c r="B2" s="8" t="s">
        <v>759</v>
      </c>
      <c r="C2" s="8" t="s">
        <v>11</v>
      </c>
      <c r="D2" s="8" t="s">
        <v>12</v>
      </c>
      <c r="E2" s="6"/>
      <c r="F2" s="9"/>
      <c r="G2" s="10"/>
      <c r="H2" s="10"/>
      <c r="I2" s="10"/>
      <c r="J2" s="34"/>
      <c r="K2" s="6"/>
      <c r="L2" s="6"/>
      <c r="M2" s="6"/>
      <c r="N2" s="6"/>
      <c r="O2" s="6"/>
      <c r="P2" s="6"/>
      <c r="Q2" s="6"/>
      <c r="R2" s="11"/>
      <c r="S2" s="11"/>
      <c r="T2" s="11"/>
      <c r="U2" s="11"/>
      <c r="V2" s="11"/>
      <c r="W2" s="11"/>
      <c r="X2" s="11"/>
      <c r="Y2" s="11"/>
      <c r="Z2" s="11"/>
    </row>
    <row r="3">
      <c r="A3" s="6" t="s">
        <v>9</v>
      </c>
      <c r="B3" s="8" t="s">
        <v>760</v>
      </c>
      <c r="C3" s="8" t="s">
        <v>25</v>
      </c>
      <c r="D3" s="8" t="s">
        <v>26</v>
      </c>
      <c r="E3" s="12">
        <f t="shared" ref="E3:E54" si="1">C3-C2</f>
        <v>-200.35</v>
      </c>
      <c r="F3" s="35">
        <v>0.0353</v>
      </c>
      <c r="G3" s="36">
        <f>((C3-C2)*100)/C2</f>
        <v>-2.217193068</v>
      </c>
      <c r="H3" s="36">
        <f t="shared" ref="H3:H54" si="2">G3-F3</f>
        <v>-2.252493068</v>
      </c>
      <c r="I3" s="36">
        <f t="shared" ref="I3:I54" si="3">H3/$P$14</f>
        <v>-0.5087737583</v>
      </c>
      <c r="J3" s="37"/>
      <c r="K3" s="13" t="s">
        <v>761</v>
      </c>
      <c r="L3" s="14"/>
      <c r="M3" s="14"/>
      <c r="N3" s="14"/>
      <c r="O3" s="14"/>
      <c r="P3" s="15"/>
      <c r="Q3" s="34"/>
      <c r="R3" s="11"/>
      <c r="S3" s="11"/>
      <c r="T3" s="11"/>
      <c r="U3" s="11"/>
      <c r="V3" s="11"/>
      <c r="W3" s="11"/>
      <c r="X3" s="11"/>
      <c r="Y3" s="11"/>
      <c r="Z3" s="11"/>
    </row>
    <row r="4">
      <c r="A4" s="6" t="s">
        <v>9</v>
      </c>
      <c r="B4" s="8" t="s">
        <v>762</v>
      </c>
      <c r="C4" s="8" t="s">
        <v>43</v>
      </c>
      <c r="D4" s="8" t="s">
        <v>44</v>
      </c>
      <c r="E4" s="12">
        <f t="shared" si="1"/>
        <v>-12.95</v>
      </c>
      <c r="F4" s="35">
        <v>0.0354</v>
      </c>
      <c r="G4" s="38">
        <f>(C4-C3)*100/C3</f>
        <v>-0.1465620172</v>
      </c>
      <c r="H4" s="36">
        <f t="shared" si="2"/>
        <v>-0.1819620172</v>
      </c>
      <c r="I4" s="36">
        <f t="shared" si="3"/>
        <v>-0.04110001522</v>
      </c>
      <c r="J4" s="37"/>
      <c r="K4" s="21" t="s">
        <v>23</v>
      </c>
      <c r="L4" s="14"/>
      <c r="M4" s="14"/>
      <c r="N4" s="14"/>
      <c r="O4" s="15"/>
      <c r="P4" s="22">
        <f>AVERAGE(G2:G248)</f>
        <v>-0.04986486392</v>
      </c>
      <c r="Q4" s="6"/>
      <c r="R4" s="11"/>
      <c r="S4" s="11"/>
      <c r="T4" s="11"/>
      <c r="U4" s="11"/>
      <c r="V4" s="11"/>
      <c r="W4" s="11"/>
      <c r="X4" s="11"/>
      <c r="Y4" s="11"/>
      <c r="Z4" s="11"/>
    </row>
    <row r="5">
      <c r="A5" s="6" t="s">
        <v>9</v>
      </c>
      <c r="B5" s="8" t="s">
        <v>763</v>
      </c>
      <c r="C5" s="8" t="s">
        <v>56</v>
      </c>
      <c r="D5" s="8" t="s">
        <v>57</v>
      </c>
      <c r="E5" s="12">
        <f t="shared" si="1"/>
        <v>-462.2</v>
      </c>
      <c r="F5" s="35">
        <v>0.0354</v>
      </c>
      <c r="G5" s="36">
        <f>((C5-C4)*100)/C4</f>
        <v>-5.238640356</v>
      </c>
      <c r="H5" s="36">
        <f t="shared" si="2"/>
        <v>-5.274040356</v>
      </c>
      <c r="I5" s="36">
        <f t="shared" si="3"/>
        <v>-1.191254869</v>
      </c>
      <c r="J5" s="37"/>
      <c r="K5" s="21" t="s">
        <v>27</v>
      </c>
      <c r="L5" s="14"/>
      <c r="M5" s="14"/>
      <c r="N5" s="14"/>
      <c r="O5" s="15"/>
      <c r="P5" s="22">
        <f>MAX(G2:G248)</f>
        <v>11.84244338</v>
      </c>
      <c r="Q5" s="6"/>
      <c r="R5" s="11"/>
      <c r="S5" s="11"/>
      <c r="T5" s="11"/>
      <c r="U5" s="11"/>
      <c r="V5" s="11"/>
      <c r="W5" s="11"/>
      <c r="X5" s="11"/>
      <c r="Y5" s="11"/>
      <c r="Z5" s="11"/>
    </row>
    <row r="6">
      <c r="A6" s="6" t="s">
        <v>9</v>
      </c>
      <c r="B6" s="8" t="s">
        <v>764</v>
      </c>
      <c r="C6" s="8" t="s">
        <v>72</v>
      </c>
      <c r="D6" s="8" t="s">
        <v>73</v>
      </c>
      <c r="E6" s="12">
        <f t="shared" si="1"/>
        <v>119.35</v>
      </c>
      <c r="F6" s="35">
        <v>0.0355</v>
      </c>
      <c r="G6" s="38">
        <f>(C6-C5)*100/C5</f>
        <v>1.42751205</v>
      </c>
      <c r="H6" s="36">
        <f t="shared" si="2"/>
        <v>1.39201205</v>
      </c>
      <c r="I6" s="36">
        <f t="shared" si="3"/>
        <v>0.3144157079</v>
      </c>
      <c r="J6" s="37"/>
      <c r="K6" s="21" t="s">
        <v>31</v>
      </c>
      <c r="L6" s="14"/>
      <c r="M6" s="14"/>
      <c r="N6" s="14"/>
      <c r="O6" s="15"/>
      <c r="P6" s="22">
        <f>MIN(G2:G248)</f>
        <v>-12.90670468</v>
      </c>
      <c r="Q6" s="6"/>
      <c r="R6" s="11"/>
      <c r="S6" s="11"/>
      <c r="T6" s="11"/>
      <c r="U6" s="11"/>
      <c r="V6" s="11"/>
      <c r="W6" s="11"/>
      <c r="X6" s="11"/>
      <c r="Y6" s="11"/>
      <c r="Z6" s="11"/>
    </row>
    <row r="7">
      <c r="A7" s="6" t="s">
        <v>9</v>
      </c>
      <c r="B7" s="8" t="s">
        <v>765</v>
      </c>
      <c r="C7" s="8" t="s">
        <v>87</v>
      </c>
      <c r="D7" s="8" t="s">
        <v>88</v>
      </c>
      <c r="E7" s="12">
        <f t="shared" si="1"/>
        <v>390.95</v>
      </c>
      <c r="F7" s="35">
        <v>0.035</v>
      </c>
      <c r="G7" s="36">
        <f t="shared" ref="G7:G8" si="4">((C7-C6)*100)/C6</f>
        <v>4.610232251</v>
      </c>
      <c r="H7" s="36">
        <f t="shared" si="2"/>
        <v>4.575232251</v>
      </c>
      <c r="I7" s="36">
        <f t="shared" si="3"/>
        <v>1.033414105</v>
      </c>
      <c r="J7" s="34"/>
      <c r="K7" s="21" t="s">
        <v>35</v>
      </c>
      <c r="L7" s="14"/>
      <c r="M7" s="14"/>
      <c r="N7" s="14"/>
      <c r="O7" s="15"/>
      <c r="P7" s="22">
        <f>_xlfn.STDEV.S(G2:G248)</f>
        <v>4.426440234</v>
      </c>
      <c r="Q7" s="6"/>
      <c r="R7" s="11"/>
      <c r="S7" s="11"/>
      <c r="T7" s="11"/>
      <c r="U7" s="11"/>
      <c r="V7" s="11"/>
      <c r="W7" s="11"/>
      <c r="X7" s="11"/>
      <c r="Y7" s="11"/>
      <c r="Z7" s="11"/>
    </row>
    <row r="8">
      <c r="A8" s="6" t="s">
        <v>9</v>
      </c>
      <c r="B8" s="8" t="s">
        <v>766</v>
      </c>
      <c r="C8" s="8" t="s">
        <v>102</v>
      </c>
      <c r="D8" s="8" t="s">
        <v>103</v>
      </c>
      <c r="E8" s="12">
        <f t="shared" si="1"/>
        <v>-18.7</v>
      </c>
      <c r="F8" s="35">
        <v>0.0356</v>
      </c>
      <c r="G8" s="36">
        <f t="shared" si="4"/>
        <v>-0.2107992335</v>
      </c>
      <c r="H8" s="36">
        <f t="shared" si="2"/>
        <v>-0.2463992335</v>
      </c>
      <c r="I8" s="36">
        <f t="shared" si="3"/>
        <v>-0.05565453933</v>
      </c>
      <c r="J8" s="34"/>
      <c r="K8" s="6"/>
      <c r="L8" s="6"/>
      <c r="M8" s="6"/>
      <c r="N8" s="6"/>
      <c r="O8" s="6"/>
      <c r="P8" s="6"/>
      <c r="Q8" s="6"/>
      <c r="R8" s="11"/>
      <c r="S8" s="11"/>
      <c r="T8" s="11"/>
      <c r="U8" s="11"/>
      <c r="V8" s="11"/>
      <c r="W8" s="11"/>
      <c r="X8" s="11"/>
      <c r="Y8" s="11"/>
      <c r="Z8" s="11"/>
    </row>
    <row r="9">
      <c r="A9" s="6" t="s">
        <v>9</v>
      </c>
      <c r="B9" s="8" t="s">
        <v>767</v>
      </c>
      <c r="C9" s="8" t="s">
        <v>117</v>
      </c>
      <c r="D9" s="8" t="s">
        <v>118</v>
      </c>
      <c r="E9" s="12">
        <f t="shared" si="1"/>
        <v>-371.3</v>
      </c>
      <c r="F9" s="35">
        <v>0.0363</v>
      </c>
      <c r="G9" s="38">
        <f>(C9-C8)*100/C8</f>
        <v>-4.194390158</v>
      </c>
      <c r="H9" s="36">
        <f t="shared" si="2"/>
        <v>-4.230690158</v>
      </c>
      <c r="I9" s="36">
        <f t="shared" si="3"/>
        <v>-0.9555919007</v>
      </c>
      <c r="J9" s="34"/>
      <c r="K9" s="6"/>
      <c r="L9" s="6"/>
      <c r="M9" s="6"/>
      <c r="N9" s="6"/>
      <c r="O9" s="6"/>
      <c r="P9" s="6"/>
      <c r="Q9" s="6"/>
      <c r="R9" s="11"/>
      <c r="S9" s="11"/>
      <c r="T9" s="11"/>
      <c r="U9" s="11"/>
      <c r="V9" s="11"/>
      <c r="W9" s="11"/>
      <c r="X9" s="11"/>
      <c r="Y9" s="11"/>
      <c r="Z9" s="11"/>
    </row>
    <row r="10">
      <c r="A10" s="6" t="s">
        <v>9</v>
      </c>
      <c r="B10" s="8" t="s">
        <v>768</v>
      </c>
      <c r="C10" s="8" t="s">
        <v>132</v>
      </c>
      <c r="D10" s="8" t="s">
        <v>133</v>
      </c>
      <c r="E10" s="12">
        <f t="shared" si="1"/>
        <v>177</v>
      </c>
      <c r="F10" s="35">
        <v>0.0364</v>
      </c>
      <c r="G10" s="36">
        <f t="shared" ref="G10:G11" si="5">((C10-C9)*100)/C9</f>
        <v>2.08701804</v>
      </c>
      <c r="H10" s="36">
        <f t="shared" si="2"/>
        <v>2.05061804</v>
      </c>
      <c r="I10" s="36">
        <f t="shared" si="3"/>
        <v>0.4631759636</v>
      </c>
      <c r="J10" s="34"/>
      <c r="K10" s="13" t="s">
        <v>769</v>
      </c>
      <c r="L10" s="14"/>
      <c r="M10" s="14"/>
      <c r="N10" s="14"/>
      <c r="O10" s="14"/>
      <c r="P10" s="15"/>
      <c r="Q10" s="6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6" t="s">
        <v>9</v>
      </c>
      <c r="B11" s="8" t="s">
        <v>770</v>
      </c>
      <c r="C11" s="8" t="s">
        <v>147</v>
      </c>
      <c r="D11" s="8" t="s">
        <v>148</v>
      </c>
      <c r="E11" s="12">
        <f t="shared" si="1"/>
        <v>385.2</v>
      </c>
      <c r="F11" s="35">
        <v>0.036</v>
      </c>
      <c r="G11" s="36">
        <f t="shared" si="5"/>
        <v>4.449064449</v>
      </c>
      <c r="H11" s="36">
        <f t="shared" si="2"/>
        <v>4.413064449</v>
      </c>
      <c r="I11" s="36">
        <f t="shared" si="3"/>
        <v>0.9967850367</v>
      </c>
      <c r="J11" s="34"/>
      <c r="K11" s="21" t="s">
        <v>23</v>
      </c>
      <c r="L11" s="14"/>
      <c r="M11" s="14"/>
      <c r="N11" s="14"/>
      <c r="O11" s="15"/>
      <c r="P11" s="22">
        <f>AVERAGE(H2:H248)</f>
        <v>-0.09648024854</v>
      </c>
      <c r="Q11" s="6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6" t="s">
        <v>9</v>
      </c>
      <c r="B12" s="8" t="s">
        <v>771</v>
      </c>
      <c r="C12" s="8" t="s">
        <v>162</v>
      </c>
      <c r="D12" s="8" t="s">
        <v>163</v>
      </c>
      <c r="E12" s="12">
        <f t="shared" si="1"/>
        <v>491.15</v>
      </c>
      <c r="F12" s="35">
        <v>0.0359</v>
      </c>
      <c r="G12" s="38">
        <f>(C12-C11)*100/C11</f>
        <v>5.431152689</v>
      </c>
      <c r="H12" s="36">
        <f t="shared" si="2"/>
        <v>5.395252689</v>
      </c>
      <c r="I12" s="36">
        <f t="shared" si="3"/>
        <v>1.218633268</v>
      </c>
      <c r="J12" s="34"/>
      <c r="K12" s="21" t="s">
        <v>27</v>
      </c>
      <c r="L12" s="14"/>
      <c r="M12" s="14"/>
      <c r="N12" s="14"/>
      <c r="O12" s="15"/>
      <c r="P12" s="22">
        <f>MAX(H2:H248)</f>
        <v>11.80514338</v>
      </c>
      <c r="Q12" s="6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6" t="s">
        <v>9</v>
      </c>
      <c r="B13" s="8" t="s">
        <v>772</v>
      </c>
      <c r="C13" s="8" t="s">
        <v>177</v>
      </c>
      <c r="D13" s="8" t="s">
        <v>178</v>
      </c>
      <c r="E13" s="12">
        <f t="shared" si="1"/>
        <v>1129.1</v>
      </c>
      <c r="F13" s="35">
        <v>0.0373</v>
      </c>
      <c r="G13" s="36">
        <f t="shared" ref="G13:G16" si="6">((C13-C12)*100)/C12</f>
        <v>11.84244338</v>
      </c>
      <c r="H13" s="36">
        <f t="shared" si="2"/>
        <v>11.80514338</v>
      </c>
      <c r="I13" s="36">
        <f t="shared" si="3"/>
        <v>2.666444238</v>
      </c>
      <c r="J13" s="34"/>
      <c r="K13" s="21" t="s">
        <v>31</v>
      </c>
      <c r="L13" s="14"/>
      <c r="M13" s="14"/>
      <c r="N13" s="14"/>
      <c r="O13" s="15"/>
      <c r="P13" s="22">
        <f>MIN(H2:H248)</f>
        <v>-12.94430468</v>
      </c>
      <c r="Q13" s="6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6" t="s">
        <v>9</v>
      </c>
      <c r="B14" s="8" t="s">
        <v>773</v>
      </c>
      <c r="C14" s="8" t="s">
        <v>192</v>
      </c>
      <c r="D14" s="8" t="s">
        <v>193</v>
      </c>
      <c r="E14" s="12">
        <f t="shared" si="1"/>
        <v>-1376.3</v>
      </c>
      <c r="F14" s="35">
        <v>0.0376</v>
      </c>
      <c r="G14" s="36">
        <f t="shared" si="6"/>
        <v>-12.90670468</v>
      </c>
      <c r="H14" s="36">
        <f t="shared" si="2"/>
        <v>-12.94430468</v>
      </c>
      <c r="I14" s="36">
        <f t="shared" si="3"/>
        <v>-2.923748194</v>
      </c>
      <c r="J14" s="34"/>
      <c r="K14" s="21" t="s">
        <v>35</v>
      </c>
      <c r="L14" s="14"/>
      <c r="M14" s="14"/>
      <c r="N14" s="14"/>
      <c r="O14" s="15"/>
      <c r="P14" s="22">
        <f>_xlfn.STDEV.S(H2:H248)</f>
        <v>4.42729805</v>
      </c>
      <c r="Q14" s="6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6" t="s">
        <v>9</v>
      </c>
      <c r="B15" s="8" t="s">
        <v>774</v>
      </c>
      <c r="C15" s="8" t="s">
        <v>204</v>
      </c>
      <c r="D15" s="8" t="s">
        <v>205</v>
      </c>
      <c r="E15" s="12">
        <f t="shared" si="1"/>
        <v>272.6</v>
      </c>
      <c r="F15" s="35">
        <v>0.0386</v>
      </c>
      <c r="G15" s="36">
        <f t="shared" si="6"/>
        <v>2.935238475</v>
      </c>
      <c r="H15" s="36">
        <f t="shared" si="2"/>
        <v>2.896638475</v>
      </c>
      <c r="I15" s="36">
        <f t="shared" si="3"/>
        <v>0.6542677819</v>
      </c>
      <c r="J15" s="34"/>
      <c r="K15" s="6"/>
      <c r="L15" s="6"/>
      <c r="M15" s="6"/>
      <c r="N15" s="6"/>
      <c r="O15" s="6"/>
      <c r="P15" s="6"/>
      <c r="Q15" s="6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6" t="s">
        <v>9</v>
      </c>
      <c r="B16" s="8" t="s">
        <v>775</v>
      </c>
      <c r="C16" s="8" t="s">
        <v>219</v>
      </c>
      <c r="D16" s="8" t="s">
        <v>220</v>
      </c>
      <c r="E16" s="12">
        <f t="shared" si="1"/>
        <v>-291.65</v>
      </c>
      <c r="F16" s="35">
        <v>0.0375</v>
      </c>
      <c r="G16" s="36">
        <f t="shared" si="6"/>
        <v>-3.050811998</v>
      </c>
      <c r="H16" s="36">
        <f t="shared" si="2"/>
        <v>-3.088311998</v>
      </c>
      <c r="I16" s="36">
        <f t="shared" si="3"/>
        <v>-0.6975613486</v>
      </c>
      <c r="J16" s="34"/>
      <c r="K16" s="6"/>
      <c r="L16" s="6"/>
      <c r="M16" s="6"/>
      <c r="N16" s="6"/>
      <c r="O16" s="6"/>
      <c r="P16" s="6"/>
      <c r="Q16" s="6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6" t="s">
        <v>9</v>
      </c>
      <c r="B17" s="8" t="s">
        <v>776</v>
      </c>
      <c r="C17" s="8" t="s">
        <v>234</v>
      </c>
      <c r="D17" s="8" t="s">
        <v>235</v>
      </c>
      <c r="E17" s="12">
        <f t="shared" si="1"/>
        <v>43.7</v>
      </c>
      <c r="F17" s="35">
        <v>0.0372</v>
      </c>
      <c r="G17" s="38">
        <f>(C17-C16)*100/C16</f>
        <v>0.4715098024</v>
      </c>
      <c r="H17" s="36">
        <f t="shared" si="2"/>
        <v>0.4343098024</v>
      </c>
      <c r="I17" s="36">
        <f t="shared" si="3"/>
        <v>0.09809816226</v>
      </c>
      <c r="J17" s="34"/>
      <c r="K17" s="13" t="s">
        <v>777</v>
      </c>
      <c r="L17" s="14"/>
      <c r="M17" s="14"/>
      <c r="N17" s="14"/>
      <c r="O17" s="14"/>
      <c r="P17" s="15"/>
      <c r="Q17" s="6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6" t="s">
        <v>9</v>
      </c>
      <c r="B18" s="8" t="s">
        <v>778</v>
      </c>
      <c r="C18" s="8" t="s">
        <v>249</v>
      </c>
      <c r="D18" s="8" t="s">
        <v>250</v>
      </c>
      <c r="E18" s="12">
        <f t="shared" si="1"/>
        <v>-107.95</v>
      </c>
      <c r="F18" s="35">
        <v>0.0374</v>
      </c>
      <c r="G18" s="36">
        <f t="shared" ref="G18:G23" si="7">((C18-C17)*100)/C17</f>
        <v>-1.159281772</v>
      </c>
      <c r="H18" s="36">
        <f t="shared" si="2"/>
        <v>-1.196681772</v>
      </c>
      <c r="I18" s="36">
        <f t="shared" si="3"/>
        <v>-0.2702961847</v>
      </c>
      <c r="J18" s="34"/>
      <c r="K18" s="21" t="s">
        <v>23</v>
      </c>
      <c r="L18" s="14"/>
      <c r="M18" s="14"/>
      <c r="N18" s="14"/>
      <c r="O18" s="15"/>
      <c r="P18" s="22">
        <f>AVERAGE(I2:I248)</f>
        <v>-0.02179212862</v>
      </c>
      <c r="Q18" s="6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6" t="s">
        <v>9</v>
      </c>
      <c r="B19" s="8" t="s">
        <v>779</v>
      </c>
      <c r="C19" s="8" t="s">
        <v>264</v>
      </c>
      <c r="D19" s="8" t="s">
        <v>265</v>
      </c>
      <c r="E19" s="12">
        <f t="shared" si="1"/>
        <v>52.7</v>
      </c>
      <c r="F19" s="35">
        <v>0.038</v>
      </c>
      <c r="G19" s="36">
        <f t="shared" si="7"/>
        <v>0.572586472</v>
      </c>
      <c r="H19" s="36">
        <f t="shared" si="2"/>
        <v>0.534586472</v>
      </c>
      <c r="I19" s="36">
        <f t="shared" si="3"/>
        <v>0.1207477938</v>
      </c>
      <c r="J19" s="34"/>
      <c r="K19" s="21" t="s">
        <v>27</v>
      </c>
      <c r="L19" s="14"/>
      <c r="M19" s="14"/>
      <c r="N19" s="14"/>
      <c r="O19" s="15"/>
      <c r="P19" s="22">
        <f>MAX(I2:I248)</f>
        <v>2.666444238</v>
      </c>
      <c r="Q19" s="6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6" t="s">
        <v>9</v>
      </c>
      <c r="B20" s="8" t="s">
        <v>780</v>
      </c>
      <c r="C20" s="8" t="s">
        <v>276</v>
      </c>
      <c r="D20" s="8" t="s">
        <v>277</v>
      </c>
      <c r="E20" s="12">
        <f t="shared" si="1"/>
        <v>-655.75</v>
      </c>
      <c r="F20" s="35">
        <v>0.0383</v>
      </c>
      <c r="G20" s="36">
        <f t="shared" si="7"/>
        <v>-7.084172829</v>
      </c>
      <c r="H20" s="36">
        <f t="shared" si="2"/>
        <v>-7.122472829</v>
      </c>
      <c r="I20" s="36">
        <f t="shared" si="3"/>
        <v>-1.608762895</v>
      </c>
      <c r="J20" s="34"/>
      <c r="K20" s="21" t="s">
        <v>31</v>
      </c>
      <c r="L20" s="14"/>
      <c r="M20" s="14"/>
      <c r="N20" s="14"/>
      <c r="O20" s="15"/>
      <c r="P20" s="22">
        <f>MIN(I2:I248)</f>
        <v>-2.923748194</v>
      </c>
      <c r="Q20" s="6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6" t="s">
        <v>9</v>
      </c>
      <c r="B21" s="8" t="s">
        <v>781</v>
      </c>
      <c r="C21" s="8" t="s">
        <v>291</v>
      </c>
      <c r="D21" s="8" t="s">
        <v>292</v>
      </c>
      <c r="E21" s="12">
        <f t="shared" si="1"/>
        <v>898.35</v>
      </c>
      <c r="F21" s="35">
        <v>0.0377</v>
      </c>
      <c r="G21" s="36">
        <f t="shared" si="7"/>
        <v>10.44495861</v>
      </c>
      <c r="H21" s="36">
        <f t="shared" si="2"/>
        <v>10.40725861</v>
      </c>
      <c r="I21" s="36">
        <f t="shared" si="3"/>
        <v>2.350702052</v>
      </c>
      <c r="J21" s="34"/>
      <c r="K21" s="21" t="s">
        <v>35</v>
      </c>
      <c r="L21" s="14"/>
      <c r="M21" s="14"/>
      <c r="N21" s="14"/>
      <c r="O21" s="15"/>
      <c r="P21" s="22">
        <f>_xlfn.STDEV.S(I2:I248)</f>
        <v>1</v>
      </c>
      <c r="Q21" s="6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6" t="s">
        <v>9</v>
      </c>
      <c r="B22" s="8" t="s">
        <v>782</v>
      </c>
      <c r="C22" s="8" t="s">
        <v>303</v>
      </c>
      <c r="D22" s="8" t="s">
        <v>304</v>
      </c>
      <c r="E22" s="12">
        <f t="shared" si="1"/>
        <v>342.75</v>
      </c>
      <c r="F22" s="35">
        <v>0.0379</v>
      </c>
      <c r="G22" s="36">
        <f t="shared" si="7"/>
        <v>3.608217577</v>
      </c>
      <c r="H22" s="36">
        <f t="shared" si="2"/>
        <v>3.570317577</v>
      </c>
      <c r="I22" s="36">
        <f t="shared" si="3"/>
        <v>0.8064326226</v>
      </c>
      <c r="J22" s="34"/>
      <c r="K22" s="6"/>
      <c r="L22" s="6"/>
      <c r="M22" s="6"/>
      <c r="N22" s="6"/>
      <c r="O22" s="6"/>
      <c r="P22" s="6"/>
      <c r="Q22" s="6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6" t="s">
        <v>9</v>
      </c>
      <c r="B23" s="8" t="s">
        <v>783</v>
      </c>
      <c r="C23" s="8" t="s">
        <v>318</v>
      </c>
      <c r="D23" s="8" t="s">
        <v>319</v>
      </c>
      <c r="E23" s="12">
        <f t="shared" si="1"/>
        <v>516.05</v>
      </c>
      <c r="F23" s="35">
        <v>0.0383</v>
      </c>
      <c r="G23" s="36">
        <f t="shared" si="7"/>
        <v>5.243398124</v>
      </c>
      <c r="H23" s="36">
        <f t="shared" si="2"/>
        <v>5.205098124</v>
      </c>
      <c r="I23" s="36">
        <f t="shared" si="3"/>
        <v>1.17568279</v>
      </c>
      <c r="J23" s="34"/>
      <c r="K23" s="6"/>
      <c r="L23" s="6"/>
      <c r="M23" s="6"/>
      <c r="N23" s="6"/>
      <c r="O23" s="6"/>
      <c r="P23" s="6"/>
      <c r="Q23" s="6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6" t="s">
        <v>9</v>
      </c>
      <c r="B24" s="8" t="s">
        <v>784</v>
      </c>
      <c r="C24" s="8" t="s">
        <v>333</v>
      </c>
      <c r="D24" s="8" t="s">
        <v>334</v>
      </c>
      <c r="E24" s="12">
        <f t="shared" si="1"/>
        <v>-377.8</v>
      </c>
      <c r="F24" s="35">
        <v>0.0398</v>
      </c>
      <c r="G24" s="38">
        <f>(C24-C23)*100/C23</f>
        <v>-3.647439889</v>
      </c>
      <c r="H24" s="36">
        <f t="shared" si="2"/>
        <v>-3.687239889</v>
      </c>
      <c r="I24" s="36">
        <f t="shared" si="3"/>
        <v>-0.8328420286</v>
      </c>
      <c r="J24" s="34"/>
      <c r="K24" s="6"/>
      <c r="L24" s="6"/>
      <c r="M24" s="6"/>
      <c r="N24" s="6"/>
      <c r="O24" s="6"/>
      <c r="P24" s="6"/>
      <c r="Q24" s="6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6" t="s">
        <v>9</v>
      </c>
      <c r="B25" s="8" t="s">
        <v>785</v>
      </c>
      <c r="C25" s="8" t="s">
        <v>348</v>
      </c>
      <c r="D25" s="8" t="s">
        <v>349</v>
      </c>
      <c r="E25" s="12">
        <f t="shared" si="1"/>
        <v>119.75</v>
      </c>
      <c r="F25" s="35">
        <v>0.0399</v>
      </c>
      <c r="G25" s="36">
        <f t="shared" ref="G25:G27" si="8">((C25-C24)*100)/C24</f>
        <v>1.199881765</v>
      </c>
      <c r="H25" s="36">
        <f t="shared" si="2"/>
        <v>1.159981765</v>
      </c>
      <c r="I25" s="36">
        <f t="shared" si="3"/>
        <v>0.262006703</v>
      </c>
      <c r="J25" s="34"/>
      <c r="K25" s="6"/>
      <c r="L25" s="6"/>
      <c r="M25" s="6"/>
      <c r="N25" s="6"/>
      <c r="O25" s="6"/>
      <c r="P25" s="6"/>
      <c r="Q25" s="6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6" t="s">
        <v>9</v>
      </c>
      <c r="B26" s="8" t="s">
        <v>786</v>
      </c>
      <c r="C26" s="8" t="s">
        <v>357</v>
      </c>
      <c r="D26" s="8" t="s">
        <v>358</v>
      </c>
      <c r="E26" s="12">
        <f t="shared" si="1"/>
        <v>-327.35</v>
      </c>
      <c r="F26" s="35">
        <v>0.0398</v>
      </c>
      <c r="G26" s="36">
        <f t="shared" si="8"/>
        <v>-3.241121199</v>
      </c>
      <c r="H26" s="36">
        <f t="shared" si="2"/>
        <v>-3.280921199</v>
      </c>
      <c r="I26" s="36">
        <f t="shared" si="3"/>
        <v>-0.7410662581</v>
      </c>
      <c r="J26" s="34"/>
      <c r="K26" s="6"/>
      <c r="L26" s="6"/>
      <c r="M26" s="6"/>
      <c r="N26" s="6"/>
      <c r="O26" s="6"/>
      <c r="P26" s="6"/>
      <c r="Q26" s="6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6" t="s">
        <v>9</v>
      </c>
      <c r="B27" s="8" t="s">
        <v>787</v>
      </c>
      <c r="C27" s="8" t="s">
        <v>372</v>
      </c>
      <c r="D27" s="8" t="s">
        <v>373</v>
      </c>
      <c r="E27" s="12">
        <f t="shared" si="1"/>
        <v>23.15</v>
      </c>
      <c r="F27" s="35">
        <v>0.0401</v>
      </c>
      <c r="G27" s="36">
        <f t="shared" si="8"/>
        <v>0.236888018</v>
      </c>
      <c r="H27" s="36">
        <f t="shared" si="2"/>
        <v>0.196788018</v>
      </c>
      <c r="I27" s="36">
        <f t="shared" si="3"/>
        <v>0.04444878473</v>
      </c>
      <c r="J27" s="34"/>
      <c r="K27" s="6"/>
      <c r="L27" s="6"/>
      <c r="M27" s="6"/>
      <c r="N27" s="6"/>
      <c r="O27" s="6"/>
      <c r="P27" s="6"/>
      <c r="Q27" s="6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6" t="s">
        <v>9</v>
      </c>
      <c r="B28" s="8" t="s">
        <v>788</v>
      </c>
      <c r="C28" s="8" t="s">
        <v>387</v>
      </c>
      <c r="D28" s="8" t="s">
        <v>388</v>
      </c>
      <c r="E28" s="12">
        <f t="shared" si="1"/>
        <v>-910.3</v>
      </c>
      <c r="F28" s="35">
        <v>0.0463</v>
      </c>
      <c r="G28" s="38">
        <f>(C28-C27)*100/C27</f>
        <v>-9.292852987</v>
      </c>
      <c r="H28" s="36">
        <f t="shared" si="2"/>
        <v>-9.339152987</v>
      </c>
      <c r="I28" s="36">
        <f t="shared" si="3"/>
        <v>-2.109447541</v>
      </c>
      <c r="J28" s="34"/>
      <c r="K28" s="6"/>
      <c r="L28" s="6"/>
      <c r="M28" s="6"/>
      <c r="N28" s="6"/>
      <c r="O28" s="6"/>
      <c r="P28" s="6"/>
      <c r="Q28" s="6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6" t="s">
        <v>9</v>
      </c>
      <c r="B29" s="8" t="s">
        <v>789</v>
      </c>
      <c r="C29" s="8" t="s">
        <v>399</v>
      </c>
      <c r="D29" s="8" t="s">
        <v>400</v>
      </c>
      <c r="E29" s="12">
        <f t="shared" si="1"/>
        <v>-440</v>
      </c>
      <c r="F29" s="35">
        <v>0.049</v>
      </c>
      <c r="G29" s="36">
        <f>((C29-C28)*100)/C28</f>
        <v>-4.951943638</v>
      </c>
      <c r="H29" s="36">
        <f t="shared" si="2"/>
        <v>-5.000943638</v>
      </c>
      <c r="I29" s="36">
        <f t="shared" si="3"/>
        <v>-1.129570131</v>
      </c>
      <c r="J29" s="34"/>
      <c r="K29" s="6"/>
      <c r="L29" s="6"/>
      <c r="M29" s="6"/>
      <c r="N29" s="6"/>
      <c r="O29" s="6"/>
      <c r="P29" s="6"/>
      <c r="Q29" s="6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6" t="s">
        <v>9</v>
      </c>
      <c r="B30" s="8" t="s">
        <v>790</v>
      </c>
      <c r="C30" s="8" t="s">
        <v>414</v>
      </c>
      <c r="D30" s="8" t="s">
        <v>415</v>
      </c>
      <c r="E30" s="12">
        <f t="shared" si="1"/>
        <v>-205.1</v>
      </c>
      <c r="F30" s="35">
        <v>0.0492</v>
      </c>
      <c r="G30" s="38">
        <f>(C30-C29)*100/C29</f>
        <v>-2.428540981</v>
      </c>
      <c r="H30" s="36">
        <f t="shared" si="2"/>
        <v>-2.477740981</v>
      </c>
      <c r="I30" s="36">
        <f t="shared" si="3"/>
        <v>-0.5596508193</v>
      </c>
      <c r="J30" s="34"/>
      <c r="K30" s="6"/>
      <c r="L30" s="6"/>
      <c r="M30" s="6"/>
      <c r="N30" s="6"/>
      <c r="O30" s="6"/>
      <c r="P30" s="6"/>
      <c r="Q30" s="6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6" t="s">
        <v>9</v>
      </c>
      <c r="B31" s="8" t="s">
        <v>791</v>
      </c>
      <c r="C31" s="8" t="s">
        <v>429</v>
      </c>
      <c r="D31" s="8" t="s">
        <v>430</v>
      </c>
      <c r="E31" s="12">
        <f t="shared" si="1"/>
        <v>-116.7</v>
      </c>
      <c r="F31" s="35">
        <v>0.0488</v>
      </c>
      <c r="G31" s="36">
        <f t="shared" ref="G31:G32" si="9">((C31-C30)*100)/C30</f>
        <v>-1.416210575</v>
      </c>
      <c r="H31" s="36">
        <f t="shared" si="2"/>
        <v>-1.465010575</v>
      </c>
      <c r="I31" s="36">
        <f t="shared" si="3"/>
        <v>-0.3309039867</v>
      </c>
      <c r="J31" s="34"/>
      <c r="K31" s="6"/>
      <c r="L31" s="6"/>
      <c r="M31" s="6"/>
      <c r="N31" s="6"/>
      <c r="O31" s="6"/>
      <c r="P31" s="6"/>
      <c r="Q31" s="6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6" t="s">
        <v>9</v>
      </c>
      <c r="B32" s="8" t="s">
        <v>792</v>
      </c>
      <c r="C32" s="8" t="s">
        <v>444</v>
      </c>
      <c r="D32" s="8" t="s">
        <v>445</v>
      </c>
      <c r="E32" s="12">
        <f t="shared" si="1"/>
        <v>225.35</v>
      </c>
      <c r="F32" s="35">
        <v>0.0498</v>
      </c>
      <c r="G32" s="36">
        <f t="shared" si="9"/>
        <v>2.774016446</v>
      </c>
      <c r="H32" s="36">
        <f t="shared" si="2"/>
        <v>2.724216446</v>
      </c>
      <c r="I32" s="36">
        <f t="shared" si="3"/>
        <v>0.6153225772</v>
      </c>
      <c r="J32" s="34"/>
      <c r="K32" s="6"/>
      <c r="L32" s="6"/>
      <c r="M32" s="6"/>
      <c r="N32" s="6"/>
      <c r="O32" s="6"/>
      <c r="P32" s="6"/>
      <c r="Q32" s="6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6" t="s">
        <v>9</v>
      </c>
      <c r="B33" s="8" t="s">
        <v>793</v>
      </c>
      <c r="C33" s="8" t="s">
        <v>459</v>
      </c>
      <c r="D33" s="8" t="s">
        <v>460</v>
      </c>
      <c r="E33" s="12">
        <f t="shared" si="1"/>
        <v>-420.95</v>
      </c>
      <c r="F33" s="35">
        <v>0.05</v>
      </c>
      <c r="G33" s="38">
        <f>(C33-C32)*100/C32</f>
        <v>-5.041951383</v>
      </c>
      <c r="H33" s="36">
        <f t="shared" si="2"/>
        <v>-5.091951383</v>
      </c>
      <c r="I33" s="36">
        <f t="shared" si="3"/>
        <v>-1.150126178</v>
      </c>
      <c r="J33" s="34"/>
      <c r="K33" s="6"/>
      <c r="L33" s="6"/>
      <c r="M33" s="6"/>
      <c r="N33" s="6"/>
      <c r="O33" s="6"/>
      <c r="P33" s="6"/>
      <c r="Q33" s="6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6" t="s">
        <v>9</v>
      </c>
      <c r="B34" s="8" t="s">
        <v>794</v>
      </c>
      <c r="C34" s="8" t="s">
        <v>474</v>
      </c>
      <c r="D34" s="8" t="s">
        <v>475</v>
      </c>
      <c r="E34" s="12">
        <f t="shared" si="1"/>
        <v>66.25</v>
      </c>
      <c r="F34" s="35">
        <v>0.0512</v>
      </c>
      <c r="G34" s="36">
        <f t="shared" ref="G34:G35" si="10">((C34-C33)*100)/C33</f>
        <v>0.8356458123</v>
      </c>
      <c r="H34" s="36">
        <f t="shared" si="2"/>
        <v>0.7844458123</v>
      </c>
      <c r="I34" s="36">
        <f t="shared" si="3"/>
        <v>0.1771838723</v>
      </c>
      <c r="J34" s="34"/>
      <c r="K34" s="6"/>
      <c r="L34" s="6"/>
      <c r="M34" s="6"/>
      <c r="N34" s="6"/>
      <c r="O34" s="6"/>
      <c r="P34" s="6"/>
      <c r="Q34" s="6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6" t="s">
        <v>9</v>
      </c>
      <c r="B35" s="8" t="s">
        <v>795</v>
      </c>
      <c r="C35" s="8" t="s">
        <v>489</v>
      </c>
      <c r="D35" s="8" t="s">
        <v>490</v>
      </c>
      <c r="E35" s="12">
        <f t="shared" si="1"/>
        <v>-137.15</v>
      </c>
      <c r="F35" s="35">
        <v>0.0511</v>
      </c>
      <c r="G35" s="36">
        <f t="shared" si="10"/>
        <v>-1.715608093</v>
      </c>
      <c r="H35" s="36">
        <f t="shared" si="2"/>
        <v>-1.766708093</v>
      </c>
      <c r="I35" s="36">
        <f t="shared" si="3"/>
        <v>-0.3990488269</v>
      </c>
      <c r="J35" s="34"/>
      <c r="K35" s="6"/>
      <c r="L35" s="6"/>
      <c r="M35" s="6"/>
      <c r="N35" s="6"/>
      <c r="O35" s="6"/>
      <c r="P35" s="6"/>
      <c r="Q35" s="6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6" t="s">
        <v>9</v>
      </c>
      <c r="B36" s="8" t="s">
        <v>796</v>
      </c>
      <c r="C36" s="8" t="s">
        <v>492</v>
      </c>
      <c r="D36" s="8" t="s">
        <v>504</v>
      </c>
      <c r="E36" s="12">
        <f t="shared" si="1"/>
        <v>163.55</v>
      </c>
      <c r="F36" s="35">
        <v>0.0513</v>
      </c>
      <c r="G36" s="38">
        <f>(C36-C35)*100/C35</f>
        <v>2.081556808</v>
      </c>
      <c r="H36" s="36">
        <f t="shared" si="2"/>
        <v>2.030256808</v>
      </c>
      <c r="I36" s="36">
        <f t="shared" si="3"/>
        <v>0.4585769437</v>
      </c>
      <c r="J36" s="34"/>
      <c r="K36" s="6"/>
      <c r="L36" s="6"/>
      <c r="M36" s="6"/>
      <c r="N36" s="6"/>
      <c r="O36" s="6"/>
      <c r="P36" s="6"/>
      <c r="Q36" s="6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6" t="s">
        <v>9</v>
      </c>
      <c r="B37" s="8" t="s">
        <v>797</v>
      </c>
      <c r="C37" s="8" t="s">
        <v>518</v>
      </c>
      <c r="D37" s="8" t="s">
        <v>519</v>
      </c>
      <c r="E37" s="12">
        <f t="shared" si="1"/>
        <v>70</v>
      </c>
      <c r="F37" s="35">
        <v>0.0517</v>
      </c>
      <c r="G37" s="36">
        <f t="shared" ref="G37:G38" si="11">((C37-C36)*100)/C36</f>
        <v>0.8727472212</v>
      </c>
      <c r="H37" s="36">
        <f t="shared" si="2"/>
        <v>0.8210472212</v>
      </c>
      <c r="I37" s="36">
        <f t="shared" si="3"/>
        <v>0.1854510837</v>
      </c>
      <c r="J37" s="34"/>
      <c r="K37" s="6"/>
      <c r="L37" s="6"/>
      <c r="M37" s="6"/>
      <c r="N37" s="6"/>
      <c r="O37" s="6"/>
      <c r="P37" s="6"/>
      <c r="Q37" s="6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6" t="s">
        <v>9</v>
      </c>
      <c r="B38" s="8" t="s">
        <v>798</v>
      </c>
      <c r="C38" s="8" t="s">
        <v>533</v>
      </c>
      <c r="D38" s="8" t="s">
        <v>534</v>
      </c>
      <c r="E38" s="12">
        <f t="shared" si="1"/>
        <v>421.2</v>
      </c>
      <c r="F38" s="35">
        <v>0.0523</v>
      </c>
      <c r="G38" s="36">
        <f t="shared" si="11"/>
        <v>5.206009406</v>
      </c>
      <c r="H38" s="36">
        <f t="shared" si="2"/>
        <v>5.153709406</v>
      </c>
      <c r="I38" s="36">
        <f t="shared" si="3"/>
        <v>1.164075549</v>
      </c>
      <c r="J38" s="34"/>
      <c r="K38" s="6"/>
      <c r="L38" s="6"/>
      <c r="M38" s="6"/>
      <c r="N38" s="6"/>
      <c r="O38" s="6"/>
      <c r="P38" s="6"/>
      <c r="Q38" s="6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6" t="s">
        <v>9</v>
      </c>
      <c r="B39" s="8" t="s">
        <v>799</v>
      </c>
      <c r="C39" s="8" t="s">
        <v>548</v>
      </c>
      <c r="D39" s="8" t="s">
        <v>549</v>
      </c>
      <c r="E39" s="12">
        <f t="shared" si="1"/>
        <v>-133.35</v>
      </c>
      <c r="F39" s="35">
        <v>0.0545</v>
      </c>
      <c r="G39" s="38">
        <f>(C39-C38)*100/C38</f>
        <v>-1.56663945</v>
      </c>
      <c r="H39" s="36">
        <f t="shared" si="2"/>
        <v>-1.62113945</v>
      </c>
      <c r="I39" s="36">
        <f t="shared" si="3"/>
        <v>-0.3661690339</v>
      </c>
      <c r="J39" s="34"/>
      <c r="K39" s="6"/>
      <c r="L39" s="6"/>
      <c r="M39" s="6"/>
      <c r="N39" s="6"/>
      <c r="O39" s="6"/>
      <c r="P39" s="6"/>
      <c r="Q39" s="6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6" t="s">
        <v>9</v>
      </c>
      <c r="B40" s="8" t="s">
        <v>800</v>
      </c>
      <c r="C40" s="8" t="s">
        <v>563</v>
      </c>
      <c r="D40" s="8" t="s">
        <v>564</v>
      </c>
      <c r="E40" s="12">
        <f t="shared" si="1"/>
        <v>295.55</v>
      </c>
      <c r="F40" s="35">
        <v>0.056</v>
      </c>
      <c r="G40" s="36">
        <f t="shared" ref="G40:G41" si="12">((C40-C39)*100)/C39</f>
        <v>3.527481053</v>
      </c>
      <c r="H40" s="36">
        <f t="shared" si="2"/>
        <v>3.471481053</v>
      </c>
      <c r="I40" s="36">
        <f t="shared" si="3"/>
        <v>0.7841082786</v>
      </c>
      <c r="J40" s="34"/>
      <c r="K40" s="6"/>
      <c r="L40" s="6"/>
      <c r="M40" s="6"/>
      <c r="N40" s="6"/>
      <c r="O40" s="6"/>
      <c r="P40" s="6"/>
      <c r="Q40" s="6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6" t="s">
        <v>9</v>
      </c>
      <c r="B41" s="8" t="s">
        <v>801</v>
      </c>
      <c r="C41" s="8" t="s">
        <v>578</v>
      </c>
      <c r="D41" s="8" t="s">
        <v>579</v>
      </c>
      <c r="E41" s="12">
        <f t="shared" si="1"/>
        <v>468.65</v>
      </c>
      <c r="F41" s="35">
        <v>0.0558</v>
      </c>
      <c r="G41" s="36">
        <f t="shared" si="12"/>
        <v>5.402897147</v>
      </c>
      <c r="H41" s="36">
        <f t="shared" si="2"/>
        <v>5.347097147</v>
      </c>
      <c r="I41" s="36">
        <f t="shared" si="3"/>
        <v>1.207756308</v>
      </c>
      <c r="J41" s="34"/>
      <c r="K41" s="6"/>
      <c r="L41" s="6"/>
      <c r="M41" s="6"/>
      <c r="N41" s="6"/>
      <c r="O41" s="6"/>
      <c r="P41" s="6"/>
      <c r="Q41" s="6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6" t="s">
        <v>9</v>
      </c>
      <c r="B42" s="8" t="s">
        <v>802</v>
      </c>
      <c r="C42" s="8" t="s">
        <v>593</v>
      </c>
      <c r="D42" s="8" t="s">
        <v>594</v>
      </c>
      <c r="E42" s="12">
        <f t="shared" si="1"/>
        <v>190.6</v>
      </c>
      <c r="F42" s="35">
        <v>0.0555</v>
      </c>
      <c r="G42" s="38">
        <f>(C42-C41)*100/C41</f>
        <v>2.084723331</v>
      </c>
      <c r="H42" s="36">
        <f t="shared" si="2"/>
        <v>2.029223331</v>
      </c>
      <c r="I42" s="36">
        <f t="shared" si="3"/>
        <v>0.4583435107</v>
      </c>
      <c r="J42" s="34"/>
      <c r="K42" s="6"/>
      <c r="L42" s="6"/>
      <c r="M42" s="6"/>
      <c r="N42" s="6"/>
      <c r="O42" s="6"/>
      <c r="P42" s="6"/>
      <c r="Q42" s="6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6" t="s">
        <v>9</v>
      </c>
      <c r="B43" s="39">
        <v>45153.0</v>
      </c>
      <c r="C43" s="40" t="s">
        <v>605</v>
      </c>
      <c r="D43" s="17" t="s">
        <v>606</v>
      </c>
      <c r="E43" s="18">
        <f t="shared" si="1"/>
        <v>-25.1</v>
      </c>
      <c r="F43" s="41">
        <v>0.0555</v>
      </c>
      <c r="G43" s="38">
        <f t="shared" ref="G43:G47" si="13">((C43-C42)*100)/C42</f>
        <v>-0.2689295319</v>
      </c>
      <c r="H43" s="38">
        <f t="shared" si="2"/>
        <v>-0.3244295319</v>
      </c>
      <c r="I43" s="38">
        <f t="shared" si="3"/>
        <v>-0.07327935193</v>
      </c>
      <c r="J43" s="42"/>
      <c r="K43" s="16"/>
      <c r="L43" s="16"/>
      <c r="M43" s="16"/>
      <c r="N43" s="16"/>
      <c r="O43" s="16"/>
      <c r="P43" s="16"/>
      <c r="Q43" s="16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6" t="s">
        <v>9</v>
      </c>
      <c r="B44" s="8" t="s">
        <v>803</v>
      </c>
      <c r="C44" s="8" t="s">
        <v>616</v>
      </c>
      <c r="D44" s="8" t="s">
        <v>617</v>
      </c>
      <c r="E44" s="12">
        <f t="shared" si="1"/>
        <v>-357.45</v>
      </c>
      <c r="F44" s="35">
        <v>0.0559</v>
      </c>
      <c r="G44" s="36">
        <f t="shared" si="13"/>
        <v>-3.840162437</v>
      </c>
      <c r="H44" s="36">
        <f t="shared" si="2"/>
        <v>-3.896062437</v>
      </c>
      <c r="I44" s="36">
        <f t="shared" si="3"/>
        <v>-0.8800090696</v>
      </c>
      <c r="J44" s="34"/>
      <c r="K44" s="6"/>
      <c r="L44" s="6"/>
      <c r="M44" s="6"/>
      <c r="N44" s="6"/>
      <c r="O44" s="6"/>
      <c r="P44" s="6"/>
      <c r="Q44" s="6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6" t="s">
        <v>9</v>
      </c>
      <c r="B45" s="8" t="s">
        <v>804</v>
      </c>
      <c r="C45" s="8" t="s">
        <v>631</v>
      </c>
      <c r="D45" s="8" t="s">
        <v>632</v>
      </c>
      <c r="E45" s="12">
        <f t="shared" si="1"/>
        <v>58.7</v>
      </c>
      <c r="F45" s="35">
        <v>0.0563</v>
      </c>
      <c r="G45" s="36">
        <f t="shared" si="13"/>
        <v>0.6558109656</v>
      </c>
      <c r="H45" s="36">
        <f t="shared" si="2"/>
        <v>0.5995109656</v>
      </c>
      <c r="I45" s="36">
        <f t="shared" si="3"/>
        <v>0.1354123799</v>
      </c>
      <c r="J45" s="34"/>
      <c r="K45" s="6"/>
      <c r="L45" s="6"/>
      <c r="M45" s="6"/>
      <c r="N45" s="6"/>
      <c r="O45" s="6"/>
      <c r="P45" s="6"/>
      <c r="Q45" s="6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6" t="s">
        <v>9</v>
      </c>
      <c r="B46" s="8" t="s">
        <v>805</v>
      </c>
      <c r="C46" s="8" t="s">
        <v>642</v>
      </c>
      <c r="D46" s="8" t="s">
        <v>643</v>
      </c>
      <c r="E46" s="12">
        <f t="shared" si="1"/>
        <v>186.1</v>
      </c>
      <c r="F46" s="35">
        <v>0.0564</v>
      </c>
      <c r="G46" s="36">
        <f t="shared" si="13"/>
        <v>2.065608888</v>
      </c>
      <c r="H46" s="36">
        <f t="shared" si="2"/>
        <v>2.009208888</v>
      </c>
      <c r="I46" s="36">
        <f t="shared" si="3"/>
        <v>0.4538228206</v>
      </c>
      <c r="J46" s="34"/>
      <c r="K46" s="6"/>
      <c r="L46" s="6"/>
      <c r="M46" s="6"/>
      <c r="N46" s="6"/>
      <c r="O46" s="6"/>
      <c r="P46" s="6"/>
      <c r="Q46" s="6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6" t="s">
        <v>9</v>
      </c>
      <c r="B47" s="8" t="s">
        <v>806</v>
      </c>
      <c r="C47" s="8" t="s">
        <v>657</v>
      </c>
      <c r="D47" s="8" t="s">
        <v>658</v>
      </c>
      <c r="E47" s="12">
        <f t="shared" si="1"/>
        <v>415.65</v>
      </c>
      <c r="F47" s="35">
        <v>0.0577</v>
      </c>
      <c r="G47" s="36">
        <f t="shared" si="13"/>
        <v>4.520121146</v>
      </c>
      <c r="H47" s="36">
        <f t="shared" si="2"/>
        <v>4.462421146</v>
      </c>
      <c r="I47" s="36">
        <f t="shared" si="3"/>
        <v>1.007933303</v>
      </c>
      <c r="J47" s="34"/>
      <c r="K47" s="6"/>
      <c r="L47" s="6"/>
      <c r="M47" s="6"/>
      <c r="N47" s="6"/>
      <c r="O47" s="6"/>
      <c r="P47" s="6"/>
      <c r="Q47" s="6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6" t="s">
        <v>9</v>
      </c>
      <c r="B48" s="8" t="s">
        <v>807</v>
      </c>
      <c r="C48" s="8" t="s">
        <v>672</v>
      </c>
      <c r="D48" s="8" t="s">
        <v>673</v>
      </c>
      <c r="E48" s="12">
        <f t="shared" si="1"/>
        <v>-360.45</v>
      </c>
      <c r="F48" s="35">
        <v>0.059</v>
      </c>
      <c r="G48" s="38">
        <f>(C48-C47)*100/C47</f>
        <v>-3.750312136</v>
      </c>
      <c r="H48" s="36">
        <f t="shared" si="2"/>
        <v>-3.809312136</v>
      </c>
      <c r="I48" s="36">
        <f t="shared" si="3"/>
        <v>-0.8604146577</v>
      </c>
      <c r="J48" s="34"/>
      <c r="K48" s="6"/>
      <c r="L48" s="6"/>
      <c r="M48" s="6"/>
      <c r="N48" s="6"/>
      <c r="O48" s="6"/>
      <c r="P48" s="6"/>
      <c r="Q48" s="6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6" t="s">
        <v>9</v>
      </c>
      <c r="B49" s="8" t="s">
        <v>808</v>
      </c>
      <c r="C49" s="8" t="s">
        <v>687</v>
      </c>
      <c r="D49" s="8" t="s">
        <v>688</v>
      </c>
      <c r="E49" s="12">
        <f t="shared" si="1"/>
        <v>-304.6</v>
      </c>
      <c r="F49" s="35">
        <v>0.0609</v>
      </c>
      <c r="G49" s="36">
        <f t="shared" ref="G49:G52" si="14">((C49-C48)*100)/C48</f>
        <v>-3.292705997</v>
      </c>
      <c r="H49" s="36">
        <f t="shared" si="2"/>
        <v>-3.353605997</v>
      </c>
      <c r="I49" s="36">
        <f t="shared" si="3"/>
        <v>-0.7574836749</v>
      </c>
      <c r="J49" s="34"/>
      <c r="K49" s="6"/>
      <c r="L49" s="6"/>
      <c r="M49" s="6"/>
      <c r="N49" s="6"/>
      <c r="O49" s="6"/>
      <c r="P49" s="6"/>
      <c r="Q49" s="6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6" t="s">
        <v>9</v>
      </c>
      <c r="B50" s="8" t="s">
        <v>809</v>
      </c>
      <c r="C50" s="8" t="s">
        <v>702</v>
      </c>
      <c r="D50" s="8" t="s">
        <v>703</v>
      </c>
      <c r="E50" s="12">
        <f t="shared" si="1"/>
        <v>-26.55</v>
      </c>
      <c r="F50" s="35">
        <v>0.0612</v>
      </c>
      <c r="G50" s="36">
        <f t="shared" si="14"/>
        <v>-0.296775708</v>
      </c>
      <c r="H50" s="36">
        <f t="shared" si="2"/>
        <v>-0.357975708</v>
      </c>
      <c r="I50" s="36">
        <f t="shared" si="3"/>
        <v>-0.08085647362</v>
      </c>
      <c r="J50" s="34"/>
      <c r="K50" s="6"/>
      <c r="L50" s="6"/>
      <c r="M50" s="6"/>
      <c r="N50" s="6"/>
      <c r="O50" s="6"/>
      <c r="P50" s="6"/>
      <c r="Q50" s="6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6" t="s">
        <v>9</v>
      </c>
      <c r="B51" s="8" t="s">
        <v>810</v>
      </c>
      <c r="C51" s="8" t="s">
        <v>714</v>
      </c>
      <c r="D51" s="8" t="s">
        <v>715</v>
      </c>
      <c r="E51" s="12">
        <f t="shared" si="1"/>
        <v>-151.65</v>
      </c>
      <c r="F51" s="35">
        <v>0.0633</v>
      </c>
      <c r="G51" s="36">
        <f t="shared" si="14"/>
        <v>-1.700188349</v>
      </c>
      <c r="H51" s="36">
        <f t="shared" si="2"/>
        <v>-1.763488349</v>
      </c>
      <c r="I51" s="36">
        <f t="shared" si="3"/>
        <v>-0.3983215789</v>
      </c>
      <c r="J51" s="34"/>
      <c r="K51" s="6"/>
      <c r="L51" s="6"/>
      <c r="M51" s="6"/>
      <c r="N51" s="6"/>
      <c r="O51" s="6"/>
      <c r="P51" s="6"/>
      <c r="Q51" s="6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6" t="s">
        <v>9</v>
      </c>
      <c r="B52" s="8" t="s">
        <v>811</v>
      </c>
      <c r="C52" s="8" t="s">
        <v>729</v>
      </c>
      <c r="D52" s="8" t="s">
        <v>730</v>
      </c>
      <c r="E52" s="12">
        <f t="shared" si="1"/>
        <v>-32.75</v>
      </c>
      <c r="F52" s="35">
        <v>0.0638</v>
      </c>
      <c r="G52" s="36">
        <f t="shared" si="14"/>
        <v>-0.3735194658</v>
      </c>
      <c r="H52" s="36">
        <f t="shared" si="2"/>
        <v>-0.4373194658</v>
      </c>
      <c r="I52" s="36">
        <f t="shared" si="3"/>
        <v>-0.09877795912</v>
      </c>
      <c r="J52" s="34"/>
      <c r="K52" s="6"/>
      <c r="L52" s="6"/>
      <c r="M52" s="6"/>
      <c r="N52" s="6"/>
      <c r="O52" s="6"/>
      <c r="P52" s="6"/>
      <c r="Q52" s="6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6" t="s">
        <v>9</v>
      </c>
      <c r="B53" s="8" t="s">
        <v>812</v>
      </c>
      <c r="C53" s="8" t="s">
        <v>744</v>
      </c>
      <c r="D53" s="8" t="s">
        <v>745</v>
      </c>
      <c r="E53" s="12">
        <f t="shared" si="1"/>
        <v>-355.25</v>
      </c>
      <c r="F53" s="35">
        <v>0.0645</v>
      </c>
      <c r="G53" s="38">
        <f>(C53-C52)*100/C52</f>
        <v>-4.066878835</v>
      </c>
      <c r="H53" s="36">
        <f t="shared" si="2"/>
        <v>-4.131378835</v>
      </c>
      <c r="I53" s="36">
        <f t="shared" si="3"/>
        <v>-0.9331603133</v>
      </c>
      <c r="J53" s="34"/>
      <c r="K53" s="6"/>
      <c r="L53" s="6"/>
      <c r="M53" s="6"/>
      <c r="N53" s="6"/>
      <c r="O53" s="6"/>
      <c r="P53" s="6"/>
      <c r="Q53" s="6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6" t="s">
        <v>9</v>
      </c>
      <c r="B54" s="8" t="s">
        <v>813</v>
      </c>
      <c r="C54" s="8" t="s">
        <v>756</v>
      </c>
      <c r="D54" s="8" t="s">
        <v>757</v>
      </c>
      <c r="E54" s="12">
        <f t="shared" si="1"/>
        <v>-6.65</v>
      </c>
      <c r="F54" s="35">
        <v>0.0648</v>
      </c>
      <c r="G54" s="36">
        <f>((C54-C53)*100)/C53</f>
        <v>-0.07935608208</v>
      </c>
      <c r="H54" s="36">
        <f t="shared" si="2"/>
        <v>-0.1441560821</v>
      </c>
      <c r="I54" s="36">
        <f t="shared" si="3"/>
        <v>-0.03256073579</v>
      </c>
      <c r="J54" s="34"/>
      <c r="K54" s="6"/>
      <c r="L54" s="6"/>
      <c r="M54" s="6"/>
      <c r="N54" s="6"/>
      <c r="O54" s="6"/>
      <c r="P54" s="6"/>
      <c r="Q54" s="6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43"/>
      <c r="H55" s="43"/>
      <c r="I55" s="43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43"/>
      <c r="H56" s="43"/>
      <c r="I56" s="43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43"/>
      <c r="H57" s="43"/>
      <c r="I57" s="43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43"/>
      <c r="H58" s="43"/>
      <c r="I58" s="43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43"/>
      <c r="H59" s="43"/>
      <c r="I59" s="43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43"/>
      <c r="H60" s="43"/>
      <c r="I60" s="43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43"/>
      <c r="H61" s="43"/>
      <c r="I61" s="43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43"/>
      <c r="H62" s="43"/>
      <c r="I62" s="43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43"/>
      <c r="H63" s="43"/>
      <c r="I63" s="43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43"/>
      <c r="H64" s="43"/>
      <c r="I64" s="43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43"/>
      <c r="H65" s="43"/>
      <c r="I65" s="43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43"/>
      <c r="H66" s="43"/>
      <c r="I66" s="43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43"/>
      <c r="H67" s="43"/>
      <c r="I67" s="43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43"/>
      <c r="H68" s="43"/>
      <c r="I68" s="43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43"/>
      <c r="H69" s="43"/>
      <c r="I69" s="43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43"/>
      <c r="H70" s="43"/>
      <c r="I70" s="43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43"/>
      <c r="H71" s="43"/>
      <c r="I71" s="43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43"/>
      <c r="H72" s="43"/>
      <c r="I72" s="43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43"/>
      <c r="H73" s="43"/>
      <c r="I73" s="43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43"/>
      <c r="H74" s="43"/>
      <c r="I74" s="43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43"/>
      <c r="H75" s="43"/>
      <c r="I75" s="43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43"/>
      <c r="H76" s="43"/>
      <c r="I76" s="43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43"/>
      <c r="H77" s="43"/>
      <c r="I77" s="43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43"/>
      <c r="H78" s="43"/>
      <c r="I78" s="43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43"/>
      <c r="H79" s="43"/>
      <c r="I79" s="43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43"/>
      <c r="H80" s="43"/>
      <c r="I80" s="43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43"/>
      <c r="H81" s="43"/>
      <c r="I81" s="43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43"/>
      <c r="H82" s="43"/>
      <c r="I82" s="43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43"/>
      <c r="H83" s="43"/>
      <c r="I83" s="43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43"/>
      <c r="H84" s="43"/>
      <c r="I84" s="43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43"/>
      <c r="H85" s="43"/>
      <c r="I85" s="43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43"/>
      <c r="H86" s="43"/>
      <c r="I86" s="43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43"/>
      <c r="H87" s="43"/>
      <c r="I87" s="43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43"/>
      <c r="H88" s="43"/>
      <c r="I88" s="43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43"/>
      <c r="H89" s="43"/>
      <c r="I89" s="43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43"/>
      <c r="H90" s="43"/>
      <c r="I90" s="43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43"/>
      <c r="H91" s="43"/>
      <c r="I91" s="43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43"/>
      <c r="H92" s="43"/>
      <c r="I92" s="43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43"/>
      <c r="H93" s="43"/>
      <c r="I93" s="43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43"/>
      <c r="H94" s="43"/>
      <c r="I94" s="43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43"/>
      <c r="H95" s="43"/>
      <c r="I95" s="43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43"/>
      <c r="H96" s="43"/>
      <c r="I96" s="43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43"/>
      <c r="H97" s="43"/>
      <c r="I97" s="43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43"/>
      <c r="H98" s="43"/>
      <c r="I98" s="43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43"/>
      <c r="H99" s="43"/>
      <c r="I99" s="43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43"/>
      <c r="H100" s="43"/>
      <c r="I100" s="43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43"/>
      <c r="H101" s="43"/>
      <c r="I101" s="43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43"/>
      <c r="H102" s="43"/>
      <c r="I102" s="43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43"/>
      <c r="H103" s="43"/>
      <c r="I103" s="43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43"/>
      <c r="H104" s="43"/>
      <c r="I104" s="43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43"/>
      <c r="H105" s="43"/>
      <c r="I105" s="43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43"/>
      <c r="H106" s="43"/>
      <c r="I106" s="43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43"/>
      <c r="H107" s="43"/>
      <c r="I107" s="43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43"/>
      <c r="H108" s="43"/>
      <c r="I108" s="43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43"/>
      <c r="H109" s="43"/>
      <c r="I109" s="43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43"/>
      <c r="H110" s="43"/>
      <c r="I110" s="43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43"/>
      <c r="H111" s="43"/>
      <c r="I111" s="43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43"/>
      <c r="H112" s="43"/>
      <c r="I112" s="43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43"/>
      <c r="H113" s="43"/>
      <c r="I113" s="43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43"/>
      <c r="H114" s="43"/>
      <c r="I114" s="43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43"/>
      <c r="H115" s="43"/>
      <c r="I115" s="43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43"/>
      <c r="H116" s="43"/>
      <c r="I116" s="43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43"/>
      <c r="H117" s="43"/>
      <c r="I117" s="43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43"/>
      <c r="H118" s="43"/>
      <c r="I118" s="43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43"/>
      <c r="H119" s="43"/>
      <c r="I119" s="43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43"/>
      <c r="H120" s="43"/>
      <c r="I120" s="43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43"/>
      <c r="H121" s="43"/>
      <c r="I121" s="43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43"/>
      <c r="H122" s="43"/>
      <c r="I122" s="43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43"/>
      <c r="H123" s="43"/>
      <c r="I123" s="43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43"/>
      <c r="H124" s="43"/>
      <c r="I124" s="43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43"/>
      <c r="H125" s="43"/>
      <c r="I125" s="43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43"/>
      <c r="H126" s="43"/>
      <c r="I126" s="43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43"/>
      <c r="H127" s="43"/>
      <c r="I127" s="43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43"/>
      <c r="H128" s="43"/>
      <c r="I128" s="43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43"/>
      <c r="H129" s="43"/>
      <c r="I129" s="43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43"/>
      <c r="H130" s="43"/>
      <c r="I130" s="43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43"/>
      <c r="H131" s="43"/>
      <c r="I131" s="43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43"/>
      <c r="H132" s="43"/>
      <c r="I132" s="43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43"/>
      <c r="H133" s="43"/>
      <c r="I133" s="43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43"/>
      <c r="H134" s="43"/>
      <c r="I134" s="43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43"/>
      <c r="H135" s="43"/>
      <c r="I135" s="43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43"/>
      <c r="H136" s="43"/>
      <c r="I136" s="43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43"/>
      <c r="H137" s="43"/>
      <c r="I137" s="43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43"/>
      <c r="H138" s="43"/>
      <c r="I138" s="43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43"/>
      <c r="H139" s="43"/>
      <c r="I139" s="43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43"/>
      <c r="H140" s="43"/>
      <c r="I140" s="43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43"/>
      <c r="H141" s="43"/>
      <c r="I141" s="43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43"/>
      <c r="H142" s="43"/>
      <c r="I142" s="43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43"/>
      <c r="H143" s="43"/>
      <c r="I143" s="43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43"/>
      <c r="H144" s="43"/>
      <c r="I144" s="43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43"/>
      <c r="H145" s="43"/>
      <c r="I145" s="43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43"/>
      <c r="H146" s="43"/>
      <c r="I146" s="43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43"/>
      <c r="H147" s="43"/>
      <c r="I147" s="43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43"/>
      <c r="H148" s="43"/>
      <c r="I148" s="43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43"/>
      <c r="H149" s="43"/>
      <c r="I149" s="43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43"/>
      <c r="H150" s="43"/>
      <c r="I150" s="43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43"/>
      <c r="H151" s="43"/>
      <c r="I151" s="43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43"/>
      <c r="H152" s="43"/>
      <c r="I152" s="43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43"/>
      <c r="H153" s="43"/>
      <c r="I153" s="43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43"/>
      <c r="H154" s="43"/>
      <c r="I154" s="43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43"/>
      <c r="H155" s="43"/>
      <c r="I155" s="43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43"/>
      <c r="H156" s="43"/>
      <c r="I156" s="43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43"/>
      <c r="H157" s="43"/>
      <c r="I157" s="43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43"/>
      <c r="H158" s="43"/>
      <c r="I158" s="43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43"/>
      <c r="H159" s="43"/>
      <c r="I159" s="43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43"/>
      <c r="H160" s="43"/>
      <c r="I160" s="43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43"/>
      <c r="H161" s="43"/>
      <c r="I161" s="43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43"/>
      <c r="H162" s="43"/>
      <c r="I162" s="43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43"/>
      <c r="H163" s="43"/>
      <c r="I163" s="43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43"/>
      <c r="H164" s="43"/>
      <c r="I164" s="43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43"/>
      <c r="H165" s="43"/>
      <c r="I165" s="43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43"/>
      <c r="H166" s="43"/>
      <c r="I166" s="43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43"/>
      <c r="H167" s="43"/>
      <c r="I167" s="43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43"/>
      <c r="H168" s="43"/>
      <c r="I168" s="43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43"/>
      <c r="H169" s="43"/>
      <c r="I169" s="43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43"/>
      <c r="H170" s="43"/>
      <c r="I170" s="43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43"/>
      <c r="H171" s="43"/>
      <c r="I171" s="43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43"/>
      <c r="H172" s="43"/>
      <c r="I172" s="43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43"/>
      <c r="H173" s="43"/>
      <c r="I173" s="43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43"/>
      <c r="H174" s="43"/>
      <c r="I174" s="43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43"/>
      <c r="H175" s="43"/>
      <c r="I175" s="43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43"/>
      <c r="H176" s="43"/>
      <c r="I176" s="43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43"/>
      <c r="H177" s="43"/>
      <c r="I177" s="43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43"/>
      <c r="H178" s="43"/>
      <c r="I178" s="43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43"/>
      <c r="H179" s="43"/>
      <c r="I179" s="43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43"/>
      <c r="H180" s="43"/>
      <c r="I180" s="43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43"/>
      <c r="H181" s="43"/>
      <c r="I181" s="43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43"/>
      <c r="H182" s="43"/>
      <c r="I182" s="43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43"/>
      <c r="H183" s="43"/>
      <c r="I183" s="43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43"/>
      <c r="H184" s="43"/>
      <c r="I184" s="43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43"/>
      <c r="H185" s="43"/>
      <c r="I185" s="43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43"/>
      <c r="H186" s="43"/>
      <c r="I186" s="43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43"/>
      <c r="H187" s="43"/>
      <c r="I187" s="43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43"/>
      <c r="H188" s="43"/>
      <c r="I188" s="43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43"/>
      <c r="H189" s="43"/>
      <c r="I189" s="43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43"/>
      <c r="H190" s="43"/>
      <c r="I190" s="43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43"/>
      <c r="H191" s="43"/>
      <c r="I191" s="43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43"/>
      <c r="H192" s="43"/>
      <c r="I192" s="43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43"/>
      <c r="H193" s="43"/>
      <c r="I193" s="43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43"/>
      <c r="H194" s="43"/>
      <c r="I194" s="43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43"/>
      <c r="H195" s="43"/>
      <c r="I195" s="43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43"/>
      <c r="H196" s="43"/>
      <c r="I196" s="43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43"/>
      <c r="H197" s="43"/>
      <c r="I197" s="43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43"/>
      <c r="H198" s="43"/>
      <c r="I198" s="43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43"/>
      <c r="H199" s="43"/>
      <c r="I199" s="43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43"/>
      <c r="H200" s="43"/>
      <c r="I200" s="43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43"/>
      <c r="H201" s="43"/>
      <c r="I201" s="43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43"/>
      <c r="H202" s="43"/>
      <c r="I202" s="43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43"/>
      <c r="H203" s="43"/>
      <c r="I203" s="43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43"/>
      <c r="H204" s="43"/>
      <c r="I204" s="43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43"/>
      <c r="H205" s="43"/>
      <c r="I205" s="43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43"/>
      <c r="H206" s="43"/>
      <c r="I206" s="43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43"/>
      <c r="H207" s="43"/>
      <c r="I207" s="43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43"/>
      <c r="H208" s="43"/>
      <c r="I208" s="43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43"/>
      <c r="H209" s="43"/>
      <c r="I209" s="43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43"/>
      <c r="H210" s="43"/>
      <c r="I210" s="43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43"/>
      <c r="H211" s="43"/>
      <c r="I211" s="43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43"/>
      <c r="H212" s="43"/>
      <c r="I212" s="43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43"/>
      <c r="H213" s="43"/>
      <c r="I213" s="43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43"/>
      <c r="H214" s="43"/>
      <c r="I214" s="43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43"/>
      <c r="H215" s="43"/>
      <c r="I215" s="43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43"/>
      <c r="H216" s="43"/>
      <c r="I216" s="43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43"/>
      <c r="H217" s="43"/>
      <c r="I217" s="43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43"/>
      <c r="H218" s="43"/>
      <c r="I218" s="43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43"/>
      <c r="H219" s="43"/>
      <c r="I219" s="43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43"/>
      <c r="H220" s="43"/>
      <c r="I220" s="43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43"/>
      <c r="H221" s="43"/>
      <c r="I221" s="43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43"/>
      <c r="H222" s="43"/>
      <c r="I222" s="43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43"/>
      <c r="H223" s="43"/>
      <c r="I223" s="43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43"/>
      <c r="H224" s="43"/>
      <c r="I224" s="43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43"/>
      <c r="H225" s="43"/>
      <c r="I225" s="43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43"/>
      <c r="H226" s="43"/>
      <c r="I226" s="43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43"/>
      <c r="H227" s="43"/>
      <c r="I227" s="43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43"/>
      <c r="H228" s="43"/>
      <c r="I228" s="43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43"/>
      <c r="H229" s="43"/>
      <c r="I229" s="43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43"/>
      <c r="H230" s="43"/>
      <c r="I230" s="43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43"/>
      <c r="H231" s="43"/>
      <c r="I231" s="43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43"/>
      <c r="H232" s="43"/>
      <c r="I232" s="43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43"/>
      <c r="H233" s="43"/>
      <c r="I233" s="43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43"/>
      <c r="H234" s="43"/>
      <c r="I234" s="43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43"/>
      <c r="H235" s="43"/>
      <c r="I235" s="43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43"/>
      <c r="H236" s="43"/>
      <c r="I236" s="43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43"/>
      <c r="H237" s="43"/>
      <c r="I237" s="43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43"/>
      <c r="H238" s="43"/>
      <c r="I238" s="43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43"/>
      <c r="H239" s="43"/>
      <c r="I239" s="43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43"/>
      <c r="H240" s="43"/>
      <c r="I240" s="43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43"/>
      <c r="H241" s="43"/>
      <c r="I241" s="43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43"/>
      <c r="H242" s="43"/>
      <c r="I242" s="43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43"/>
      <c r="H243" s="43"/>
      <c r="I243" s="43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43"/>
      <c r="H244" s="43"/>
      <c r="I244" s="43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43"/>
      <c r="H245" s="43"/>
      <c r="I245" s="43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43"/>
      <c r="H246" s="43"/>
      <c r="I246" s="43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43"/>
      <c r="H247" s="43"/>
      <c r="I247" s="43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43"/>
      <c r="H248" s="43"/>
      <c r="I248" s="43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43"/>
      <c r="H249" s="43"/>
      <c r="I249" s="43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43"/>
      <c r="H250" s="43"/>
      <c r="I250" s="43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43"/>
      <c r="H251" s="43"/>
      <c r="I251" s="43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43"/>
      <c r="H252" s="43"/>
      <c r="I252" s="43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43"/>
      <c r="H253" s="43"/>
      <c r="I253" s="43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43"/>
      <c r="H254" s="43"/>
      <c r="I254" s="43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43"/>
      <c r="H255" s="43"/>
      <c r="I255" s="43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43"/>
      <c r="H256" s="43"/>
      <c r="I256" s="43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43"/>
      <c r="H257" s="43"/>
      <c r="I257" s="43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43"/>
      <c r="H258" s="43"/>
      <c r="I258" s="43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43"/>
      <c r="H259" s="43"/>
      <c r="I259" s="43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43"/>
      <c r="H260" s="43"/>
      <c r="I260" s="43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43"/>
      <c r="H261" s="43"/>
      <c r="I261" s="43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43"/>
      <c r="H262" s="43"/>
      <c r="I262" s="43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43"/>
      <c r="H263" s="43"/>
      <c r="I263" s="43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43"/>
      <c r="H264" s="43"/>
      <c r="I264" s="43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43"/>
      <c r="H265" s="43"/>
      <c r="I265" s="43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43"/>
      <c r="H266" s="43"/>
      <c r="I266" s="43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43"/>
      <c r="H267" s="43"/>
      <c r="I267" s="43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43"/>
      <c r="H268" s="43"/>
      <c r="I268" s="43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43"/>
      <c r="H269" s="43"/>
      <c r="I269" s="43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43"/>
      <c r="H270" s="43"/>
      <c r="I270" s="43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43"/>
      <c r="H271" s="43"/>
      <c r="I271" s="43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43"/>
      <c r="H272" s="43"/>
      <c r="I272" s="43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43"/>
      <c r="H273" s="43"/>
      <c r="I273" s="43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43"/>
      <c r="H274" s="43"/>
      <c r="I274" s="43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43"/>
      <c r="H275" s="43"/>
      <c r="I275" s="43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43"/>
      <c r="H276" s="43"/>
      <c r="I276" s="43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43"/>
      <c r="H277" s="43"/>
      <c r="I277" s="43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43"/>
      <c r="H278" s="43"/>
      <c r="I278" s="43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43"/>
      <c r="H279" s="43"/>
      <c r="I279" s="43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43"/>
      <c r="H280" s="43"/>
      <c r="I280" s="43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43"/>
      <c r="H281" s="43"/>
      <c r="I281" s="43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43"/>
      <c r="H282" s="43"/>
      <c r="I282" s="43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43"/>
      <c r="H283" s="43"/>
      <c r="I283" s="43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43"/>
      <c r="H284" s="43"/>
      <c r="I284" s="43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43"/>
      <c r="H285" s="43"/>
      <c r="I285" s="43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43"/>
      <c r="H286" s="43"/>
      <c r="I286" s="43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43"/>
      <c r="H287" s="43"/>
      <c r="I287" s="43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43"/>
      <c r="H288" s="43"/>
      <c r="I288" s="43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43"/>
      <c r="H289" s="43"/>
      <c r="I289" s="43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43"/>
      <c r="H290" s="43"/>
      <c r="I290" s="43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43"/>
      <c r="H291" s="43"/>
      <c r="I291" s="43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43"/>
      <c r="H292" s="43"/>
      <c r="I292" s="43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43"/>
      <c r="H293" s="43"/>
      <c r="I293" s="43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43"/>
      <c r="H294" s="43"/>
      <c r="I294" s="43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43"/>
      <c r="H295" s="43"/>
      <c r="I295" s="43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43"/>
      <c r="H296" s="43"/>
      <c r="I296" s="43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43"/>
      <c r="H297" s="43"/>
      <c r="I297" s="43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43"/>
      <c r="H298" s="43"/>
      <c r="I298" s="43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43"/>
      <c r="H299" s="43"/>
      <c r="I299" s="43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43"/>
      <c r="H300" s="43"/>
      <c r="I300" s="43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43"/>
      <c r="H301" s="43"/>
      <c r="I301" s="43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43"/>
      <c r="H302" s="43"/>
      <c r="I302" s="43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43"/>
      <c r="H303" s="43"/>
      <c r="I303" s="43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43"/>
      <c r="H304" s="43"/>
      <c r="I304" s="43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43"/>
      <c r="H305" s="43"/>
      <c r="I305" s="43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43"/>
      <c r="H306" s="43"/>
      <c r="I306" s="43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43"/>
      <c r="H307" s="43"/>
      <c r="I307" s="43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43"/>
      <c r="H308" s="43"/>
      <c r="I308" s="43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43"/>
      <c r="H309" s="43"/>
      <c r="I309" s="43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43"/>
      <c r="H310" s="43"/>
      <c r="I310" s="43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43"/>
      <c r="H311" s="43"/>
      <c r="I311" s="43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43"/>
      <c r="H312" s="43"/>
      <c r="I312" s="43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43"/>
      <c r="H313" s="43"/>
      <c r="I313" s="43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43"/>
      <c r="H314" s="43"/>
      <c r="I314" s="43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43"/>
      <c r="H315" s="43"/>
      <c r="I315" s="43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43"/>
      <c r="H316" s="43"/>
      <c r="I316" s="43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43"/>
      <c r="H317" s="43"/>
      <c r="I317" s="43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43"/>
      <c r="H318" s="43"/>
      <c r="I318" s="43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43"/>
      <c r="H319" s="43"/>
      <c r="I319" s="43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43"/>
      <c r="H320" s="43"/>
      <c r="I320" s="43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43"/>
      <c r="H321" s="43"/>
      <c r="I321" s="43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43"/>
      <c r="H322" s="43"/>
      <c r="I322" s="43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43"/>
      <c r="H323" s="43"/>
      <c r="I323" s="43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43"/>
      <c r="H324" s="43"/>
      <c r="I324" s="43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43"/>
      <c r="H325" s="43"/>
      <c r="I325" s="43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43"/>
      <c r="H326" s="43"/>
      <c r="I326" s="43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43"/>
      <c r="H327" s="43"/>
      <c r="I327" s="43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43"/>
      <c r="H328" s="43"/>
      <c r="I328" s="43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43"/>
      <c r="H329" s="43"/>
      <c r="I329" s="43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43"/>
      <c r="H330" s="43"/>
      <c r="I330" s="43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43"/>
      <c r="H331" s="43"/>
      <c r="I331" s="43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43"/>
      <c r="H332" s="43"/>
      <c r="I332" s="43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43"/>
      <c r="H333" s="43"/>
      <c r="I333" s="43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43"/>
      <c r="H334" s="43"/>
      <c r="I334" s="43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43"/>
      <c r="H335" s="43"/>
      <c r="I335" s="43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43"/>
      <c r="H336" s="43"/>
      <c r="I336" s="43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43"/>
      <c r="H337" s="43"/>
      <c r="I337" s="43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43"/>
      <c r="H338" s="43"/>
      <c r="I338" s="43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43"/>
      <c r="H339" s="43"/>
      <c r="I339" s="43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43"/>
      <c r="H340" s="43"/>
      <c r="I340" s="43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43"/>
      <c r="H341" s="43"/>
      <c r="I341" s="43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43"/>
      <c r="H342" s="43"/>
      <c r="I342" s="43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43"/>
      <c r="H343" s="43"/>
      <c r="I343" s="43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43"/>
      <c r="H344" s="43"/>
      <c r="I344" s="43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43"/>
      <c r="H345" s="43"/>
      <c r="I345" s="43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43"/>
      <c r="H346" s="43"/>
      <c r="I346" s="43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43"/>
      <c r="H347" s="43"/>
      <c r="I347" s="43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43"/>
      <c r="H348" s="43"/>
      <c r="I348" s="43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43"/>
      <c r="H349" s="43"/>
      <c r="I349" s="43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43"/>
      <c r="H350" s="43"/>
      <c r="I350" s="43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43"/>
      <c r="H351" s="43"/>
      <c r="I351" s="43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43"/>
      <c r="H352" s="43"/>
      <c r="I352" s="43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43"/>
      <c r="H353" s="43"/>
      <c r="I353" s="43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43"/>
      <c r="H354" s="43"/>
      <c r="I354" s="43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43"/>
      <c r="H355" s="43"/>
      <c r="I355" s="43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43"/>
      <c r="H356" s="43"/>
      <c r="I356" s="43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43"/>
      <c r="H357" s="43"/>
      <c r="I357" s="43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43"/>
      <c r="H358" s="43"/>
      <c r="I358" s="43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43"/>
      <c r="H359" s="43"/>
      <c r="I359" s="43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43"/>
      <c r="H360" s="43"/>
      <c r="I360" s="43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43"/>
      <c r="H361" s="43"/>
      <c r="I361" s="43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43"/>
      <c r="H362" s="43"/>
      <c r="I362" s="43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43"/>
      <c r="H363" s="43"/>
      <c r="I363" s="43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43"/>
      <c r="H364" s="43"/>
      <c r="I364" s="43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43"/>
      <c r="H365" s="43"/>
      <c r="I365" s="43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43"/>
      <c r="H366" s="43"/>
      <c r="I366" s="43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43"/>
      <c r="H367" s="43"/>
      <c r="I367" s="43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43"/>
      <c r="H368" s="43"/>
      <c r="I368" s="43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43"/>
      <c r="H369" s="43"/>
      <c r="I369" s="43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43"/>
      <c r="H370" s="43"/>
      <c r="I370" s="43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43"/>
      <c r="H371" s="43"/>
      <c r="I371" s="43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43"/>
      <c r="H372" s="43"/>
      <c r="I372" s="43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43"/>
      <c r="H373" s="43"/>
      <c r="I373" s="43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43"/>
      <c r="H374" s="43"/>
      <c r="I374" s="43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43"/>
      <c r="H375" s="43"/>
      <c r="I375" s="43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43"/>
      <c r="H376" s="43"/>
      <c r="I376" s="43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43"/>
      <c r="H377" s="43"/>
      <c r="I377" s="43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43"/>
      <c r="H378" s="43"/>
      <c r="I378" s="43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43"/>
      <c r="H379" s="43"/>
      <c r="I379" s="43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43"/>
      <c r="H380" s="43"/>
      <c r="I380" s="43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43"/>
      <c r="H381" s="43"/>
      <c r="I381" s="43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43"/>
      <c r="H382" s="43"/>
      <c r="I382" s="43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43"/>
      <c r="H383" s="43"/>
      <c r="I383" s="43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43"/>
      <c r="H384" s="43"/>
      <c r="I384" s="43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43"/>
      <c r="H385" s="43"/>
      <c r="I385" s="43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43"/>
      <c r="H386" s="43"/>
      <c r="I386" s="43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43"/>
      <c r="H387" s="43"/>
      <c r="I387" s="43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43"/>
      <c r="H388" s="43"/>
      <c r="I388" s="43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43"/>
      <c r="H389" s="43"/>
      <c r="I389" s="43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43"/>
      <c r="H390" s="43"/>
      <c r="I390" s="43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43"/>
      <c r="H391" s="43"/>
      <c r="I391" s="43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43"/>
      <c r="H392" s="43"/>
      <c r="I392" s="43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43"/>
      <c r="H393" s="43"/>
      <c r="I393" s="43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43"/>
      <c r="H394" s="43"/>
      <c r="I394" s="43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43"/>
      <c r="H395" s="43"/>
      <c r="I395" s="43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43"/>
      <c r="H396" s="43"/>
      <c r="I396" s="43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43"/>
      <c r="H397" s="43"/>
      <c r="I397" s="43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43"/>
      <c r="H398" s="43"/>
      <c r="I398" s="43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43"/>
      <c r="H399" s="43"/>
      <c r="I399" s="43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43"/>
      <c r="H400" s="43"/>
      <c r="I400" s="43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43"/>
      <c r="H401" s="43"/>
      <c r="I401" s="43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43"/>
      <c r="H402" s="43"/>
      <c r="I402" s="43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43"/>
      <c r="H403" s="43"/>
      <c r="I403" s="43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43"/>
      <c r="H404" s="43"/>
      <c r="I404" s="43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43"/>
      <c r="H405" s="43"/>
      <c r="I405" s="43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43"/>
      <c r="H406" s="43"/>
      <c r="I406" s="43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43"/>
      <c r="H407" s="43"/>
      <c r="I407" s="43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43"/>
      <c r="H408" s="43"/>
      <c r="I408" s="43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43"/>
      <c r="H409" s="43"/>
      <c r="I409" s="43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43"/>
      <c r="H410" s="43"/>
      <c r="I410" s="43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43"/>
      <c r="H411" s="43"/>
      <c r="I411" s="43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43"/>
      <c r="H412" s="43"/>
      <c r="I412" s="43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43"/>
      <c r="H413" s="43"/>
      <c r="I413" s="43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43"/>
      <c r="H414" s="43"/>
      <c r="I414" s="43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43"/>
      <c r="H415" s="43"/>
      <c r="I415" s="43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43"/>
      <c r="H416" s="43"/>
      <c r="I416" s="43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43"/>
      <c r="H417" s="43"/>
      <c r="I417" s="43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43"/>
      <c r="H418" s="43"/>
      <c r="I418" s="43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43"/>
      <c r="H419" s="43"/>
      <c r="I419" s="43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43"/>
      <c r="H420" s="43"/>
      <c r="I420" s="43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43"/>
      <c r="H421" s="43"/>
      <c r="I421" s="43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43"/>
      <c r="H422" s="43"/>
      <c r="I422" s="43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43"/>
      <c r="H423" s="43"/>
      <c r="I423" s="43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43"/>
      <c r="H424" s="43"/>
      <c r="I424" s="43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43"/>
      <c r="H425" s="43"/>
      <c r="I425" s="43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43"/>
      <c r="H426" s="43"/>
      <c r="I426" s="43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43"/>
      <c r="H427" s="43"/>
      <c r="I427" s="43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43"/>
      <c r="H428" s="43"/>
      <c r="I428" s="43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43"/>
      <c r="H429" s="43"/>
      <c r="I429" s="43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43"/>
      <c r="H430" s="43"/>
      <c r="I430" s="43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43"/>
      <c r="H431" s="43"/>
      <c r="I431" s="43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43"/>
      <c r="H432" s="43"/>
      <c r="I432" s="43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43"/>
      <c r="H433" s="43"/>
      <c r="I433" s="43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43"/>
      <c r="H434" s="43"/>
      <c r="I434" s="43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43"/>
      <c r="H435" s="43"/>
      <c r="I435" s="43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43"/>
      <c r="H436" s="43"/>
      <c r="I436" s="43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43"/>
      <c r="H437" s="43"/>
      <c r="I437" s="43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43"/>
      <c r="H438" s="43"/>
      <c r="I438" s="43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43"/>
      <c r="H439" s="43"/>
      <c r="I439" s="43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43"/>
      <c r="H440" s="43"/>
      <c r="I440" s="43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43"/>
      <c r="H441" s="43"/>
      <c r="I441" s="43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43"/>
      <c r="H442" s="43"/>
      <c r="I442" s="43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43"/>
      <c r="H443" s="43"/>
      <c r="I443" s="43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43"/>
      <c r="H444" s="43"/>
      <c r="I444" s="43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43"/>
      <c r="H445" s="43"/>
      <c r="I445" s="43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43"/>
      <c r="H446" s="43"/>
      <c r="I446" s="43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43"/>
      <c r="H447" s="43"/>
      <c r="I447" s="43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43"/>
      <c r="H448" s="43"/>
      <c r="I448" s="43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43"/>
      <c r="H449" s="43"/>
      <c r="I449" s="43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43"/>
      <c r="H450" s="43"/>
      <c r="I450" s="43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43"/>
      <c r="H451" s="43"/>
      <c r="I451" s="43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43"/>
      <c r="H452" s="43"/>
      <c r="I452" s="43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43"/>
      <c r="H453" s="43"/>
      <c r="I453" s="43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43"/>
      <c r="H454" s="43"/>
      <c r="I454" s="43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43"/>
      <c r="H455" s="43"/>
      <c r="I455" s="43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43"/>
      <c r="H456" s="43"/>
      <c r="I456" s="43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43"/>
      <c r="H457" s="43"/>
      <c r="I457" s="43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43"/>
      <c r="H458" s="43"/>
      <c r="I458" s="43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43"/>
      <c r="H459" s="43"/>
      <c r="I459" s="43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43"/>
      <c r="H460" s="43"/>
      <c r="I460" s="43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43"/>
      <c r="H461" s="43"/>
      <c r="I461" s="43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43"/>
      <c r="H462" s="43"/>
      <c r="I462" s="43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43"/>
      <c r="H463" s="43"/>
      <c r="I463" s="43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43"/>
      <c r="H464" s="43"/>
      <c r="I464" s="43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43"/>
      <c r="H465" s="43"/>
      <c r="I465" s="43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43"/>
      <c r="H466" s="43"/>
      <c r="I466" s="43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43"/>
      <c r="H467" s="43"/>
      <c r="I467" s="43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43"/>
      <c r="H468" s="43"/>
      <c r="I468" s="43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43"/>
      <c r="H469" s="43"/>
      <c r="I469" s="43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43"/>
      <c r="H470" s="43"/>
      <c r="I470" s="43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43"/>
      <c r="H471" s="43"/>
      <c r="I471" s="43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43"/>
      <c r="H472" s="43"/>
      <c r="I472" s="43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43"/>
      <c r="H473" s="43"/>
      <c r="I473" s="43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43"/>
      <c r="H474" s="43"/>
      <c r="I474" s="43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43"/>
      <c r="H475" s="43"/>
      <c r="I475" s="43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43"/>
      <c r="H476" s="43"/>
      <c r="I476" s="43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43"/>
      <c r="H477" s="43"/>
      <c r="I477" s="43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43"/>
      <c r="H478" s="43"/>
      <c r="I478" s="43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43"/>
      <c r="H479" s="43"/>
      <c r="I479" s="43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43"/>
      <c r="H480" s="43"/>
      <c r="I480" s="43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43"/>
      <c r="H481" s="43"/>
      <c r="I481" s="43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43"/>
      <c r="H482" s="43"/>
      <c r="I482" s="43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43"/>
      <c r="H483" s="43"/>
      <c r="I483" s="43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43"/>
      <c r="H484" s="43"/>
      <c r="I484" s="43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43"/>
      <c r="H485" s="43"/>
      <c r="I485" s="43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43"/>
      <c r="H486" s="43"/>
      <c r="I486" s="43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43"/>
      <c r="H487" s="43"/>
      <c r="I487" s="43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43"/>
      <c r="H488" s="43"/>
      <c r="I488" s="43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43"/>
      <c r="H489" s="43"/>
      <c r="I489" s="43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43"/>
      <c r="H490" s="43"/>
      <c r="I490" s="43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43"/>
      <c r="H491" s="43"/>
      <c r="I491" s="43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43"/>
      <c r="H492" s="43"/>
      <c r="I492" s="43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43"/>
      <c r="H493" s="43"/>
      <c r="I493" s="43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43"/>
      <c r="H494" s="43"/>
      <c r="I494" s="43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43"/>
      <c r="H495" s="43"/>
      <c r="I495" s="43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43"/>
      <c r="H496" s="43"/>
      <c r="I496" s="43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43"/>
      <c r="H497" s="43"/>
      <c r="I497" s="43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43"/>
      <c r="H498" s="43"/>
      <c r="I498" s="43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43"/>
      <c r="H499" s="43"/>
      <c r="I499" s="43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43"/>
      <c r="H500" s="43"/>
      <c r="I500" s="43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43"/>
      <c r="H501" s="43"/>
      <c r="I501" s="43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43"/>
      <c r="H502" s="43"/>
      <c r="I502" s="43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43"/>
      <c r="H503" s="43"/>
      <c r="I503" s="43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43"/>
      <c r="H504" s="43"/>
      <c r="I504" s="43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43"/>
      <c r="H505" s="43"/>
      <c r="I505" s="43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43"/>
      <c r="H506" s="43"/>
      <c r="I506" s="43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43"/>
      <c r="H507" s="43"/>
      <c r="I507" s="43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43"/>
      <c r="H508" s="43"/>
      <c r="I508" s="43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43"/>
      <c r="H509" s="43"/>
      <c r="I509" s="43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43"/>
      <c r="H510" s="43"/>
      <c r="I510" s="43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43"/>
      <c r="H511" s="43"/>
      <c r="I511" s="43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43"/>
      <c r="H512" s="43"/>
      <c r="I512" s="43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43"/>
      <c r="H513" s="43"/>
      <c r="I513" s="43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43"/>
      <c r="H514" s="43"/>
      <c r="I514" s="43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43"/>
      <c r="H515" s="43"/>
      <c r="I515" s="43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43"/>
      <c r="H516" s="43"/>
      <c r="I516" s="43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43"/>
      <c r="H517" s="43"/>
      <c r="I517" s="43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43"/>
      <c r="H518" s="43"/>
      <c r="I518" s="43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43"/>
      <c r="H519" s="43"/>
      <c r="I519" s="43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43"/>
      <c r="H520" s="43"/>
      <c r="I520" s="43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43"/>
      <c r="H521" s="43"/>
      <c r="I521" s="43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43"/>
      <c r="H522" s="43"/>
      <c r="I522" s="43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43"/>
      <c r="H523" s="43"/>
      <c r="I523" s="43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43"/>
      <c r="H524" s="43"/>
      <c r="I524" s="43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43"/>
      <c r="H525" s="43"/>
      <c r="I525" s="43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43"/>
      <c r="H526" s="43"/>
      <c r="I526" s="43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43"/>
      <c r="H527" s="43"/>
      <c r="I527" s="43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43"/>
      <c r="H528" s="43"/>
      <c r="I528" s="43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43"/>
      <c r="H529" s="43"/>
      <c r="I529" s="43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43"/>
      <c r="H530" s="43"/>
      <c r="I530" s="43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43"/>
      <c r="H531" s="43"/>
      <c r="I531" s="43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43"/>
      <c r="H532" s="43"/>
      <c r="I532" s="43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43"/>
      <c r="H533" s="43"/>
      <c r="I533" s="43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43"/>
      <c r="H534" s="43"/>
      <c r="I534" s="43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43"/>
      <c r="H535" s="43"/>
      <c r="I535" s="43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43"/>
      <c r="H536" s="43"/>
      <c r="I536" s="43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43"/>
      <c r="H537" s="43"/>
      <c r="I537" s="43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43"/>
      <c r="H538" s="43"/>
      <c r="I538" s="43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43"/>
      <c r="H539" s="43"/>
      <c r="I539" s="43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43"/>
      <c r="H540" s="43"/>
      <c r="I540" s="43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43"/>
      <c r="H541" s="43"/>
      <c r="I541" s="43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43"/>
      <c r="H542" s="43"/>
      <c r="I542" s="43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43"/>
      <c r="H543" s="43"/>
      <c r="I543" s="43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43"/>
      <c r="H544" s="43"/>
      <c r="I544" s="43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43"/>
      <c r="H545" s="43"/>
      <c r="I545" s="43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43"/>
      <c r="H546" s="43"/>
      <c r="I546" s="43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43"/>
      <c r="H547" s="43"/>
      <c r="I547" s="43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43"/>
      <c r="H548" s="43"/>
      <c r="I548" s="43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43"/>
      <c r="H549" s="43"/>
      <c r="I549" s="43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43"/>
      <c r="H550" s="43"/>
      <c r="I550" s="43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43"/>
      <c r="H551" s="43"/>
      <c r="I551" s="43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43"/>
      <c r="H552" s="43"/>
      <c r="I552" s="43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43"/>
      <c r="H553" s="43"/>
      <c r="I553" s="43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43"/>
      <c r="H554" s="43"/>
      <c r="I554" s="43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43"/>
      <c r="H555" s="43"/>
      <c r="I555" s="43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43"/>
      <c r="H556" s="43"/>
      <c r="I556" s="43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43"/>
      <c r="H557" s="43"/>
      <c r="I557" s="43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43"/>
      <c r="H558" s="43"/>
      <c r="I558" s="43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43"/>
      <c r="H559" s="43"/>
      <c r="I559" s="43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43"/>
      <c r="H560" s="43"/>
      <c r="I560" s="43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43"/>
      <c r="H561" s="43"/>
      <c r="I561" s="43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43"/>
      <c r="H562" s="43"/>
      <c r="I562" s="43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43"/>
      <c r="H563" s="43"/>
      <c r="I563" s="43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43"/>
      <c r="H564" s="43"/>
      <c r="I564" s="43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43"/>
      <c r="H565" s="43"/>
      <c r="I565" s="43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43"/>
      <c r="H566" s="43"/>
      <c r="I566" s="43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43"/>
      <c r="H567" s="43"/>
      <c r="I567" s="43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43"/>
      <c r="H568" s="43"/>
      <c r="I568" s="43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43"/>
      <c r="H569" s="43"/>
      <c r="I569" s="43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43"/>
      <c r="H570" s="43"/>
      <c r="I570" s="43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43"/>
      <c r="H571" s="43"/>
      <c r="I571" s="43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43"/>
      <c r="H572" s="43"/>
      <c r="I572" s="43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43"/>
      <c r="H573" s="43"/>
      <c r="I573" s="43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43"/>
      <c r="H574" s="43"/>
      <c r="I574" s="43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43"/>
      <c r="H575" s="43"/>
      <c r="I575" s="43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43"/>
      <c r="H576" s="43"/>
      <c r="I576" s="43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43"/>
      <c r="H577" s="43"/>
      <c r="I577" s="43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43"/>
      <c r="H578" s="43"/>
      <c r="I578" s="43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43"/>
      <c r="H579" s="43"/>
      <c r="I579" s="43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43"/>
      <c r="H580" s="43"/>
      <c r="I580" s="43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43"/>
      <c r="H581" s="43"/>
      <c r="I581" s="43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43"/>
      <c r="H582" s="43"/>
      <c r="I582" s="43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43"/>
      <c r="H583" s="43"/>
      <c r="I583" s="43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43"/>
      <c r="H584" s="43"/>
      <c r="I584" s="43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43"/>
      <c r="H585" s="43"/>
      <c r="I585" s="43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43"/>
      <c r="H586" s="43"/>
      <c r="I586" s="43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43"/>
      <c r="H587" s="43"/>
      <c r="I587" s="43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43"/>
      <c r="H588" s="43"/>
      <c r="I588" s="43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43"/>
      <c r="H589" s="43"/>
      <c r="I589" s="43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43"/>
      <c r="H590" s="43"/>
      <c r="I590" s="43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43"/>
      <c r="H591" s="43"/>
      <c r="I591" s="43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43"/>
      <c r="H592" s="43"/>
      <c r="I592" s="43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43"/>
      <c r="H593" s="43"/>
      <c r="I593" s="43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43"/>
      <c r="H594" s="43"/>
      <c r="I594" s="43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43"/>
      <c r="H595" s="43"/>
      <c r="I595" s="43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43"/>
      <c r="H596" s="43"/>
      <c r="I596" s="43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43"/>
      <c r="H597" s="43"/>
      <c r="I597" s="43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43"/>
      <c r="H598" s="43"/>
      <c r="I598" s="43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43"/>
      <c r="H599" s="43"/>
      <c r="I599" s="43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43"/>
      <c r="H600" s="43"/>
      <c r="I600" s="43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43"/>
      <c r="H601" s="43"/>
      <c r="I601" s="43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43"/>
      <c r="H602" s="43"/>
      <c r="I602" s="43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43"/>
      <c r="H603" s="43"/>
      <c r="I603" s="43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43"/>
      <c r="H604" s="43"/>
      <c r="I604" s="43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43"/>
      <c r="H605" s="43"/>
      <c r="I605" s="43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43"/>
      <c r="H606" s="43"/>
      <c r="I606" s="43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43"/>
      <c r="H607" s="43"/>
      <c r="I607" s="43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43"/>
      <c r="H608" s="43"/>
      <c r="I608" s="43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43"/>
      <c r="H609" s="43"/>
      <c r="I609" s="43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43"/>
      <c r="H610" s="43"/>
      <c r="I610" s="43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43"/>
      <c r="H611" s="43"/>
      <c r="I611" s="43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43"/>
      <c r="H612" s="43"/>
      <c r="I612" s="43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43"/>
      <c r="H613" s="43"/>
      <c r="I613" s="43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43"/>
      <c r="H614" s="43"/>
      <c r="I614" s="43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43"/>
      <c r="H615" s="43"/>
      <c r="I615" s="43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43"/>
      <c r="H616" s="43"/>
      <c r="I616" s="43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43"/>
      <c r="H617" s="43"/>
      <c r="I617" s="43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43"/>
      <c r="H618" s="43"/>
      <c r="I618" s="43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43"/>
      <c r="H619" s="43"/>
      <c r="I619" s="43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43"/>
      <c r="H620" s="43"/>
      <c r="I620" s="43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43"/>
      <c r="H621" s="43"/>
      <c r="I621" s="43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43"/>
      <c r="H622" s="43"/>
      <c r="I622" s="43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43"/>
      <c r="H623" s="43"/>
      <c r="I623" s="43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43"/>
      <c r="H624" s="43"/>
      <c r="I624" s="43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43"/>
      <c r="H625" s="43"/>
      <c r="I625" s="43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43"/>
      <c r="H626" s="43"/>
      <c r="I626" s="43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43"/>
      <c r="H627" s="43"/>
      <c r="I627" s="43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43"/>
      <c r="H628" s="43"/>
      <c r="I628" s="43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43"/>
      <c r="H629" s="43"/>
      <c r="I629" s="43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43"/>
      <c r="H630" s="43"/>
      <c r="I630" s="43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43"/>
      <c r="H631" s="43"/>
      <c r="I631" s="43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43"/>
      <c r="H632" s="43"/>
      <c r="I632" s="43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43"/>
      <c r="H633" s="43"/>
      <c r="I633" s="43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43"/>
      <c r="H634" s="43"/>
      <c r="I634" s="43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43"/>
      <c r="H635" s="43"/>
      <c r="I635" s="43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43"/>
      <c r="H636" s="43"/>
      <c r="I636" s="43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43"/>
      <c r="H637" s="43"/>
      <c r="I637" s="43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43"/>
      <c r="H638" s="43"/>
      <c r="I638" s="43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43"/>
      <c r="H639" s="43"/>
      <c r="I639" s="43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43"/>
      <c r="H640" s="43"/>
      <c r="I640" s="43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43"/>
      <c r="H641" s="43"/>
      <c r="I641" s="43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43"/>
      <c r="H642" s="43"/>
      <c r="I642" s="43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43"/>
      <c r="H643" s="43"/>
      <c r="I643" s="43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43"/>
      <c r="H644" s="43"/>
      <c r="I644" s="43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43"/>
      <c r="H645" s="43"/>
      <c r="I645" s="43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43"/>
      <c r="H646" s="43"/>
      <c r="I646" s="43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43"/>
      <c r="H647" s="43"/>
      <c r="I647" s="43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43"/>
      <c r="H648" s="43"/>
      <c r="I648" s="43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43"/>
      <c r="H649" s="43"/>
      <c r="I649" s="43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43"/>
      <c r="H650" s="43"/>
      <c r="I650" s="43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43"/>
      <c r="H651" s="43"/>
      <c r="I651" s="43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43"/>
      <c r="H652" s="43"/>
      <c r="I652" s="43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43"/>
      <c r="H653" s="43"/>
      <c r="I653" s="43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43"/>
      <c r="H654" s="43"/>
      <c r="I654" s="43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43"/>
      <c r="H655" s="43"/>
      <c r="I655" s="43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43"/>
      <c r="H656" s="43"/>
      <c r="I656" s="43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43"/>
      <c r="H657" s="43"/>
      <c r="I657" s="43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43"/>
      <c r="H658" s="43"/>
      <c r="I658" s="43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43"/>
      <c r="H659" s="43"/>
      <c r="I659" s="43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43"/>
      <c r="H660" s="43"/>
      <c r="I660" s="43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43"/>
      <c r="H661" s="43"/>
      <c r="I661" s="43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43"/>
      <c r="H662" s="43"/>
      <c r="I662" s="43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43"/>
      <c r="H663" s="43"/>
      <c r="I663" s="43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43"/>
      <c r="H664" s="43"/>
      <c r="I664" s="43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43"/>
      <c r="H665" s="43"/>
      <c r="I665" s="43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43"/>
      <c r="H666" s="43"/>
      <c r="I666" s="43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43"/>
      <c r="H667" s="43"/>
      <c r="I667" s="43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43"/>
      <c r="H668" s="43"/>
      <c r="I668" s="43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43"/>
      <c r="H669" s="43"/>
      <c r="I669" s="43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43"/>
      <c r="H670" s="43"/>
      <c r="I670" s="43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43"/>
      <c r="H671" s="43"/>
      <c r="I671" s="43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43"/>
      <c r="H672" s="43"/>
      <c r="I672" s="43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43"/>
      <c r="H673" s="43"/>
      <c r="I673" s="43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43"/>
      <c r="H674" s="43"/>
      <c r="I674" s="43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43"/>
      <c r="H675" s="43"/>
      <c r="I675" s="43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43"/>
      <c r="H676" s="43"/>
      <c r="I676" s="43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43"/>
      <c r="H677" s="43"/>
      <c r="I677" s="43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43"/>
      <c r="H678" s="43"/>
      <c r="I678" s="43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43"/>
      <c r="H679" s="43"/>
      <c r="I679" s="43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43"/>
      <c r="H680" s="43"/>
      <c r="I680" s="43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43"/>
      <c r="H681" s="43"/>
      <c r="I681" s="43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43"/>
      <c r="H682" s="43"/>
      <c r="I682" s="43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43"/>
      <c r="H683" s="43"/>
      <c r="I683" s="43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43"/>
      <c r="H684" s="43"/>
      <c r="I684" s="43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43"/>
      <c r="H685" s="43"/>
      <c r="I685" s="43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43"/>
      <c r="H686" s="43"/>
      <c r="I686" s="43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43"/>
      <c r="H687" s="43"/>
      <c r="I687" s="43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43"/>
      <c r="H688" s="43"/>
      <c r="I688" s="43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43"/>
      <c r="H689" s="43"/>
      <c r="I689" s="43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43"/>
      <c r="H690" s="43"/>
      <c r="I690" s="43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43"/>
      <c r="H691" s="43"/>
      <c r="I691" s="43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43"/>
      <c r="H692" s="43"/>
      <c r="I692" s="43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43"/>
      <c r="H693" s="43"/>
      <c r="I693" s="43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43"/>
      <c r="H694" s="43"/>
      <c r="I694" s="43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43"/>
      <c r="H695" s="43"/>
      <c r="I695" s="43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43"/>
      <c r="H696" s="43"/>
      <c r="I696" s="43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43"/>
      <c r="H697" s="43"/>
      <c r="I697" s="43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43"/>
      <c r="H698" s="43"/>
      <c r="I698" s="43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43"/>
      <c r="H699" s="43"/>
      <c r="I699" s="43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43"/>
      <c r="H700" s="43"/>
      <c r="I700" s="43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43"/>
      <c r="H701" s="43"/>
      <c r="I701" s="43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43"/>
      <c r="H702" s="43"/>
      <c r="I702" s="43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43"/>
      <c r="H703" s="43"/>
      <c r="I703" s="43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43"/>
      <c r="H704" s="43"/>
      <c r="I704" s="43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43"/>
      <c r="H705" s="43"/>
      <c r="I705" s="43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43"/>
      <c r="H706" s="43"/>
      <c r="I706" s="43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43"/>
      <c r="H707" s="43"/>
      <c r="I707" s="43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43"/>
      <c r="H708" s="43"/>
      <c r="I708" s="43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43"/>
      <c r="H709" s="43"/>
      <c r="I709" s="43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43"/>
      <c r="H710" s="43"/>
      <c r="I710" s="43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43"/>
      <c r="H711" s="43"/>
      <c r="I711" s="43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43"/>
      <c r="H712" s="43"/>
      <c r="I712" s="43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43"/>
      <c r="H713" s="43"/>
      <c r="I713" s="43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43"/>
      <c r="H714" s="43"/>
      <c r="I714" s="43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43"/>
      <c r="H715" s="43"/>
      <c r="I715" s="43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43"/>
      <c r="H716" s="43"/>
      <c r="I716" s="43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43"/>
      <c r="H717" s="43"/>
      <c r="I717" s="43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43"/>
      <c r="H718" s="43"/>
      <c r="I718" s="43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43"/>
      <c r="H719" s="43"/>
      <c r="I719" s="43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43"/>
      <c r="H720" s="43"/>
      <c r="I720" s="43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43"/>
      <c r="H721" s="43"/>
      <c r="I721" s="43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43"/>
      <c r="H722" s="43"/>
      <c r="I722" s="43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43"/>
      <c r="H723" s="43"/>
      <c r="I723" s="43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43"/>
      <c r="H724" s="43"/>
      <c r="I724" s="43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43"/>
      <c r="H725" s="43"/>
      <c r="I725" s="43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43"/>
      <c r="H726" s="43"/>
      <c r="I726" s="43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43"/>
      <c r="H727" s="43"/>
      <c r="I727" s="43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43"/>
      <c r="H728" s="43"/>
      <c r="I728" s="43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43"/>
      <c r="H729" s="43"/>
      <c r="I729" s="43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43"/>
      <c r="H730" s="43"/>
      <c r="I730" s="43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43"/>
      <c r="H731" s="43"/>
      <c r="I731" s="43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43"/>
      <c r="H732" s="43"/>
      <c r="I732" s="43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43"/>
      <c r="H733" s="43"/>
      <c r="I733" s="43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43"/>
      <c r="H734" s="43"/>
      <c r="I734" s="43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43"/>
      <c r="H735" s="43"/>
      <c r="I735" s="43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43"/>
      <c r="H736" s="43"/>
      <c r="I736" s="43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43"/>
      <c r="H737" s="43"/>
      <c r="I737" s="43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43"/>
      <c r="H738" s="43"/>
      <c r="I738" s="43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43"/>
      <c r="H739" s="43"/>
      <c r="I739" s="43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43"/>
      <c r="H740" s="43"/>
      <c r="I740" s="43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43"/>
      <c r="H741" s="43"/>
      <c r="I741" s="43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43"/>
      <c r="H742" s="43"/>
      <c r="I742" s="43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43"/>
      <c r="H743" s="43"/>
      <c r="I743" s="43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43"/>
      <c r="H744" s="43"/>
      <c r="I744" s="43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43"/>
      <c r="H745" s="43"/>
      <c r="I745" s="43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43"/>
      <c r="H746" s="43"/>
      <c r="I746" s="43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43"/>
      <c r="H747" s="43"/>
      <c r="I747" s="43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43"/>
      <c r="H748" s="43"/>
      <c r="I748" s="43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43"/>
      <c r="H749" s="43"/>
      <c r="I749" s="43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43"/>
      <c r="H750" s="43"/>
      <c r="I750" s="43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43"/>
      <c r="H751" s="43"/>
      <c r="I751" s="43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43"/>
      <c r="H752" s="43"/>
      <c r="I752" s="43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43"/>
      <c r="H753" s="43"/>
      <c r="I753" s="43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43"/>
      <c r="H754" s="43"/>
      <c r="I754" s="43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43"/>
      <c r="H755" s="43"/>
      <c r="I755" s="43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43"/>
      <c r="H756" s="43"/>
      <c r="I756" s="43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43"/>
      <c r="H757" s="43"/>
      <c r="I757" s="43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43"/>
      <c r="H758" s="43"/>
      <c r="I758" s="43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43"/>
      <c r="H759" s="43"/>
      <c r="I759" s="43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43"/>
      <c r="H760" s="43"/>
      <c r="I760" s="43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43"/>
      <c r="H761" s="43"/>
      <c r="I761" s="43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43"/>
      <c r="H762" s="43"/>
      <c r="I762" s="43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43"/>
      <c r="H763" s="43"/>
      <c r="I763" s="43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43"/>
      <c r="H764" s="43"/>
      <c r="I764" s="43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43"/>
      <c r="H765" s="43"/>
      <c r="I765" s="43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43"/>
      <c r="H766" s="43"/>
      <c r="I766" s="43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43"/>
      <c r="H767" s="43"/>
      <c r="I767" s="43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43"/>
      <c r="H768" s="43"/>
      <c r="I768" s="43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43"/>
      <c r="H769" s="43"/>
      <c r="I769" s="43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43"/>
      <c r="H770" s="43"/>
      <c r="I770" s="43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43"/>
      <c r="H771" s="43"/>
      <c r="I771" s="43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43"/>
      <c r="H772" s="43"/>
      <c r="I772" s="43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43"/>
      <c r="H773" s="43"/>
      <c r="I773" s="43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43"/>
      <c r="H774" s="43"/>
      <c r="I774" s="43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43"/>
      <c r="H775" s="43"/>
      <c r="I775" s="43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43"/>
      <c r="H776" s="43"/>
      <c r="I776" s="43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43"/>
      <c r="H777" s="43"/>
      <c r="I777" s="43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43"/>
      <c r="H778" s="43"/>
      <c r="I778" s="43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43"/>
      <c r="H779" s="43"/>
      <c r="I779" s="43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43"/>
      <c r="H780" s="43"/>
      <c r="I780" s="43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43"/>
      <c r="H781" s="43"/>
      <c r="I781" s="43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43"/>
      <c r="H782" s="43"/>
      <c r="I782" s="43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43"/>
      <c r="H783" s="43"/>
      <c r="I783" s="43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43"/>
      <c r="H784" s="43"/>
      <c r="I784" s="43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43"/>
      <c r="H785" s="43"/>
      <c r="I785" s="43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43"/>
      <c r="H786" s="43"/>
      <c r="I786" s="43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43"/>
      <c r="H787" s="43"/>
      <c r="I787" s="43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43"/>
      <c r="H788" s="43"/>
      <c r="I788" s="43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43"/>
      <c r="H789" s="43"/>
      <c r="I789" s="43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43"/>
      <c r="H790" s="43"/>
      <c r="I790" s="43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43"/>
      <c r="H791" s="43"/>
      <c r="I791" s="43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43"/>
      <c r="H792" s="43"/>
      <c r="I792" s="43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43"/>
      <c r="H793" s="43"/>
      <c r="I793" s="43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43"/>
      <c r="H794" s="43"/>
      <c r="I794" s="43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43"/>
      <c r="H795" s="43"/>
      <c r="I795" s="43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43"/>
      <c r="H796" s="43"/>
      <c r="I796" s="43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43"/>
      <c r="H797" s="43"/>
      <c r="I797" s="43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43"/>
      <c r="H798" s="43"/>
      <c r="I798" s="43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43"/>
      <c r="H799" s="43"/>
      <c r="I799" s="43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43"/>
      <c r="H800" s="43"/>
      <c r="I800" s="43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43"/>
      <c r="H801" s="43"/>
      <c r="I801" s="43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43"/>
      <c r="H802" s="43"/>
      <c r="I802" s="43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43"/>
      <c r="H803" s="43"/>
      <c r="I803" s="43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43"/>
      <c r="H804" s="43"/>
      <c r="I804" s="43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43"/>
      <c r="H805" s="43"/>
      <c r="I805" s="43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43"/>
      <c r="H806" s="43"/>
      <c r="I806" s="43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43"/>
      <c r="H807" s="43"/>
      <c r="I807" s="43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43"/>
      <c r="H808" s="43"/>
      <c r="I808" s="43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43"/>
      <c r="H809" s="43"/>
      <c r="I809" s="43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43"/>
      <c r="H810" s="43"/>
      <c r="I810" s="43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43"/>
      <c r="H811" s="43"/>
      <c r="I811" s="43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43"/>
      <c r="H812" s="43"/>
      <c r="I812" s="43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43"/>
      <c r="H813" s="43"/>
      <c r="I813" s="43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43"/>
      <c r="H814" s="43"/>
      <c r="I814" s="43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43"/>
      <c r="H815" s="43"/>
      <c r="I815" s="43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43"/>
      <c r="H816" s="43"/>
      <c r="I816" s="43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43"/>
      <c r="H817" s="43"/>
      <c r="I817" s="43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43"/>
      <c r="H818" s="43"/>
      <c r="I818" s="43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43"/>
      <c r="H819" s="43"/>
      <c r="I819" s="43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43"/>
      <c r="H820" s="43"/>
      <c r="I820" s="43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43"/>
      <c r="H821" s="43"/>
      <c r="I821" s="43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43"/>
      <c r="H822" s="43"/>
      <c r="I822" s="43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43"/>
      <c r="H823" s="43"/>
      <c r="I823" s="43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43"/>
      <c r="H824" s="43"/>
      <c r="I824" s="43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43"/>
      <c r="H825" s="43"/>
      <c r="I825" s="43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43"/>
      <c r="H826" s="43"/>
      <c r="I826" s="43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43"/>
      <c r="H827" s="43"/>
      <c r="I827" s="43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43"/>
      <c r="H828" s="43"/>
      <c r="I828" s="43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43"/>
      <c r="H829" s="43"/>
      <c r="I829" s="43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43"/>
      <c r="H830" s="43"/>
      <c r="I830" s="43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43"/>
      <c r="H831" s="43"/>
      <c r="I831" s="43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43"/>
      <c r="H832" s="43"/>
      <c r="I832" s="43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43"/>
      <c r="H833" s="43"/>
      <c r="I833" s="43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43"/>
      <c r="H834" s="43"/>
      <c r="I834" s="43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43"/>
      <c r="H835" s="43"/>
      <c r="I835" s="43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43"/>
      <c r="H836" s="43"/>
      <c r="I836" s="43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43"/>
      <c r="H837" s="43"/>
      <c r="I837" s="43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43"/>
      <c r="H838" s="43"/>
      <c r="I838" s="43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43"/>
      <c r="H839" s="43"/>
      <c r="I839" s="43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43"/>
      <c r="H840" s="43"/>
      <c r="I840" s="43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43"/>
      <c r="H841" s="43"/>
      <c r="I841" s="43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43"/>
      <c r="H842" s="43"/>
      <c r="I842" s="43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43"/>
      <c r="H843" s="43"/>
      <c r="I843" s="43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43"/>
      <c r="H844" s="43"/>
      <c r="I844" s="43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43"/>
      <c r="H845" s="43"/>
      <c r="I845" s="43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43"/>
      <c r="H846" s="43"/>
      <c r="I846" s="43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43"/>
      <c r="H847" s="43"/>
      <c r="I847" s="43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43"/>
      <c r="H848" s="43"/>
      <c r="I848" s="43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43"/>
      <c r="H849" s="43"/>
      <c r="I849" s="43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43"/>
      <c r="H850" s="43"/>
      <c r="I850" s="43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43"/>
      <c r="H851" s="43"/>
      <c r="I851" s="43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43"/>
      <c r="H852" s="43"/>
      <c r="I852" s="43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43"/>
      <c r="H853" s="43"/>
      <c r="I853" s="43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43"/>
      <c r="H854" s="43"/>
      <c r="I854" s="43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43"/>
      <c r="H855" s="43"/>
      <c r="I855" s="43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43"/>
      <c r="H856" s="43"/>
      <c r="I856" s="43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43"/>
      <c r="H857" s="43"/>
      <c r="I857" s="43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43"/>
      <c r="H858" s="43"/>
      <c r="I858" s="43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43"/>
      <c r="H859" s="43"/>
      <c r="I859" s="43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43"/>
      <c r="H860" s="43"/>
      <c r="I860" s="43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43"/>
      <c r="H861" s="43"/>
      <c r="I861" s="43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43"/>
      <c r="H862" s="43"/>
      <c r="I862" s="43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43"/>
      <c r="H863" s="43"/>
      <c r="I863" s="43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43"/>
      <c r="H864" s="43"/>
      <c r="I864" s="43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43"/>
      <c r="H865" s="43"/>
      <c r="I865" s="43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43"/>
      <c r="H866" s="43"/>
      <c r="I866" s="43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43"/>
      <c r="H867" s="43"/>
      <c r="I867" s="43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43"/>
      <c r="H868" s="43"/>
      <c r="I868" s="43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43"/>
      <c r="H869" s="43"/>
      <c r="I869" s="43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43"/>
      <c r="H870" s="43"/>
      <c r="I870" s="43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43"/>
      <c r="H871" s="43"/>
      <c r="I871" s="43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43"/>
      <c r="H872" s="43"/>
      <c r="I872" s="43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43"/>
      <c r="H873" s="43"/>
      <c r="I873" s="43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43"/>
      <c r="H874" s="43"/>
      <c r="I874" s="43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43"/>
      <c r="H875" s="43"/>
      <c r="I875" s="43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43"/>
      <c r="H876" s="43"/>
      <c r="I876" s="43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43"/>
      <c r="H877" s="43"/>
      <c r="I877" s="43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43"/>
      <c r="H878" s="43"/>
      <c r="I878" s="43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43"/>
      <c r="H879" s="43"/>
      <c r="I879" s="43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43"/>
      <c r="H880" s="43"/>
      <c r="I880" s="43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43"/>
      <c r="H881" s="43"/>
      <c r="I881" s="43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43"/>
      <c r="H882" s="43"/>
      <c r="I882" s="43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43"/>
      <c r="H883" s="43"/>
      <c r="I883" s="43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43"/>
      <c r="H884" s="43"/>
      <c r="I884" s="43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43"/>
      <c r="H885" s="43"/>
      <c r="I885" s="43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43"/>
      <c r="H886" s="43"/>
      <c r="I886" s="43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43"/>
      <c r="H887" s="43"/>
      <c r="I887" s="43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43"/>
      <c r="H888" s="43"/>
      <c r="I888" s="43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43"/>
      <c r="H889" s="43"/>
      <c r="I889" s="43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43"/>
      <c r="H890" s="43"/>
      <c r="I890" s="43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43"/>
      <c r="H891" s="43"/>
      <c r="I891" s="43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43"/>
      <c r="H892" s="43"/>
      <c r="I892" s="43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43"/>
      <c r="H893" s="43"/>
      <c r="I893" s="43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43"/>
      <c r="H894" s="43"/>
      <c r="I894" s="43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43"/>
      <c r="H895" s="43"/>
      <c r="I895" s="43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43"/>
      <c r="H896" s="43"/>
      <c r="I896" s="43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43"/>
      <c r="H897" s="43"/>
      <c r="I897" s="43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43"/>
      <c r="H898" s="43"/>
      <c r="I898" s="43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43"/>
      <c r="H899" s="43"/>
      <c r="I899" s="43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43"/>
      <c r="H900" s="43"/>
      <c r="I900" s="43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43"/>
      <c r="H901" s="43"/>
      <c r="I901" s="43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43"/>
      <c r="H902" s="43"/>
      <c r="I902" s="43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43"/>
      <c r="H903" s="43"/>
      <c r="I903" s="43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43"/>
      <c r="H904" s="43"/>
      <c r="I904" s="43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43"/>
      <c r="H905" s="43"/>
      <c r="I905" s="43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43"/>
      <c r="H906" s="43"/>
      <c r="I906" s="43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43"/>
      <c r="H907" s="43"/>
      <c r="I907" s="43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43"/>
      <c r="H908" s="43"/>
      <c r="I908" s="43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43"/>
      <c r="H909" s="43"/>
      <c r="I909" s="43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43"/>
      <c r="H910" s="43"/>
      <c r="I910" s="43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43"/>
      <c r="H911" s="43"/>
      <c r="I911" s="43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43"/>
      <c r="H912" s="43"/>
      <c r="I912" s="43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43"/>
      <c r="H913" s="43"/>
      <c r="I913" s="43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43"/>
      <c r="H914" s="43"/>
      <c r="I914" s="43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43"/>
      <c r="H915" s="43"/>
      <c r="I915" s="43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43"/>
      <c r="H916" s="43"/>
      <c r="I916" s="43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43"/>
      <c r="H917" s="43"/>
      <c r="I917" s="43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43"/>
      <c r="H918" s="43"/>
      <c r="I918" s="43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43"/>
      <c r="H919" s="43"/>
      <c r="I919" s="43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43"/>
      <c r="H920" s="43"/>
      <c r="I920" s="43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43"/>
      <c r="H921" s="43"/>
      <c r="I921" s="43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43"/>
      <c r="H922" s="43"/>
      <c r="I922" s="43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43"/>
      <c r="H923" s="43"/>
      <c r="I923" s="43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43"/>
      <c r="H924" s="43"/>
      <c r="I924" s="43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43"/>
      <c r="H925" s="43"/>
      <c r="I925" s="43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43"/>
      <c r="H926" s="43"/>
      <c r="I926" s="43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43"/>
      <c r="H927" s="43"/>
      <c r="I927" s="43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43"/>
      <c r="H928" s="43"/>
      <c r="I928" s="43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43"/>
      <c r="H929" s="43"/>
      <c r="I929" s="43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43"/>
      <c r="H930" s="43"/>
      <c r="I930" s="43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43"/>
      <c r="H931" s="43"/>
      <c r="I931" s="43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43"/>
      <c r="H932" s="43"/>
      <c r="I932" s="43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43"/>
      <c r="H933" s="43"/>
      <c r="I933" s="43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43"/>
      <c r="H934" s="43"/>
      <c r="I934" s="43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43"/>
      <c r="H935" s="43"/>
      <c r="I935" s="43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43"/>
      <c r="H936" s="43"/>
      <c r="I936" s="43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43"/>
      <c r="H937" s="43"/>
      <c r="I937" s="43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43"/>
      <c r="H938" s="43"/>
      <c r="I938" s="43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43"/>
      <c r="H939" s="43"/>
      <c r="I939" s="43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43"/>
      <c r="H940" s="43"/>
      <c r="I940" s="43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43"/>
      <c r="H941" s="43"/>
      <c r="I941" s="43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43"/>
      <c r="H942" s="43"/>
      <c r="I942" s="43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43"/>
      <c r="H943" s="43"/>
      <c r="I943" s="43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43"/>
      <c r="H944" s="43"/>
      <c r="I944" s="43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43"/>
      <c r="H945" s="43"/>
      <c r="I945" s="43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43"/>
      <c r="H946" s="43"/>
      <c r="I946" s="43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43"/>
      <c r="H947" s="43"/>
      <c r="I947" s="43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43"/>
      <c r="H948" s="43"/>
      <c r="I948" s="43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43"/>
      <c r="H949" s="43"/>
      <c r="I949" s="43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43"/>
      <c r="H950" s="43"/>
      <c r="I950" s="43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43"/>
      <c r="H951" s="43"/>
      <c r="I951" s="43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43"/>
      <c r="H952" s="43"/>
      <c r="I952" s="43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43"/>
      <c r="H953" s="43"/>
      <c r="I953" s="43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43"/>
      <c r="H954" s="43"/>
      <c r="I954" s="43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43"/>
      <c r="H955" s="43"/>
      <c r="I955" s="43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43"/>
      <c r="H956" s="43"/>
      <c r="I956" s="43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43"/>
      <c r="H957" s="43"/>
      <c r="I957" s="43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43"/>
      <c r="H958" s="43"/>
      <c r="I958" s="43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43"/>
      <c r="H959" s="43"/>
      <c r="I959" s="43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43"/>
      <c r="H960" s="43"/>
      <c r="I960" s="43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43"/>
      <c r="H961" s="43"/>
      <c r="I961" s="43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43"/>
      <c r="H962" s="43"/>
      <c r="I962" s="43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43"/>
      <c r="H963" s="43"/>
      <c r="I963" s="43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43"/>
      <c r="H964" s="43"/>
      <c r="I964" s="43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43"/>
      <c r="H965" s="43"/>
      <c r="I965" s="43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43"/>
      <c r="H966" s="43"/>
      <c r="I966" s="43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43"/>
      <c r="H967" s="43"/>
      <c r="I967" s="43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43"/>
      <c r="H968" s="43"/>
      <c r="I968" s="43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43"/>
      <c r="H969" s="43"/>
      <c r="I969" s="43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43"/>
      <c r="H970" s="43"/>
      <c r="I970" s="43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43"/>
      <c r="H971" s="43"/>
      <c r="I971" s="43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43"/>
      <c r="H972" s="43"/>
      <c r="I972" s="43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43"/>
      <c r="H973" s="43"/>
      <c r="I973" s="43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43"/>
      <c r="H974" s="43"/>
      <c r="I974" s="43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43"/>
      <c r="H975" s="43"/>
      <c r="I975" s="43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43"/>
      <c r="H976" s="43"/>
      <c r="I976" s="43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43"/>
      <c r="H977" s="43"/>
      <c r="I977" s="43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43"/>
      <c r="H978" s="43"/>
      <c r="I978" s="43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43"/>
      <c r="H979" s="43"/>
      <c r="I979" s="43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43"/>
      <c r="H980" s="43"/>
      <c r="I980" s="43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43"/>
      <c r="H981" s="43"/>
      <c r="I981" s="43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43"/>
      <c r="H982" s="43"/>
      <c r="I982" s="43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43"/>
      <c r="H983" s="43"/>
      <c r="I983" s="43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43"/>
      <c r="H984" s="43"/>
      <c r="I984" s="43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43"/>
      <c r="H985" s="43"/>
      <c r="I985" s="43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43"/>
      <c r="H986" s="43"/>
      <c r="I986" s="43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43"/>
      <c r="H987" s="43"/>
      <c r="I987" s="43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43"/>
      <c r="H988" s="43"/>
      <c r="I988" s="43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43"/>
      <c r="H989" s="43"/>
      <c r="I989" s="43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43"/>
      <c r="H990" s="43"/>
      <c r="I990" s="43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43"/>
      <c r="H991" s="43"/>
      <c r="I991" s="43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43"/>
      <c r="H992" s="43"/>
      <c r="I992" s="43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43"/>
      <c r="H993" s="43"/>
      <c r="I993" s="43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43"/>
      <c r="H994" s="43"/>
      <c r="I994" s="43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43"/>
      <c r="H995" s="43"/>
      <c r="I995" s="43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43"/>
      <c r="H996" s="43"/>
      <c r="I996" s="43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43"/>
      <c r="H997" s="43"/>
      <c r="I997" s="43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43"/>
      <c r="H998" s="43"/>
      <c r="I998" s="43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43"/>
      <c r="H999" s="43"/>
      <c r="I999" s="43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43"/>
      <c r="H1000" s="43"/>
      <c r="I1000" s="43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5">
    <mergeCell ref="K12:O12"/>
    <mergeCell ref="K13:O13"/>
    <mergeCell ref="K14:O14"/>
    <mergeCell ref="K17:P17"/>
    <mergeCell ref="K18:O18"/>
    <mergeCell ref="K19:O19"/>
    <mergeCell ref="K20:O20"/>
    <mergeCell ref="K21:O21"/>
    <mergeCell ref="K3:P3"/>
    <mergeCell ref="K4:O4"/>
    <mergeCell ref="K5:O5"/>
    <mergeCell ref="K6:O6"/>
    <mergeCell ref="K7:O7"/>
    <mergeCell ref="K10:P10"/>
    <mergeCell ref="K11:O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4" t="s">
        <v>0</v>
      </c>
      <c r="B1" s="44" t="s">
        <v>1</v>
      </c>
      <c r="C1" s="44" t="s">
        <v>2</v>
      </c>
      <c r="D1" s="44" t="s">
        <v>3</v>
      </c>
      <c r="E1" s="45" t="s">
        <v>814</v>
      </c>
      <c r="F1" s="46" t="s">
        <v>815</v>
      </c>
      <c r="G1" s="31" t="s">
        <v>6</v>
      </c>
      <c r="H1" s="32" t="s">
        <v>7</v>
      </c>
      <c r="I1" s="32" t="s">
        <v>8</v>
      </c>
      <c r="J1" s="47"/>
      <c r="K1" s="44"/>
      <c r="L1" s="44"/>
      <c r="M1" s="44"/>
      <c r="N1" s="44"/>
      <c r="O1" s="44"/>
      <c r="P1" s="44"/>
      <c r="Q1" s="44"/>
      <c r="R1" s="48"/>
      <c r="S1" s="48"/>
      <c r="T1" s="48"/>
      <c r="U1" s="48"/>
      <c r="V1" s="48"/>
      <c r="W1" s="48"/>
      <c r="X1" s="48"/>
      <c r="Y1" s="48"/>
      <c r="Z1" s="48"/>
    </row>
    <row r="2">
      <c r="A2" s="6" t="s">
        <v>9</v>
      </c>
      <c r="B2" s="49" t="s">
        <v>759</v>
      </c>
      <c r="C2" s="8" t="s">
        <v>17</v>
      </c>
      <c r="D2" s="8" t="s">
        <v>18</v>
      </c>
      <c r="E2" s="11"/>
      <c r="F2" s="35">
        <v>0.0355</v>
      </c>
      <c r="G2" s="10"/>
      <c r="H2" s="10"/>
      <c r="I2" s="10"/>
      <c r="J2" s="11"/>
      <c r="K2" s="11"/>
      <c r="L2" s="11"/>
      <c r="M2" s="11"/>
      <c r="N2" s="11"/>
      <c r="O2" s="11"/>
      <c r="P2" s="11"/>
      <c r="Q2" s="6"/>
      <c r="Z2" s="11"/>
    </row>
    <row r="3">
      <c r="A3" s="25" t="s">
        <v>9</v>
      </c>
      <c r="B3" s="50" t="s">
        <v>816</v>
      </c>
      <c r="C3" s="50" t="s">
        <v>78</v>
      </c>
      <c r="D3" s="50" t="s">
        <v>79</v>
      </c>
      <c r="E3" s="12">
        <f t="shared" ref="E3:E13" si="1">C3-C2</f>
        <v>-99.4</v>
      </c>
      <c r="F3" s="51">
        <v>0.0364</v>
      </c>
      <c r="G3" s="36">
        <f t="shared" ref="G3:G4" si="2">((C3-C2)*100)/C2</f>
        <v>-1.128314566</v>
      </c>
      <c r="H3" s="36">
        <f t="shared" ref="H3:H13" si="3">G3-F3</f>
        <v>-1.164714566</v>
      </c>
      <c r="I3" s="36">
        <f t="shared" ref="I3:I13" si="4">H3/$P$15</f>
        <v>-0.158371958</v>
      </c>
      <c r="J3" s="52"/>
      <c r="K3" s="53"/>
      <c r="L3" s="53"/>
      <c r="M3" s="53"/>
      <c r="N3" s="53"/>
      <c r="O3" s="54"/>
      <c r="P3" s="11"/>
      <c r="Q3" s="25"/>
    </row>
    <row r="4">
      <c r="A4" s="25" t="s">
        <v>9</v>
      </c>
      <c r="B4" s="49" t="s">
        <v>817</v>
      </c>
      <c r="C4" s="50" t="s">
        <v>147</v>
      </c>
      <c r="D4" s="50" t="s">
        <v>148</v>
      </c>
      <c r="E4" s="55">
        <f t="shared" si="1"/>
        <v>333</v>
      </c>
      <c r="F4" s="51">
        <v>0.0376</v>
      </c>
      <c r="G4" s="36">
        <f t="shared" si="2"/>
        <v>3.823103947</v>
      </c>
      <c r="H4" s="36">
        <f t="shared" si="3"/>
        <v>3.785503947</v>
      </c>
      <c r="I4" s="36">
        <f t="shared" si="4"/>
        <v>0.5147335578</v>
      </c>
      <c r="J4" s="26"/>
      <c r="K4" s="13" t="s">
        <v>818</v>
      </c>
      <c r="L4" s="14"/>
      <c r="M4" s="14"/>
      <c r="N4" s="14"/>
      <c r="O4" s="14"/>
      <c r="P4" s="15"/>
      <c r="Q4" s="25"/>
    </row>
    <row r="5">
      <c r="A5" s="25" t="s">
        <v>9</v>
      </c>
      <c r="B5" s="50" t="s">
        <v>819</v>
      </c>
      <c r="C5" s="50" t="s">
        <v>207</v>
      </c>
      <c r="D5" s="50" t="s">
        <v>208</v>
      </c>
      <c r="E5" s="55">
        <f t="shared" si="1"/>
        <v>752.65</v>
      </c>
      <c r="F5" s="51">
        <v>0.0373</v>
      </c>
      <c r="G5" s="38">
        <f>(C5-C4)*100/C4</f>
        <v>8.322828202</v>
      </c>
      <c r="H5" s="36">
        <f t="shared" si="3"/>
        <v>8.285528202</v>
      </c>
      <c r="I5" s="36">
        <f t="shared" si="4"/>
        <v>1.12662395</v>
      </c>
      <c r="J5" s="26"/>
      <c r="K5" s="21" t="s">
        <v>23</v>
      </c>
      <c r="L5" s="14"/>
      <c r="M5" s="14"/>
      <c r="N5" s="14"/>
      <c r="O5" s="15"/>
      <c r="P5" s="22">
        <f>AVERAGE(G3:G13)</f>
        <v>0.3796157019</v>
      </c>
      <c r="Q5" s="25"/>
    </row>
    <row r="6">
      <c r="A6" s="25" t="s">
        <v>9</v>
      </c>
      <c r="B6" s="49" t="s">
        <v>820</v>
      </c>
      <c r="C6" s="50" t="s">
        <v>267</v>
      </c>
      <c r="D6" s="50" t="s">
        <v>268</v>
      </c>
      <c r="E6" s="55">
        <f t="shared" si="1"/>
        <v>-713.8</v>
      </c>
      <c r="F6" s="51">
        <v>0.0383</v>
      </c>
      <c r="G6" s="36">
        <f t="shared" ref="G6:G7" si="5">((C6-C5)*100)/C5</f>
        <v>-7.286759189</v>
      </c>
      <c r="H6" s="36">
        <f t="shared" si="3"/>
        <v>-7.325059189</v>
      </c>
      <c r="I6" s="36">
        <f t="shared" si="4"/>
        <v>-0.9960242625</v>
      </c>
      <c r="J6" s="26"/>
      <c r="K6" s="21" t="s">
        <v>27</v>
      </c>
      <c r="L6" s="14"/>
      <c r="M6" s="14"/>
      <c r="N6" s="14"/>
      <c r="O6" s="15"/>
      <c r="P6" s="22">
        <f>MAX(G3:G249)</f>
        <v>13.94405429</v>
      </c>
      <c r="Q6" s="25"/>
    </row>
    <row r="7">
      <c r="A7" s="25" t="s">
        <v>9</v>
      </c>
      <c r="B7" s="50" t="s">
        <v>821</v>
      </c>
      <c r="C7" s="50" t="s">
        <v>330</v>
      </c>
      <c r="D7" s="50" t="s">
        <v>331</v>
      </c>
      <c r="E7" s="55">
        <f t="shared" si="1"/>
        <v>788</v>
      </c>
      <c r="F7" s="51">
        <v>0.0403</v>
      </c>
      <c r="G7" s="36">
        <f t="shared" si="5"/>
        <v>8.676455206</v>
      </c>
      <c r="H7" s="36">
        <f t="shared" si="3"/>
        <v>8.636155206</v>
      </c>
      <c r="I7" s="36">
        <f t="shared" si="4"/>
        <v>1.174300425</v>
      </c>
      <c r="J7" s="26"/>
      <c r="K7" s="21" t="s">
        <v>31</v>
      </c>
      <c r="L7" s="14"/>
      <c r="M7" s="14"/>
      <c r="N7" s="14"/>
      <c r="O7" s="15"/>
      <c r="P7" s="22">
        <f>MIN(G3:G249)</f>
        <v>-9.976139939</v>
      </c>
      <c r="Q7" s="25"/>
    </row>
    <row r="8">
      <c r="A8" s="25" t="s">
        <v>9</v>
      </c>
      <c r="B8" s="49" t="s">
        <v>822</v>
      </c>
      <c r="C8" s="50" t="s">
        <v>387</v>
      </c>
      <c r="D8" s="50" t="s">
        <v>388</v>
      </c>
      <c r="E8" s="55">
        <f t="shared" si="1"/>
        <v>-984.65</v>
      </c>
      <c r="F8" s="51">
        <v>0.0491</v>
      </c>
      <c r="G8" s="38">
        <f t="shared" ref="G8:G9" si="6">(C8-C7)*100/C7</f>
        <v>-9.976139939</v>
      </c>
      <c r="H8" s="36">
        <f t="shared" si="3"/>
        <v>-10.02523994</v>
      </c>
      <c r="I8" s="36">
        <f t="shared" si="4"/>
        <v>-1.363181096</v>
      </c>
      <c r="J8" s="26"/>
      <c r="K8" s="21" t="s">
        <v>35</v>
      </c>
      <c r="L8" s="14"/>
      <c r="M8" s="14"/>
      <c r="N8" s="14"/>
      <c r="O8" s="15"/>
      <c r="P8" s="22">
        <f>_xlfn.STDEV.S(G3:G13)</f>
        <v>7.711571787</v>
      </c>
      <c r="Q8" s="25"/>
    </row>
    <row r="9">
      <c r="A9" s="25" t="s">
        <v>9</v>
      </c>
      <c r="B9" s="50" t="s">
        <v>823</v>
      </c>
      <c r="C9" s="50" t="s">
        <v>450</v>
      </c>
      <c r="D9" s="50" t="s">
        <v>451</v>
      </c>
      <c r="E9" s="55">
        <f t="shared" si="1"/>
        <v>-793.5</v>
      </c>
      <c r="F9" s="51">
        <v>0.0514</v>
      </c>
      <c r="G9" s="38">
        <f t="shared" si="6"/>
        <v>-8.930380174</v>
      </c>
      <c r="H9" s="36">
        <f t="shared" si="3"/>
        <v>-8.981780174</v>
      </c>
      <c r="I9" s="36">
        <f t="shared" si="4"/>
        <v>-1.221296749</v>
      </c>
      <c r="J9" s="26"/>
      <c r="K9" s="25"/>
      <c r="L9" s="25"/>
      <c r="M9" s="25"/>
      <c r="N9" s="25"/>
      <c r="O9" s="25"/>
      <c r="P9" s="25"/>
      <c r="Q9" s="25"/>
    </row>
    <row r="10">
      <c r="A10" s="25" t="s">
        <v>9</v>
      </c>
      <c r="B10" s="50" t="s">
        <v>824</v>
      </c>
      <c r="C10" s="50" t="s">
        <v>515</v>
      </c>
      <c r="D10" s="50" t="s">
        <v>516</v>
      </c>
      <c r="E10" s="55">
        <f t="shared" si="1"/>
        <v>-68.05</v>
      </c>
      <c r="F10" s="51">
        <v>0.056</v>
      </c>
      <c r="G10" s="36">
        <f t="shared" ref="G10:G11" si="7">((C10-C9)*100)/C9</f>
        <v>-0.8409644212</v>
      </c>
      <c r="H10" s="36">
        <f t="shared" si="3"/>
        <v>-0.8969644212</v>
      </c>
      <c r="I10" s="36">
        <f t="shared" si="4"/>
        <v>-0.1219646563</v>
      </c>
      <c r="J10" s="26"/>
      <c r="K10" s="25"/>
      <c r="L10" s="25"/>
      <c r="M10" s="25"/>
      <c r="N10" s="25"/>
      <c r="O10" s="25"/>
      <c r="P10" s="25"/>
      <c r="Q10" s="25"/>
    </row>
    <row r="11">
      <c r="A11" s="25" t="s">
        <v>9</v>
      </c>
      <c r="B11" s="50" t="s">
        <v>801</v>
      </c>
      <c r="C11" s="50" t="s">
        <v>578</v>
      </c>
      <c r="D11" s="50" t="s">
        <v>579</v>
      </c>
      <c r="E11" s="55">
        <f t="shared" si="1"/>
        <v>1118.85</v>
      </c>
      <c r="F11" s="51">
        <v>0.0559</v>
      </c>
      <c r="G11" s="36">
        <f t="shared" si="7"/>
        <v>13.94405429</v>
      </c>
      <c r="H11" s="36">
        <f t="shared" si="3"/>
        <v>13.88815429</v>
      </c>
      <c r="I11" s="36">
        <f t="shared" si="4"/>
        <v>1.888440527</v>
      </c>
      <c r="J11" s="26"/>
      <c r="K11" s="13" t="s">
        <v>825</v>
      </c>
      <c r="L11" s="14"/>
      <c r="M11" s="14"/>
      <c r="N11" s="14"/>
      <c r="O11" s="14"/>
      <c r="P11" s="15"/>
      <c r="Q11" s="25"/>
    </row>
    <row r="12">
      <c r="A12" s="25" t="s">
        <v>9</v>
      </c>
      <c r="B12" s="50" t="s">
        <v>826</v>
      </c>
      <c r="C12" s="50" t="s">
        <v>243</v>
      </c>
      <c r="D12" s="50" t="s">
        <v>637</v>
      </c>
      <c r="E12" s="55">
        <f t="shared" si="1"/>
        <v>38.75</v>
      </c>
      <c r="F12" s="51">
        <v>0.0609</v>
      </c>
      <c r="G12" s="38">
        <f>(C12-C11)*100/C11</f>
        <v>0.4238354097</v>
      </c>
      <c r="H12" s="36">
        <f t="shared" si="3"/>
        <v>0.3629354097</v>
      </c>
      <c r="I12" s="36">
        <f t="shared" si="4"/>
        <v>0.04935010959</v>
      </c>
      <c r="J12" s="26"/>
      <c r="K12" s="21" t="s">
        <v>23</v>
      </c>
      <c r="L12" s="14"/>
      <c r="M12" s="14"/>
      <c r="N12" s="14"/>
      <c r="O12" s="15"/>
      <c r="P12" s="22">
        <f>AVERAGE(H3:H249)</f>
        <v>0.3075977267</v>
      </c>
      <c r="Q12" s="25"/>
    </row>
    <row r="13">
      <c r="A13" s="25" t="s">
        <v>9</v>
      </c>
      <c r="B13" s="56">
        <v>44835.0</v>
      </c>
      <c r="C13" s="50" t="s">
        <v>702</v>
      </c>
      <c r="D13" s="50" t="s">
        <v>703</v>
      </c>
      <c r="E13" s="55">
        <f t="shared" si="1"/>
        <v>-261.85</v>
      </c>
      <c r="F13" s="51">
        <v>0.0644</v>
      </c>
      <c r="G13" s="36">
        <f>((C13-C12)*100)/C12</f>
        <v>-2.851946043</v>
      </c>
      <c r="H13" s="36">
        <f t="shared" si="3"/>
        <v>-2.916346043</v>
      </c>
      <c r="I13" s="36">
        <f t="shared" si="4"/>
        <v>-0.3965498902</v>
      </c>
      <c r="J13" s="26"/>
      <c r="K13" s="21" t="s">
        <v>27</v>
      </c>
      <c r="L13" s="14"/>
      <c r="M13" s="14"/>
      <c r="N13" s="14"/>
      <c r="O13" s="15"/>
      <c r="P13" s="22">
        <f>MAX(H3:H249)</f>
        <v>13.88815429</v>
      </c>
      <c r="Q13" s="25"/>
    </row>
    <row r="14">
      <c r="G14" s="43"/>
      <c r="H14" s="43"/>
      <c r="I14" s="43"/>
      <c r="K14" s="21" t="s">
        <v>31</v>
      </c>
      <c r="L14" s="14"/>
      <c r="M14" s="14"/>
      <c r="N14" s="14"/>
      <c r="O14" s="15"/>
      <c r="P14" s="22">
        <f>MIN(H3:H249)</f>
        <v>-10.02523994</v>
      </c>
    </row>
    <row r="15">
      <c r="G15" s="43"/>
      <c r="H15" s="43"/>
      <c r="I15" s="43"/>
      <c r="K15" s="21" t="s">
        <v>35</v>
      </c>
      <c r="L15" s="14"/>
      <c r="M15" s="14"/>
      <c r="N15" s="14"/>
      <c r="O15" s="15"/>
      <c r="P15" s="22">
        <f>_xlfn.STDEV.S(H3:H249)</f>
        <v>7.354297947</v>
      </c>
    </row>
    <row r="16">
      <c r="G16" s="43"/>
      <c r="H16" s="43"/>
      <c r="I16" s="43"/>
    </row>
    <row r="17">
      <c r="G17" s="43"/>
      <c r="H17" s="43"/>
      <c r="I17" s="43"/>
    </row>
    <row r="18">
      <c r="G18" s="43"/>
      <c r="H18" s="43"/>
      <c r="I18" s="43"/>
      <c r="K18" s="13" t="s">
        <v>827</v>
      </c>
      <c r="L18" s="14"/>
      <c r="M18" s="14"/>
      <c r="N18" s="14"/>
      <c r="O18" s="14"/>
      <c r="P18" s="15"/>
    </row>
    <row r="19">
      <c r="G19" s="43"/>
      <c r="H19" s="43"/>
      <c r="I19" s="43"/>
      <c r="K19" s="21" t="s">
        <v>23</v>
      </c>
      <c r="L19" s="14"/>
      <c r="M19" s="14"/>
      <c r="N19" s="14"/>
      <c r="O19" s="15"/>
      <c r="P19" s="22">
        <f>AVERAGE(I3:I249)</f>
        <v>0.0450963597</v>
      </c>
    </row>
    <row r="20">
      <c r="G20" s="43"/>
      <c r="H20" s="43"/>
      <c r="I20" s="43"/>
      <c r="K20" s="21" t="s">
        <v>27</v>
      </c>
      <c r="L20" s="14"/>
      <c r="M20" s="14"/>
      <c r="N20" s="14"/>
      <c r="O20" s="15"/>
      <c r="P20" s="22">
        <f>MAX(I3:I249)</f>
        <v>1.888440527</v>
      </c>
    </row>
    <row r="21">
      <c r="G21" s="43"/>
      <c r="H21" s="43"/>
      <c r="I21" s="43"/>
      <c r="K21" s="21" t="s">
        <v>31</v>
      </c>
      <c r="L21" s="14"/>
      <c r="M21" s="14"/>
      <c r="N21" s="14"/>
      <c r="O21" s="15"/>
      <c r="P21" s="22">
        <f>MIN(I3:I249)</f>
        <v>-1.363181096</v>
      </c>
    </row>
    <row r="22">
      <c r="G22" s="43"/>
      <c r="H22" s="43"/>
      <c r="I22" s="43"/>
      <c r="K22" s="21" t="s">
        <v>35</v>
      </c>
      <c r="L22" s="14"/>
      <c r="M22" s="14"/>
      <c r="N22" s="14"/>
      <c r="O22" s="15"/>
      <c r="P22" s="22">
        <f>_xlfn.STDEV.S(I3:I249)</f>
        <v>1.048741525</v>
      </c>
    </row>
    <row r="23">
      <c r="G23" s="43"/>
      <c r="H23" s="43"/>
      <c r="I23" s="43"/>
    </row>
    <row r="24">
      <c r="G24" s="43"/>
      <c r="H24" s="43"/>
      <c r="I24" s="43"/>
    </row>
    <row r="25">
      <c r="G25" s="43"/>
      <c r="H25" s="43"/>
      <c r="I25" s="43"/>
    </row>
    <row r="26">
      <c r="G26" s="43"/>
      <c r="H26" s="43"/>
      <c r="I26" s="43"/>
    </row>
    <row r="27">
      <c r="G27" s="43"/>
      <c r="H27" s="43"/>
      <c r="I27" s="43"/>
    </row>
    <row r="28">
      <c r="G28" s="43"/>
      <c r="H28" s="43"/>
      <c r="I28" s="43"/>
    </row>
    <row r="29">
      <c r="G29" s="43"/>
      <c r="H29" s="43"/>
      <c r="I29" s="43"/>
      <c r="N29" s="57">
        <v>1.0</v>
      </c>
      <c r="P29" s="7">
        <f>AVERAGE(N29:N800)</f>
        <v>1.5</v>
      </c>
    </row>
    <row r="30">
      <c r="G30" s="43"/>
      <c r="H30" s="43"/>
      <c r="I30" s="43"/>
      <c r="N30" s="57">
        <v>2.0</v>
      </c>
    </row>
    <row r="31">
      <c r="G31" s="43"/>
      <c r="H31" s="43"/>
      <c r="I31" s="43"/>
    </row>
    <row r="32">
      <c r="G32" s="43"/>
      <c r="H32" s="43"/>
      <c r="I32" s="43"/>
    </row>
    <row r="33">
      <c r="G33" s="43"/>
      <c r="H33" s="43"/>
      <c r="I33" s="43"/>
    </row>
    <row r="34">
      <c r="G34" s="43"/>
      <c r="H34" s="43"/>
      <c r="I34" s="43"/>
    </row>
    <row r="35">
      <c r="G35" s="43"/>
      <c r="H35" s="43"/>
      <c r="I35" s="43"/>
    </row>
    <row r="36">
      <c r="G36" s="43"/>
      <c r="H36" s="43"/>
      <c r="I36" s="43"/>
    </row>
    <row r="37">
      <c r="G37" s="43"/>
      <c r="H37" s="43"/>
      <c r="I37" s="43"/>
    </row>
    <row r="38">
      <c r="G38" s="43"/>
      <c r="H38" s="43"/>
      <c r="I38" s="43"/>
    </row>
    <row r="39">
      <c r="G39" s="43"/>
      <c r="H39" s="43"/>
      <c r="I39" s="43"/>
    </row>
    <row r="40">
      <c r="G40" s="43"/>
      <c r="H40" s="43"/>
      <c r="I40" s="43"/>
    </row>
    <row r="41">
      <c r="G41" s="43"/>
      <c r="H41" s="43"/>
      <c r="I41" s="43"/>
    </row>
    <row r="42">
      <c r="G42" s="43"/>
      <c r="H42" s="43"/>
      <c r="I42" s="43"/>
    </row>
    <row r="43">
      <c r="F43" s="58" t="s">
        <v>828</v>
      </c>
      <c r="G43" s="59" t="s">
        <v>829</v>
      </c>
      <c r="H43" s="59" t="s">
        <v>830</v>
      </c>
      <c r="I43" s="43"/>
    </row>
    <row r="44">
      <c r="F44" s="60">
        <v>-0.033</v>
      </c>
      <c r="G44" s="61">
        <v>-0.022</v>
      </c>
      <c r="H44" s="61">
        <v>0.043</v>
      </c>
      <c r="I44" s="43"/>
    </row>
    <row r="45">
      <c r="G45" s="43"/>
      <c r="H45" s="43"/>
      <c r="I45" s="43"/>
    </row>
    <row r="46">
      <c r="G46" s="43"/>
      <c r="H46" s="43"/>
      <c r="I46" s="43"/>
    </row>
    <row r="47">
      <c r="G47" s="43"/>
      <c r="H47" s="43"/>
      <c r="I47" s="43"/>
    </row>
    <row r="48">
      <c r="G48" s="43"/>
      <c r="H48" s="43"/>
      <c r="I48" s="43"/>
    </row>
    <row r="49">
      <c r="G49" s="43"/>
      <c r="H49" s="43"/>
      <c r="I49" s="43"/>
    </row>
    <row r="50">
      <c r="G50" s="43"/>
      <c r="H50" s="43"/>
      <c r="I50" s="43"/>
    </row>
    <row r="51">
      <c r="G51" s="43"/>
      <c r="H51" s="43"/>
      <c r="I51" s="43"/>
    </row>
    <row r="52">
      <c r="G52" s="43"/>
      <c r="H52" s="43"/>
      <c r="I52" s="43"/>
    </row>
    <row r="53">
      <c r="G53" s="43"/>
      <c r="H53" s="43"/>
      <c r="I53" s="43"/>
    </row>
    <row r="54">
      <c r="G54" s="43"/>
      <c r="H54" s="43"/>
      <c r="I54" s="43"/>
    </row>
    <row r="55">
      <c r="G55" s="43"/>
      <c r="H55" s="43"/>
      <c r="I55" s="43"/>
    </row>
    <row r="56">
      <c r="G56" s="43"/>
      <c r="H56" s="43"/>
      <c r="I56" s="43"/>
    </row>
    <row r="57">
      <c r="G57" s="43"/>
      <c r="H57" s="43"/>
      <c r="I57" s="43"/>
    </row>
    <row r="58">
      <c r="G58" s="43"/>
      <c r="H58" s="43"/>
      <c r="I58" s="43"/>
    </row>
    <row r="59">
      <c r="G59" s="43"/>
      <c r="H59" s="43"/>
      <c r="I59" s="43"/>
    </row>
    <row r="60">
      <c r="G60" s="43"/>
      <c r="H60" s="43"/>
      <c r="I60" s="43"/>
    </row>
    <row r="61">
      <c r="G61" s="43"/>
      <c r="H61" s="43"/>
      <c r="I61" s="43"/>
    </row>
    <row r="62">
      <c r="G62" s="43"/>
      <c r="H62" s="43"/>
      <c r="I62" s="43"/>
    </row>
    <row r="63">
      <c r="G63" s="43"/>
      <c r="H63" s="43"/>
      <c r="I63" s="43"/>
    </row>
    <row r="64">
      <c r="G64" s="43"/>
      <c r="H64" s="43"/>
      <c r="I64" s="43"/>
    </row>
    <row r="65">
      <c r="G65" s="43"/>
      <c r="H65" s="43"/>
      <c r="I65" s="43"/>
    </row>
    <row r="66">
      <c r="G66" s="43"/>
      <c r="H66" s="43"/>
      <c r="I66" s="43"/>
    </row>
    <row r="67">
      <c r="G67" s="43"/>
      <c r="H67" s="43"/>
      <c r="I67" s="43"/>
    </row>
    <row r="68">
      <c r="G68" s="43"/>
      <c r="H68" s="43"/>
      <c r="I68" s="43"/>
    </row>
    <row r="69">
      <c r="G69" s="43"/>
      <c r="H69" s="43"/>
      <c r="I69" s="43"/>
    </row>
    <row r="70">
      <c r="G70" s="43"/>
      <c r="H70" s="43"/>
      <c r="I70" s="43"/>
    </row>
    <row r="71">
      <c r="G71" s="43"/>
      <c r="H71" s="43"/>
      <c r="I71" s="43"/>
    </row>
    <row r="72">
      <c r="G72" s="43"/>
      <c r="H72" s="43"/>
      <c r="I72" s="43"/>
    </row>
    <row r="73">
      <c r="G73" s="43"/>
      <c r="H73" s="43"/>
      <c r="I73" s="43"/>
    </row>
    <row r="74">
      <c r="G74" s="43"/>
      <c r="H74" s="43"/>
      <c r="I74" s="43"/>
    </row>
    <row r="75">
      <c r="G75" s="43"/>
      <c r="H75" s="43"/>
      <c r="I75" s="43"/>
    </row>
    <row r="76">
      <c r="G76" s="43"/>
      <c r="H76" s="43"/>
      <c r="I76" s="43"/>
    </row>
    <row r="77">
      <c r="G77" s="43"/>
      <c r="H77" s="43"/>
      <c r="I77" s="43"/>
    </row>
    <row r="78">
      <c r="G78" s="43"/>
      <c r="H78" s="43"/>
      <c r="I78" s="43"/>
    </row>
    <row r="79">
      <c r="G79" s="43"/>
      <c r="H79" s="43"/>
      <c r="I79" s="43"/>
    </row>
    <row r="80">
      <c r="G80" s="43"/>
      <c r="H80" s="43"/>
      <c r="I80" s="43"/>
    </row>
    <row r="81">
      <c r="G81" s="43"/>
      <c r="H81" s="43"/>
      <c r="I81" s="43"/>
    </row>
    <row r="82">
      <c r="G82" s="43"/>
      <c r="H82" s="43"/>
      <c r="I82" s="43"/>
    </row>
    <row r="83">
      <c r="G83" s="43"/>
      <c r="H83" s="43"/>
      <c r="I83" s="43"/>
    </row>
    <row r="84">
      <c r="G84" s="43"/>
      <c r="H84" s="43"/>
      <c r="I84" s="43"/>
    </row>
    <row r="85">
      <c r="G85" s="43"/>
      <c r="H85" s="43"/>
      <c r="I85" s="43"/>
    </row>
    <row r="86">
      <c r="G86" s="43"/>
      <c r="H86" s="43"/>
      <c r="I86" s="43"/>
    </row>
    <row r="87">
      <c r="G87" s="43"/>
      <c r="H87" s="43"/>
      <c r="I87" s="43"/>
    </row>
    <row r="88">
      <c r="G88" s="43"/>
      <c r="H88" s="43"/>
      <c r="I88" s="43"/>
    </row>
    <row r="89">
      <c r="G89" s="43"/>
      <c r="H89" s="43"/>
      <c r="I89" s="43"/>
    </row>
    <row r="90">
      <c r="G90" s="43"/>
      <c r="H90" s="43"/>
      <c r="I90" s="43"/>
    </row>
    <row r="91">
      <c r="G91" s="43"/>
      <c r="H91" s="43"/>
      <c r="I91" s="43"/>
    </row>
    <row r="92">
      <c r="G92" s="43"/>
      <c r="H92" s="43"/>
      <c r="I92" s="43"/>
    </row>
    <row r="93">
      <c r="G93" s="43"/>
      <c r="H93" s="43"/>
      <c r="I93" s="43"/>
    </row>
    <row r="94">
      <c r="G94" s="43"/>
      <c r="H94" s="43"/>
      <c r="I94" s="43"/>
    </row>
    <row r="95">
      <c r="G95" s="43"/>
      <c r="H95" s="43"/>
      <c r="I95" s="43"/>
    </row>
    <row r="96">
      <c r="G96" s="43"/>
      <c r="H96" s="43"/>
      <c r="I96" s="43"/>
    </row>
    <row r="97">
      <c r="G97" s="43"/>
      <c r="H97" s="43"/>
      <c r="I97" s="43"/>
    </row>
    <row r="98">
      <c r="G98" s="43"/>
      <c r="H98" s="43"/>
      <c r="I98" s="43"/>
    </row>
    <row r="99">
      <c r="G99" s="43"/>
      <c r="H99" s="43"/>
      <c r="I99" s="43"/>
    </row>
    <row r="100">
      <c r="G100" s="43"/>
      <c r="H100" s="43"/>
      <c r="I100" s="43"/>
    </row>
    <row r="101">
      <c r="G101" s="43"/>
      <c r="H101" s="43"/>
      <c r="I101" s="43"/>
    </row>
    <row r="102">
      <c r="G102" s="43"/>
      <c r="H102" s="43"/>
      <c r="I102" s="43"/>
    </row>
    <row r="103">
      <c r="G103" s="43"/>
      <c r="H103" s="43"/>
      <c r="I103" s="43"/>
    </row>
    <row r="104">
      <c r="G104" s="43"/>
      <c r="H104" s="43"/>
      <c r="I104" s="43"/>
    </row>
    <row r="105">
      <c r="G105" s="43"/>
      <c r="H105" s="43"/>
      <c r="I105" s="43"/>
    </row>
    <row r="106">
      <c r="G106" s="43"/>
      <c r="H106" s="43"/>
      <c r="I106" s="43"/>
    </row>
    <row r="107">
      <c r="G107" s="43"/>
      <c r="H107" s="43"/>
      <c r="I107" s="43"/>
    </row>
    <row r="108">
      <c r="G108" s="43"/>
      <c r="H108" s="43"/>
      <c r="I108" s="43"/>
    </row>
    <row r="109">
      <c r="G109" s="43"/>
      <c r="H109" s="43"/>
      <c r="I109" s="43"/>
    </row>
    <row r="110">
      <c r="G110" s="43"/>
      <c r="H110" s="43"/>
      <c r="I110" s="43"/>
    </row>
    <row r="111">
      <c r="G111" s="43"/>
      <c r="H111" s="43"/>
      <c r="I111" s="43"/>
    </row>
    <row r="112">
      <c r="G112" s="43"/>
      <c r="H112" s="43"/>
      <c r="I112" s="43"/>
    </row>
    <row r="113">
      <c r="G113" s="43"/>
      <c r="H113" s="43"/>
      <c r="I113" s="43"/>
    </row>
    <row r="114">
      <c r="G114" s="43"/>
      <c r="H114" s="43"/>
      <c r="I114" s="43"/>
    </row>
    <row r="115">
      <c r="G115" s="43"/>
      <c r="H115" s="43"/>
      <c r="I115" s="43"/>
    </row>
    <row r="116">
      <c r="G116" s="43"/>
      <c r="H116" s="43"/>
      <c r="I116" s="43"/>
    </row>
    <row r="117">
      <c r="G117" s="43"/>
      <c r="H117" s="43"/>
      <c r="I117" s="43"/>
    </row>
    <row r="118">
      <c r="G118" s="43"/>
      <c r="H118" s="43"/>
      <c r="I118" s="43"/>
    </row>
    <row r="119">
      <c r="G119" s="43"/>
      <c r="H119" s="43"/>
      <c r="I119" s="43"/>
    </row>
    <row r="120">
      <c r="G120" s="43"/>
      <c r="H120" s="43"/>
      <c r="I120" s="43"/>
    </row>
    <row r="121">
      <c r="G121" s="43"/>
      <c r="H121" s="43"/>
      <c r="I121" s="43"/>
    </row>
    <row r="122">
      <c r="G122" s="43"/>
      <c r="H122" s="43"/>
      <c r="I122" s="43"/>
    </row>
    <row r="123">
      <c r="G123" s="43"/>
      <c r="H123" s="43"/>
      <c r="I123" s="43"/>
    </row>
    <row r="124">
      <c r="G124" s="43"/>
      <c r="H124" s="43"/>
      <c r="I124" s="43"/>
    </row>
    <row r="125">
      <c r="G125" s="43"/>
      <c r="H125" s="43"/>
      <c r="I125" s="43"/>
    </row>
    <row r="126">
      <c r="G126" s="43"/>
      <c r="H126" s="43"/>
      <c r="I126" s="43"/>
    </row>
    <row r="127">
      <c r="G127" s="43"/>
      <c r="H127" s="43"/>
      <c r="I127" s="43"/>
    </row>
    <row r="128">
      <c r="G128" s="43"/>
      <c r="H128" s="43"/>
      <c r="I128" s="43"/>
    </row>
    <row r="129">
      <c r="G129" s="43"/>
      <c r="H129" s="43"/>
      <c r="I129" s="43"/>
    </row>
    <row r="130">
      <c r="G130" s="43"/>
      <c r="H130" s="43"/>
      <c r="I130" s="43"/>
    </row>
    <row r="131">
      <c r="G131" s="43"/>
      <c r="H131" s="43"/>
      <c r="I131" s="43"/>
    </row>
    <row r="132">
      <c r="G132" s="43"/>
      <c r="H132" s="43"/>
      <c r="I132" s="43"/>
    </row>
    <row r="133">
      <c r="G133" s="43"/>
      <c r="H133" s="43"/>
      <c r="I133" s="43"/>
    </row>
    <row r="134">
      <c r="G134" s="43"/>
      <c r="H134" s="43"/>
      <c r="I134" s="43"/>
    </row>
    <row r="135">
      <c r="G135" s="43"/>
      <c r="H135" s="43"/>
      <c r="I135" s="43"/>
    </row>
    <row r="136">
      <c r="G136" s="43"/>
      <c r="H136" s="43"/>
      <c r="I136" s="43"/>
    </row>
    <row r="137">
      <c r="G137" s="43"/>
      <c r="H137" s="43"/>
      <c r="I137" s="43"/>
    </row>
    <row r="138">
      <c r="G138" s="43"/>
      <c r="H138" s="43"/>
      <c r="I138" s="43"/>
    </row>
    <row r="139">
      <c r="G139" s="43"/>
      <c r="H139" s="43"/>
      <c r="I139" s="43"/>
    </row>
    <row r="140">
      <c r="G140" s="43"/>
      <c r="H140" s="43"/>
      <c r="I140" s="43"/>
    </row>
    <row r="141">
      <c r="G141" s="43"/>
      <c r="H141" s="43"/>
      <c r="I141" s="43"/>
    </row>
    <row r="142">
      <c r="G142" s="43"/>
      <c r="H142" s="43"/>
      <c r="I142" s="43"/>
    </row>
    <row r="143">
      <c r="G143" s="43"/>
      <c r="H143" s="43"/>
      <c r="I143" s="43"/>
    </row>
    <row r="144">
      <c r="G144" s="43"/>
      <c r="H144" s="43"/>
      <c r="I144" s="43"/>
    </row>
    <row r="145">
      <c r="G145" s="43"/>
      <c r="H145" s="43"/>
      <c r="I145" s="43"/>
    </row>
    <row r="146">
      <c r="G146" s="43"/>
      <c r="H146" s="43"/>
      <c r="I146" s="43"/>
    </row>
    <row r="147">
      <c r="G147" s="43"/>
      <c r="H147" s="43"/>
      <c r="I147" s="43"/>
    </row>
    <row r="148">
      <c r="G148" s="43"/>
      <c r="H148" s="43"/>
      <c r="I148" s="43"/>
    </row>
    <row r="149">
      <c r="G149" s="43"/>
      <c r="H149" s="43"/>
      <c r="I149" s="43"/>
    </row>
    <row r="150">
      <c r="G150" s="43"/>
      <c r="H150" s="43"/>
      <c r="I150" s="43"/>
    </row>
    <row r="151">
      <c r="G151" s="43"/>
      <c r="H151" s="43"/>
      <c r="I151" s="43"/>
    </row>
    <row r="152">
      <c r="G152" s="43"/>
      <c r="H152" s="43"/>
      <c r="I152" s="43"/>
    </row>
    <row r="153">
      <c r="G153" s="43"/>
      <c r="H153" s="43"/>
      <c r="I153" s="43"/>
    </row>
    <row r="154">
      <c r="G154" s="43"/>
      <c r="H154" s="43"/>
      <c r="I154" s="43"/>
    </row>
    <row r="155">
      <c r="G155" s="43"/>
      <c r="H155" s="43"/>
      <c r="I155" s="43"/>
    </row>
    <row r="156">
      <c r="G156" s="43"/>
      <c r="H156" s="43"/>
      <c r="I156" s="43"/>
    </row>
    <row r="157">
      <c r="G157" s="43"/>
      <c r="H157" s="43"/>
      <c r="I157" s="43"/>
    </row>
    <row r="158">
      <c r="G158" s="43"/>
      <c r="H158" s="43"/>
      <c r="I158" s="43"/>
    </row>
    <row r="159">
      <c r="G159" s="43"/>
      <c r="H159" s="43"/>
      <c r="I159" s="43"/>
    </row>
    <row r="160">
      <c r="G160" s="43"/>
      <c r="H160" s="43"/>
      <c r="I160" s="43"/>
    </row>
    <row r="161">
      <c r="G161" s="43"/>
      <c r="H161" s="43"/>
      <c r="I161" s="43"/>
    </row>
    <row r="162">
      <c r="G162" s="43"/>
      <c r="H162" s="43"/>
      <c r="I162" s="43"/>
    </row>
    <row r="163">
      <c r="G163" s="43"/>
      <c r="H163" s="43"/>
      <c r="I163" s="43"/>
    </row>
    <row r="164">
      <c r="G164" s="43"/>
      <c r="H164" s="43"/>
      <c r="I164" s="43"/>
    </row>
    <row r="165">
      <c r="G165" s="43"/>
      <c r="H165" s="43"/>
      <c r="I165" s="43"/>
    </row>
    <row r="166">
      <c r="G166" s="43"/>
      <c r="H166" s="43"/>
      <c r="I166" s="43"/>
    </row>
    <row r="167">
      <c r="G167" s="43"/>
      <c r="H167" s="43"/>
      <c r="I167" s="43"/>
    </row>
    <row r="168">
      <c r="G168" s="43"/>
      <c r="H168" s="43"/>
      <c r="I168" s="43"/>
    </row>
    <row r="169">
      <c r="G169" s="43"/>
      <c r="H169" s="43"/>
      <c r="I169" s="43"/>
    </row>
    <row r="170">
      <c r="G170" s="43"/>
      <c r="H170" s="43"/>
      <c r="I170" s="43"/>
    </row>
    <row r="171">
      <c r="G171" s="43"/>
      <c r="H171" s="43"/>
      <c r="I171" s="43"/>
    </row>
    <row r="172">
      <c r="G172" s="43"/>
      <c r="H172" s="43"/>
      <c r="I172" s="43"/>
    </row>
    <row r="173">
      <c r="G173" s="43"/>
      <c r="H173" s="43"/>
      <c r="I173" s="43"/>
    </row>
    <row r="174">
      <c r="G174" s="43"/>
      <c r="H174" s="43"/>
      <c r="I174" s="43"/>
    </row>
    <row r="175">
      <c r="G175" s="43"/>
      <c r="H175" s="43"/>
      <c r="I175" s="43"/>
    </row>
    <row r="176">
      <c r="G176" s="43"/>
      <c r="H176" s="43"/>
      <c r="I176" s="43"/>
    </row>
    <row r="177">
      <c r="G177" s="43"/>
      <c r="H177" s="43"/>
      <c r="I177" s="43"/>
    </row>
    <row r="178">
      <c r="G178" s="43"/>
      <c r="H178" s="43"/>
      <c r="I178" s="43"/>
    </row>
    <row r="179">
      <c r="G179" s="43"/>
      <c r="H179" s="43"/>
      <c r="I179" s="43"/>
    </row>
    <row r="180">
      <c r="G180" s="43"/>
      <c r="H180" s="43"/>
      <c r="I180" s="43"/>
    </row>
    <row r="181">
      <c r="G181" s="43"/>
      <c r="H181" s="43"/>
      <c r="I181" s="43"/>
    </row>
    <row r="182">
      <c r="G182" s="43"/>
      <c r="H182" s="43"/>
      <c r="I182" s="43"/>
    </row>
    <row r="183">
      <c r="G183" s="43"/>
      <c r="H183" s="43"/>
      <c r="I183" s="43"/>
    </row>
    <row r="184">
      <c r="G184" s="43"/>
      <c r="H184" s="43"/>
      <c r="I184" s="43"/>
    </row>
    <row r="185">
      <c r="G185" s="43"/>
      <c r="H185" s="43"/>
      <c r="I185" s="43"/>
    </row>
    <row r="186">
      <c r="G186" s="43"/>
      <c r="H186" s="43"/>
      <c r="I186" s="43"/>
    </row>
    <row r="187">
      <c r="G187" s="43"/>
      <c r="H187" s="43"/>
      <c r="I187" s="43"/>
    </row>
    <row r="188">
      <c r="G188" s="43"/>
      <c r="H188" s="43"/>
      <c r="I188" s="43"/>
    </row>
    <row r="189">
      <c r="G189" s="43"/>
      <c r="H189" s="43"/>
      <c r="I189" s="43"/>
    </row>
    <row r="190">
      <c r="G190" s="43"/>
      <c r="H190" s="43"/>
      <c r="I190" s="43"/>
    </row>
    <row r="191">
      <c r="G191" s="43"/>
      <c r="H191" s="43"/>
      <c r="I191" s="43"/>
    </row>
    <row r="192">
      <c r="G192" s="43"/>
      <c r="H192" s="43"/>
      <c r="I192" s="43"/>
    </row>
    <row r="193">
      <c r="G193" s="43"/>
      <c r="H193" s="43"/>
      <c r="I193" s="43"/>
    </row>
    <row r="194">
      <c r="G194" s="43"/>
      <c r="H194" s="43"/>
      <c r="I194" s="43"/>
    </row>
    <row r="195">
      <c r="G195" s="43"/>
      <c r="H195" s="43"/>
      <c r="I195" s="43"/>
    </row>
    <row r="196">
      <c r="G196" s="43"/>
      <c r="H196" s="43"/>
      <c r="I196" s="43"/>
    </row>
    <row r="197">
      <c r="G197" s="43"/>
      <c r="H197" s="43"/>
      <c r="I197" s="43"/>
    </row>
    <row r="198">
      <c r="G198" s="43"/>
      <c r="H198" s="43"/>
      <c r="I198" s="43"/>
    </row>
    <row r="199">
      <c r="G199" s="43"/>
      <c r="H199" s="43"/>
      <c r="I199" s="43"/>
    </row>
    <row r="200">
      <c r="G200" s="43"/>
      <c r="H200" s="43"/>
      <c r="I200" s="43"/>
    </row>
    <row r="201">
      <c r="G201" s="43"/>
      <c r="H201" s="43"/>
      <c r="I201" s="43"/>
    </row>
    <row r="202">
      <c r="G202" s="43"/>
      <c r="H202" s="43"/>
      <c r="I202" s="43"/>
    </row>
    <row r="203">
      <c r="G203" s="43"/>
      <c r="H203" s="43"/>
      <c r="I203" s="43"/>
    </row>
    <row r="204">
      <c r="G204" s="43"/>
      <c r="H204" s="43"/>
      <c r="I204" s="43"/>
    </row>
    <row r="205">
      <c r="G205" s="43"/>
      <c r="H205" s="43"/>
      <c r="I205" s="43"/>
    </row>
    <row r="206">
      <c r="G206" s="43"/>
      <c r="H206" s="43"/>
      <c r="I206" s="43"/>
    </row>
    <row r="207">
      <c r="G207" s="43"/>
      <c r="H207" s="43"/>
      <c r="I207" s="43"/>
    </row>
    <row r="208">
      <c r="G208" s="43"/>
      <c r="H208" s="43"/>
      <c r="I208" s="43"/>
    </row>
    <row r="209">
      <c r="G209" s="43"/>
      <c r="H209" s="43"/>
      <c r="I209" s="43"/>
    </row>
    <row r="210">
      <c r="G210" s="43"/>
      <c r="H210" s="43"/>
      <c r="I210" s="43"/>
    </row>
    <row r="211">
      <c r="G211" s="43"/>
      <c r="H211" s="43"/>
      <c r="I211" s="43"/>
    </row>
    <row r="212">
      <c r="G212" s="43"/>
      <c r="H212" s="43"/>
      <c r="I212" s="43"/>
    </row>
    <row r="213">
      <c r="G213" s="43"/>
      <c r="H213" s="43"/>
      <c r="I213" s="43"/>
    </row>
    <row r="214">
      <c r="G214" s="43"/>
      <c r="H214" s="43"/>
      <c r="I214" s="43"/>
    </row>
    <row r="215">
      <c r="G215" s="43"/>
      <c r="H215" s="43"/>
      <c r="I215" s="43"/>
    </row>
    <row r="216">
      <c r="G216" s="43"/>
      <c r="H216" s="43"/>
      <c r="I216" s="43"/>
    </row>
    <row r="217">
      <c r="G217" s="43"/>
      <c r="H217" s="43"/>
      <c r="I217" s="43"/>
    </row>
    <row r="218">
      <c r="G218" s="43"/>
      <c r="H218" s="43"/>
      <c r="I218" s="43"/>
    </row>
    <row r="219">
      <c r="G219" s="43"/>
      <c r="H219" s="43"/>
      <c r="I219" s="43"/>
    </row>
    <row r="220">
      <c r="G220" s="43"/>
      <c r="H220" s="43"/>
      <c r="I220" s="43"/>
    </row>
    <row r="221">
      <c r="G221" s="43"/>
      <c r="H221" s="43"/>
      <c r="I221" s="43"/>
    </row>
    <row r="222">
      <c r="G222" s="43"/>
      <c r="H222" s="43"/>
      <c r="I222" s="43"/>
    </row>
    <row r="223">
      <c r="G223" s="43"/>
      <c r="H223" s="43"/>
      <c r="I223" s="43"/>
    </row>
    <row r="224">
      <c r="G224" s="43"/>
      <c r="H224" s="43"/>
      <c r="I224" s="43"/>
    </row>
    <row r="225">
      <c r="G225" s="43"/>
      <c r="H225" s="43"/>
      <c r="I225" s="43"/>
    </row>
    <row r="226">
      <c r="G226" s="43"/>
      <c r="H226" s="43"/>
      <c r="I226" s="43"/>
    </row>
    <row r="227">
      <c r="G227" s="43"/>
      <c r="H227" s="43"/>
      <c r="I227" s="43"/>
    </row>
    <row r="228">
      <c r="G228" s="43"/>
      <c r="H228" s="43"/>
      <c r="I228" s="43"/>
    </row>
    <row r="229">
      <c r="G229" s="43"/>
      <c r="H229" s="43"/>
      <c r="I229" s="43"/>
    </row>
    <row r="230">
      <c r="G230" s="43"/>
      <c r="H230" s="43"/>
      <c r="I230" s="43"/>
    </row>
    <row r="231">
      <c r="G231" s="43"/>
      <c r="H231" s="43"/>
      <c r="I231" s="43"/>
    </row>
    <row r="232">
      <c r="G232" s="43"/>
      <c r="H232" s="43"/>
      <c r="I232" s="43"/>
    </row>
    <row r="233">
      <c r="G233" s="43"/>
      <c r="H233" s="43"/>
      <c r="I233" s="43"/>
    </row>
    <row r="234">
      <c r="G234" s="43"/>
      <c r="H234" s="43"/>
      <c r="I234" s="43"/>
    </row>
    <row r="235">
      <c r="G235" s="43"/>
      <c r="H235" s="43"/>
      <c r="I235" s="43"/>
    </row>
    <row r="236">
      <c r="G236" s="43"/>
      <c r="H236" s="43"/>
      <c r="I236" s="43"/>
    </row>
    <row r="237">
      <c r="G237" s="43"/>
      <c r="H237" s="43"/>
      <c r="I237" s="43"/>
    </row>
    <row r="238">
      <c r="G238" s="43"/>
      <c r="H238" s="43"/>
      <c r="I238" s="43"/>
    </row>
    <row r="239">
      <c r="G239" s="43"/>
      <c r="H239" s="43"/>
      <c r="I239" s="43"/>
    </row>
    <row r="240">
      <c r="G240" s="43"/>
      <c r="H240" s="43"/>
      <c r="I240" s="43"/>
    </row>
    <row r="241">
      <c r="G241" s="43"/>
      <c r="H241" s="43"/>
      <c r="I241" s="43"/>
    </row>
    <row r="242">
      <c r="G242" s="43"/>
      <c r="H242" s="43"/>
      <c r="I242" s="43"/>
    </row>
    <row r="243">
      <c r="G243" s="43"/>
      <c r="H243" s="43"/>
      <c r="I243" s="43"/>
    </row>
    <row r="244">
      <c r="G244" s="43"/>
      <c r="H244" s="43"/>
      <c r="I244" s="43"/>
    </row>
    <row r="245">
      <c r="G245" s="43"/>
      <c r="H245" s="43"/>
      <c r="I245" s="43"/>
    </row>
    <row r="246">
      <c r="G246" s="43"/>
      <c r="H246" s="43"/>
      <c r="I246" s="43"/>
    </row>
    <row r="247">
      <c r="G247" s="43"/>
      <c r="H247" s="43"/>
      <c r="I247" s="43"/>
    </row>
    <row r="248">
      <c r="G248" s="43"/>
      <c r="H248" s="43"/>
      <c r="I248" s="43"/>
    </row>
    <row r="249">
      <c r="G249" s="43"/>
      <c r="H249" s="43"/>
      <c r="I249" s="43"/>
    </row>
    <row r="250">
      <c r="G250" s="43"/>
      <c r="H250" s="43"/>
      <c r="I250" s="43"/>
    </row>
    <row r="251">
      <c r="G251" s="43"/>
      <c r="H251" s="43"/>
      <c r="I251" s="43"/>
    </row>
    <row r="252">
      <c r="G252" s="43"/>
      <c r="H252" s="43"/>
      <c r="I252" s="43"/>
    </row>
    <row r="253">
      <c r="G253" s="43"/>
      <c r="H253" s="43"/>
      <c r="I253" s="43"/>
    </row>
    <row r="254">
      <c r="G254" s="43"/>
      <c r="H254" s="43"/>
      <c r="I254" s="43"/>
    </row>
    <row r="255">
      <c r="G255" s="43"/>
      <c r="H255" s="43"/>
      <c r="I255" s="43"/>
    </row>
    <row r="256">
      <c r="G256" s="43"/>
      <c r="H256" s="43"/>
      <c r="I256" s="43"/>
    </row>
    <row r="257">
      <c r="G257" s="43"/>
      <c r="H257" s="43"/>
      <c r="I257" s="43"/>
    </row>
    <row r="258">
      <c r="G258" s="43"/>
      <c r="H258" s="43"/>
      <c r="I258" s="43"/>
    </row>
    <row r="259">
      <c r="G259" s="43"/>
      <c r="H259" s="43"/>
      <c r="I259" s="43"/>
    </row>
    <row r="260">
      <c r="G260" s="43"/>
      <c r="H260" s="43"/>
      <c r="I260" s="43"/>
    </row>
    <row r="261">
      <c r="G261" s="43"/>
      <c r="H261" s="43"/>
      <c r="I261" s="43"/>
    </row>
    <row r="262">
      <c r="G262" s="43"/>
      <c r="H262" s="43"/>
      <c r="I262" s="43"/>
    </row>
    <row r="263">
      <c r="G263" s="43"/>
      <c r="H263" s="43"/>
      <c r="I263" s="43"/>
    </row>
    <row r="264">
      <c r="G264" s="43"/>
      <c r="H264" s="43"/>
      <c r="I264" s="43"/>
    </row>
    <row r="265">
      <c r="G265" s="43"/>
      <c r="H265" s="43"/>
      <c r="I265" s="43"/>
    </row>
    <row r="266">
      <c r="G266" s="43"/>
      <c r="H266" s="43"/>
      <c r="I266" s="43"/>
    </row>
    <row r="267">
      <c r="G267" s="43"/>
      <c r="H267" s="43"/>
      <c r="I267" s="43"/>
    </row>
    <row r="268">
      <c r="G268" s="43"/>
      <c r="H268" s="43"/>
      <c r="I268" s="43"/>
    </row>
    <row r="269">
      <c r="G269" s="43"/>
      <c r="H269" s="43"/>
      <c r="I269" s="43"/>
    </row>
    <row r="270">
      <c r="G270" s="43"/>
      <c r="H270" s="43"/>
      <c r="I270" s="43"/>
    </row>
    <row r="271">
      <c r="G271" s="43"/>
      <c r="H271" s="43"/>
      <c r="I271" s="43"/>
    </row>
    <row r="272">
      <c r="G272" s="43"/>
      <c r="H272" s="43"/>
      <c r="I272" s="43"/>
    </row>
    <row r="273">
      <c r="G273" s="43"/>
      <c r="H273" s="43"/>
      <c r="I273" s="43"/>
    </row>
    <row r="274">
      <c r="G274" s="43"/>
      <c r="H274" s="43"/>
      <c r="I274" s="43"/>
    </row>
    <row r="275">
      <c r="G275" s="43"/>
      <c r="H275" s="43"/>
      <c r="I275" s="43"/>
    </row>
    <row r="276">
      <c r="G276" s="43"/>
      <c r="H276" s="43"/>
      <c r="I276" s="43"/>
    </row>
    <row r="277">
      <c r="G277" s="43"/>
      <c r="H277" s="43"/>
      <c r="I277" s="43"/>
    </row>
    <row r="278">
      <c r="G278" s="43"/>
      <c r="H278" s="43"/>
      <c r="I278" s="43"/>
    </row>
    <row r="279">
      <c r="G279" s="43"/>
      <c r="H279" s="43"/>
      <c r="I279" s="43"/>
    </row>
    <row r="280">
      <c r="G280" s="43"/>
      <c r="H280" s="43"/>
      <c r="I280" s="43"/>
    </row>
    <row r="281">
      <c r="G281" s="43"/>
      <c r="H281" s="43"/>
      <c r="I281" s="43"/>
    </row>
    <row r="282">
      <c r="G282" s="43"/>
      <c r="H282" s="43"/>
      <c r="I282" s="43"/>
    </row>
    <row r="283">
      <c r="G283" s="43"/>
      <c r="H283" s="43"/>
      <c r="I283" s="43"/>
    </row>
    <row r="284">
      <c r="G284" s="43"/>
      <c r="H284" s="43"/>
      <c r="I284" s="43"/>
    </row>
    <row r="285">
      <c r="G285" s="43"/>
      <c r="H285" s="43"/>
      <c r="I285" s="43"/>
    </row>
    <row r="286">
      <c r="G286" s="43"/>
      <c r="H286" s="43"/>
      <c r="I286" s="43"/>
    </row>
    <row r="287">
      <c r="G287" s="43"/>
      <c r="H287" s="43"/>
      <c r="I287" s="43"/>
    </row>
    <row r="288">
      <c r="G288" s="43"/>
      <c r="H288" s="43"/>
      <c r="I288" s="43"/>
    </row>
    <row r="289">
      <c r="G289" s="43"/>
      <c r="H289" s="43"/>
      <c r="I289" s="43"/>
    </row>
    <row r="290">
      <c r="G290" s="43"/>
      <c r="H290" s="43"/>
      <c r="I290" s="43"/>
    </row>
    <row r="291">
      <c r="G291" s="43"/>
      <c r="H291" s="43"/>
      <c r="I291" s="43"/>
    </row>
    <row r="292">
      <c r="G292" s="43"/>
      <c r="H292" s="43"/>
      <c r="I292" s="43"/>
    </row>
    <row r="293">
      <c r="G293" s="43"/>
      <c r="H293" s="43"/>
      <c r="I293" s="43"/>
    </row>
    <row r="294">
      <c r="G294" s="43"/>
      <c r="H294" s="43"/>
      <c r="I294" s="43"/>
    </row>
    <row r="295">
      <c r="G295" s="43"/>
      <c r="H295" s="43"/>
      <c r="I295" s="43"/>
    </row>
    <row r="296">
      <c r="G296" s="43"/>
      <c r="H296" s="43"/>
      <c r="I296" s="43"/>
    </row>
    <row r="297">
      <c r="G297" s="43"/>
      <c r="H297" s="43"/>
      <c r="I297" s="43"/>
    </row>
    <row r="298">
      <c r="G298" s="43"/>
      <c r="H298" s="43"/>
      <c r="I298" s="43"/>
    </row>
    <row r="299">
      <c r="G299" s="43"/>
      <c r="H299" s="43"/>
      <c r="I299" s="43"/>
    </row>
    <row r="300">
      <c r="G300" s="43"/>
      <c r="H300" s="43"/>
      <c r="I300" s="43"/>
    </row>
    <row r="301">
      <c r="G301" s="43"/>
      <c r="H301" s="43"/>
      <c r="I301" s="43"/>
    </row>
    <row r="302">
      <c r="G302" s="43"/>
      <c r="H302" s="43"/>
      <c r="I302" s="43"/>
    </row>
    <row r="303">
      <c r="G303" s="43"/>
      <c r="H303" s="43"/>
      <c r="I303" s="43"/>
    </row>
    <row r="304">
      <c r="G304" s="43"/>
      <c r="H304" s="43"/>
      <c r="I304" s="43"/>
    </row>
    <row r="305">
      <c r="G305" s="43"/>
      <c r="H305" s="43"/>
      <c r="I305" s="43"/>
    </row>
    <row r="306">
      <c r="G306" s="43"/>
      <c r="H306" s="43"/>
      <c r="I306" s="43"/>
    </row>
    <row r="307">
      <c r="G307" s="43"/>
      <c r="H307" s="43"/>
      <c r="I307" s="43"/>
    </row>
    <row r="308">
      <c r="G308" s="43"/>
      <c r="H308" s="43"/>
      <c r="I308" s="43"/>
    </row>
    <row r="309">
      <c r="G309" s="43"/>
      <c r="H309" s="43"/>
      <c r="I309" s="43"/>
    </row>
    <row r="310">
      <c r="G310" s="43"/>
      <c r="H310" s="43"/>
      <c r="I310" s="43"/>
    </row>
    <row r="311">
      <c r="G311" s="43"/>
      <c r="H311" s="43"/>
      <c r="I311" s="43"/>
    </row>
    <row r="312">
      <c r="G312" s="43"/>
      <c r="H312" s="43"/>
      <c r="I312" s="43"/>
    </row>
    <row r="313">
      <c r="G313" s="43"/>
      <c r="H313" s="43"/>
      <c r="I313" s="43"/>
    </row>
    <row r="314">
      <c r="G314" s="43"/>
      <c r="H314" s="43"/>
      <c r="I314" s="43"/>
    </row>
    <row r="315">
      <c r="G315" s="43"/>
      <c r="H315" s="43"/>
      <c r="I315" s="43"/>
    </row>
    <row r="316">
      <c r="G316" s="43"/>
      <c r="H316" s="43"/>
      <c r="I316" s="43"/>
    </row>
    <row r="317">
      <c r="G317" s="43"/>
      <c r="H317" s="43"/>
      <c r="I317" s="43"/>
    </row>
    <row r="318">
      <c r="G318" s="43"/>
      <c r="H318" s="43"/>
      <c r="I318" s="43"/>
    </row>
    <row r="319">
      <c r="G319" s="43"/>
      <c r="H319" s="43"/>
      <c r="I319" s="43"/>
    </row>
    <row r="320">
      <c r="G320" s="43"/>
      <c r="H320" s="43"/>
      <c r="I320" s="43"/>
    </row>
    <row r="321">
      <c r="G321" s="43"/>
      <c r="H321" s="43"/>
      <c r="I321" s="43"/>
    </row>
    <row r="322">
      <c r="G322" s="43"/>
      <c r="H322" s="43"/>
      <c r="I322" s="43"/>
    </row>
    <row r="323">
      <c r="G323" s="43"/>
      <c r="H323" s="43"/>
      <c r="I323" s="43"/>
    </row>
    <row r="324">
      <c r="G324" s="43"/>
      <c r="H324" s="43"/>
      <c r="I324" s="43"/>
    </row>
    <row r="325">
      <c r="G325" s="43"/>
      <c r="H325" s="43"/>
      <c r="I325" s="43"/>
    </row>
    <row r="326">
      <c r="G326" s="43"/>
      <c r="H326" s="43"/>
      <c r="I326" s="43"/>
    </row>
    <row r="327">
      <c r="G327" s="43"/>
      <c r="H327" s="43"/>
      <c r="I327" s="43"/>
    </row>
    <row r="328">
      <c r="G328" s="43"/>
      <c r="H328" s="43"/>
      <c r="I328" s="43"/>
    </row>
    <row r="329">
      <c r="G329" s="43"/>
      <c r="H329" s="43"/>
      <c r="I329" s="43"/>
    </row>
    <row r="330">
      <c r="G330" s="43"/>
      <c r="H330" s="43"/>
      <c r="I330" s="43"/>
    </row>
    <row r="331">
      <c r="G331" s="43"/>
      <c r="H331" s="43"/>
      <c r="I331" s="43"/>
    </row>
    <row r="332">
      <c r="G332" s="43"/>
      <c r="H332" s="43"/>
      <c r="I332" s="43"/>
    </row>
    <row r="333">
      <c r="G333" s="43"/>
      <c r="H333" s="43"/>
      <c r="I333" s="43"/>
    </row>
    <row r="334">
      <c r="G334" s="43"/>
      <c r="H334" s="43"/>
      <c r="I334" s="43"/>
    </row>
    <row r="335">
      <c r="G335" s="43"/>
      <c r="H335" s="43"/>
      <c r="I335" s="43"/>
    </row>
    <row r="336">
      <c r="G336" s="43"/>
      <c r="H336" s="43"/>
      <c r="I336" s="43"/>
    </row>
    <row r="337">
      <c r="G337" s="43"/>
      <c r="H337" s="43"/>
      <c r="I337" s="43"/>
    </row>
    <row r="338">
      <c r="G338" s="43"/>
      <c r="H338" s="43"/>
      <c r="I338" s="43"/>
    </row>
    <row r="339">
      <c r="G339" s="43"/>
      <c r="H339" s="43"/>
      <c r="I339" s="43"/>
    </row>
    <row r="340">
      <c r="G340" s="43"/>
      <c r="H340" s="43"/>
      <c r="I340" s="43"/>
    </row>
    <row r="341">
      <c r="G341" s="43"/>
      <c r="H341" s="43"/>
      <c r="I341" s="43"/>
    </row>
    <row r="342">
      <c r="G342" s="43"/>
      <c r="H342" s="43"/>
      <c r="I342" s="43"/>
    </row>
    <row r="343">
      <c r="G343" s="43"/>
      <c r="H343" s="43"/>
      <c r="I343" s="43"/>
    </row>
    <row r="344">
      <c r="G344" s="43"/>
      <c r="H344" s="43"/>
      <c r="I344" s="43"/>
    </row>
    <row r="345">
      <c r="G345" s="43"/>
      <c r="H345" s="43"/>
      <c r="I345" s="43"/>
    </row>
    <row r="346">
      <c r="G346" s="43"/>
      <c r="H346" s="43"/>
      <c r="I346" s="43"/>
    </row>
    <row r="347">
      <c r="G347" s="43"/>
      <c r="H347" s="43"/>
      <c r="I347" s="43"/>
    </row>
    <row r="348">
      <c r="G348" s="43"/>
      <c r="H348" s="43"/>
      <c r="I348" s="43"/>
    </row>
    <row r="349">
      <c r="G349" s="43"/>
      <c r="H349" s="43"/>
      <c r="I349" s="43"/>
    </row>
    <row r="350">
      <c r="G350" s="43"/>
      <c r="H350" s="43"/>
      <c r="I350" s="43"/>
    </row>
    <row r="351">
      <c r="G351" s="43"/>
      <c r="H351" s="43"/>
      <c r="I351" s="43"/>
    </row>
    <row r="352">
      <c r="G352" s="43"/>
      <c r="H352" s="43"/>
      <c r="I352" s="43"/>
    </row>
    <row r="353">
      <c r="G353" s="43"/>
      <c r="H353" s="43"/>
      <c r="I353" s="43"/>
    </row>
    <row r="354">
      <c r="G354" s="43"/>
      <c r="H354" s="43"/>
      <c r="I354" s="43"/>
    </row>
    <row r="355">
      <c r="G355" s="43"/>
      <c r="H355" s="43"/>
      <c r="I355" s="43"/>
    </row>
    <row r="356">
      <c r="G356" s="43"/>
      <c r="H356" s="43"/>
      <c r="I356" s="43"/>
    </row>
    <row r="357">
      <c r="G357" s="43"/>
      <c r="H357" s="43"/>
      <c r="I357" s="43"/>
    </row>
    <row r="358">
      <c r="G358" s="43"/>
      <c r="H358" s="43"/>
      <c r="I358" s="43"/>
    </row>
    <row r="359">
      <c r="G359" s="43"/>
      <c r="H359" s="43"/>
      <c r="I359" s="43"/>
    </row>
    <row r="360">
      <c r="G360" s="43"/>
      <c r="H360" s="43"/>
      <c r="I360" s="43"/>
    </row>
    <row r="361">
      <c r="G361" s="43"/>
      <c r="H361" s="43"/>
      <c r="I361" s="43"/>
    </row>
    <row r="362">
      <c r="G362" s="43"/>
      <c r="H362" s="43"/>
      <c r="I362" s="43"/>
    </row>
    <row r="363">
      <c r="G363" s="43"/>
      <c r="H363" s="43"/>
      <c r="I363" s="43"/>
    </row>
    <row r="364">
      <c r="G364" s="43"/>
      <c r="H364" s="43"/>
      <c r="I364" s="43"/>
    </row>
    <row r="365">
      <c r="G365" s="43"/>
      <c r="H365" s="43"/>
      <c r="I365" s="43"/>
    </row>
    <row r="366">
      <c r="G366" s="43"/>
      <c r="H366" s="43"/>
      <c r="I366" s="43"/>
    </row>
    <row r="367">
      <c r="G367" s="43"/>
      <c r="H367" s="43"/>
      <c r="I367" s="43"/>
    </row>
    <row r="368">
      <c r="G368" s="43"/>
      <c r="H368" s="43"/>
      <c r="I368" s="43"/>
    </row>
    <row r="369">
      <c r="G369" s="43"/>
      <c r="H369" s="43"/>
      <c r="I369" s="43"/>
    </row>
    <row r="370">
      <c r="G370" s="43"/>
      <c r="H370" s="43"/>
      <c r="I370" s="43"/>
    </row>
    <row r="371">
      <c r="G371" s="43"/>
      <c r="H371" s="43"/>
      <c r="I371" s="43"/>
    </row>
    <row r="372">
      <c r="G372" s="43"/>
      <c r="H372" s="43"/>
      <c r="I372" s="43"/>
    </row>
    <row r="373">
      <c r="G373" s="43"/>
      <c r="H373" s="43"/>
      <c r="I373" s="43"/>
    </row>
    <row r="374">
      <c r="G374" s="43"/>
      <c r="H374" s="43"/>
      <c r="I374" s="43"/>
    </row>
    <row r="375">
      <c r="G375" s="43"/>
      <c r="H375" s="43"/>
      <c r="I375" s="43"/>
    </row>
    <row r="376">
      <c r="G376" s="43"/>
      <c r="H376" s="43"/>
      <c r="I376" s="43"/>
    </row>
    <row r="377">
      <c r="G377" s="43"/>
      <c r="H377" s="43"/>
      <c r="I377" s="43"/>
    </row>
    <row r="378">
      <c r="G378" s="43"/>
      <c r="H378" s="43"/>
      <c r="I378" s="43"/>
    </row>
    <row r="379">
      <c r="G379" s="43"/>
      <c r="H379" s="43"/>
      <c r="I379" s="43"/>
    </row>
    <row r="380">
      <c r="G380" s="43"/>
      <c r="H380" s="43"/>
      <c r="I380" s="43"/>
    </row>
    <row r="381">
      <c r="G381" s="43"/>
      <c r="H381" s="43"/>
      <c r="I381" s="43"/>
    </row>
    <row r="382">
      <c r="G382" s="43"/>
      <c r="H382" s="43"/>
      <c r="I382" s="43"/>
    </row>
    <row r="383">
      <c r="G383" s="43"/>
      <c r="H383" s="43"/>
      <c r="I383" s="43"/>
    </row>
    <row r="384">
      <c r="G384" s="43"/>
      <c r="H384" s="43"/>
      <c r="I384" s="43"/>
    </row>
    <row r="385">
      <c r="G385" s="43"/>
      <c r="H385" s="43"/>
      <c r="I385" s="43"/>
    </row>
    <row r="386">
      <c r="G386" s="43"/>
      <c r="H386" s="43"/>
      <c r="I386" s="43"/>
    </row>
    <row r="387">
      <c r="G387" s="43"/>
      <c r="H387" s="43"/>
      <c r="I387" s="43"/>
    </row>
    <row r="388">
      <c r="G388" s="43"/>
      <c r="H388" s="43"/>
      <c r="I388" s="43"/>
    </row>
    <row r="389">
      <c r="G389" s="43"/>
      <c r="H389" s="43"/>
      <c r="I389" s="43"/>
    </row>
    <row r="390">
      <c r="G390" s="43"/>
      <c r="H390" s="43"/>
      <c r="I390" s="43"/>
    </row>
    <row r="391">
      <c r="G391" s="43"/>
      <c r="H391" s="43"/>
      <c r="I391" s="43"/>
    </row>
    <row r="392">
      <c r="G392" s="43"/>
      <c r="H392" s="43"/>
      <c r="I392" s="43"/>
    </row>
    <row r="393">
      <c r="G393" s="43"/>
      <c r="H393" s="43"/>
      <c r="I393" s="43"/>
    </row>
    <row r="394">
      <c r="G394" s="43"/>
      <c r="H394" s="43"/>
      <c r="I394" s="43"/>
    </row>
    <row r="395">
      <c r="G395" s="43"/>
      <c r="H395" s="43"/>
      <c r="I395" s="43"/>
    </row>
    <row r="396">
      <c r="G396" s="43"/>
      <c r="H396" s="43"/>
      <c r="I396" s="43"/>
    </row>
    <row r="397">
      <c r="G397" s="43"/>
      <c r="H397" s="43"/>
      <c r="I397" s="43"/>
    </row>
    <row r="398">
      <c r="G398" s="43"/>
      <c r="H398" s="43"/>
      <c r="I398" s="43"/>
    </row>
    <row r="399">
      <c r="G399" s="43"/>
      <c r="H399" s="43"/>
      <c r="I399" s="43"/>
    </row>
    <row r="400">
      <c r="G400" s="43"/>
      <c r="H400" s="43"/>
      <c r="I400" s="43"/>
    </row>
    <row r="401">
      <c r="G401" s="43"/>
      <c r="H401" s="43"/>
      <c r="I401" s="43"/>
    </row>
    <row r="402">
      <c r="G402" s="43"/>
      <c r="H402" s="43"/>
      <c r="I402" s="43"/>
    </row>
    <row r="403">
      <c r="G403" s="43"/>
      <c r="H403" s="43"/>
      <c r="I403" s="43"/>
    </row>
    <row r="404">
      <c r="G404" s="43"/>
      <c r="H404" s="43"/>
      <c r="I404" s="43"/>
    </row>
    <row r="405">
      <c r="G405" s="43"/>
      <c r="H405" s="43"/>
      <c r="I405" s="43"/>
    </row>
    <row r="406">
      <c r="G406" s="43"/>
      <c r="H406" s="43"/>
      <c r="I406" s="43"/>
    </row>
    <row r="407">
      <c r="G407" s="43"/>
      <c r="H407" s="43"/>
      <c r="I407" s="43"/>
    </row>
    <row r="408">
      <c r="G408" s="43"/>
      <c r="H408" s="43"/>
      <c r="I408" s="43"/>
    </row>
    <row r="409">
      <c r="G409" s="43"/>
      <c r="H409" s="43"/>
      <c r="I409" s="43"/>
    </row>
    <row r="410">
      <c r="G410" s="43"/>
      <c r="H410" s="43"/>
      <c r="I410" s="43"/>
    </row>
    <row r="411">
      <c r="G411" s="43"/>
      <c r="H411" s="43"/>
      <c r="I411" s="43"/>
    </row>
    <row r="412">
      <c r="G412" s="43"/>
      <c r="H412" s="43"/>
      <c r="I412" s="43"/>
    </row>
    <row r="413">
      <c r="G413" s="43"/>
      <c r="H413" s="43"/>
      <c r="I413" s="43"/>
    </row>
    <row r="414">
      <c r="G414" s="43"/>
      <c r="H414" s="43"/>
      <c r="I414" s="43"/>
    </row>
    <row r="415">
      <c r="G415" s="43"/>
      <c r="H415" s="43"/>
      <c r="I415" s="43"/>
    </row>
    <row r="416">
      <c r="G416" s="43"/>
      <c r="H416" s="43"/>
      <c r="I416" s="43"/>
    </row>
    <row r="417">
      <c r="G417" s="43"/>
      <c r="H417" s="43"/>
      <c r="I417" s="43"/>
    </row>
    <row r="418">
      <c r="G418" s="43"/>
      <c r="H418" s="43"/>
      <c r="I418" s="43"/>
    </row>
    <row r="419">
      <c r="G419" s="43"/>
      <c r="H419" s="43"/>
      <c r="I419" s="43"/>
    </row>
    <row r="420">
      <c r="G420" s="43"/>
      <c r="H420" s="43"/>
      <c r="I420" s="43"/>
    </row>
    <row r="421">
      <c r="G421" s="43"/>
      <c r="H421" s="43"/>
      <c r="I421" s="43"/>
    </row>
    <row r="422">
      <c r="G422" s="43"/>
      <c r="H422" s="43"/>
      <c r="I422" s="43"/>
    </row>
    <row r="423">
      <c r="G423" s="43"/>
      <c r="H423" s="43"/>
      <c r="I423" s="43"/>
    </row>
    <row r="424">
      <c r="G424" s="43"/>
      <c r="H424" s="43"/>
      <c r="I424" s="43"/>
    </row>
    <row r="425">
      <c r="G425" s="43"/>
      <c r="H425" s="43"/>
      <c r="I425" s="43"/>
    </row>
    <row r="426">
      <c r="G426" s="43"/>
      <c r="H426" s="43"/>
      <c r="I426" s="43"/>
    </row>
    <row r="427">
      <c r="G427" s="43"/>
      <c r="H427" s="43"/>
      <c r="I427" s="43"/>
    </row>
    <row r="428">
      <c r="G428" s="43"/>
      <c r="H428" s="43"/>
      <c r="I428" s="43"/>
    </row>
    <row r="429">
      <c r="G429" s="43"/>
      <c r="H429" s="43"/>
      <c r="I429" s="43"/>
    </row>
    <row r="430">
      <c r="G430" s="43"/>
      <c r="H430" s="43"/>
      <c r="I430" s="43"/>
    </row>
    <row r="431">
      <c r="G431" s="43"/>
      <c r="H431" s="43"/>
      <c r="I431" s="43"/>
    </row>
    <row r="432">
      <c r="G432" s="43"/>
      <c r="H432" s="43"/>
      <c r="I432" s="43"/>
    </row>
    <row r="433">
      <c r="G433" s="43"/>
      <c r="H433" s="43"/>
      <c r="I433" s="43"/>
    </row>
    <row r="434">
      <c r="G434" s="43"/>
      <c r="H434" s="43"/>
      <c r="I434" s="43"/>
    </row>
    <row r="435">
      <c r="G435" s="43"/>
      <c r="H435" s="43"/>
      <c r="I435" s="43"/>
    </row>
    <row r="436">
      <c r="G436" s="43"/>
      <c r="H436" s="43"/>
      <c r="I436" s="43"/>
    </row>
    <row r="437">
      <c r="G437" s="43"/>
      <c r="H437" s="43"/>
      <c r="I437" s="43"/>
    </row>
    <row r="438">
      <c r="G438" s="43"/>
      <c r="H438" s="43"/>
      <c r="I438" s="43"/>
    </row>
    <row r="439">
      <c r="G439" s="43"/>
      <c r="H439" s="43"/>
      <c r="I439" s="43"/>
    </row>
    <row r="440">
      <c r="G440" s="43"/>
      <c r="H440" s="43"/>
      <c r="I440" s="43"/>
    </row>
    <row r="441">
      <c r="G441" s="43"/>
      <c r="H441" s="43"/>
      <c r="I441" s="43"/>
    </row>
    <row r="442">
      <c r="G442" s="43"/>
      <c r="H442" s="43"/>
      <c r="I442" s="43"/>
    </row>
    <row r="443">
      <c r="G443" s="43"/>
      <c r="H443" s="43"/>
      <c r="I443" s="43"/>
    </row>
    <row r="444">
      <c r="G444" s="43"/>
      <c r="H444" s="43"/>
      <c r="I444" s="43"/>
    </row>
    <row r="445">
      <c r="G445" s="43"/>
      <c r="H445" s="43"/>
      <c r="I445" s="43"/>
    </row>
    <row r="446">
      <c r="G446" s="43"/>
      <c r="H446" s="43"/>
      <c r="I446" s="43"/>
    </row>
    <row r="447">
      <c r="G447" s="43"/>
      <c r="H447" s="43"/>
      <c r="I447" s="43"/>
    </row>
    <row r="448">
      <c r="G448" s="43"/>
      <c r="H448" s="43"/>
      <c r="I448" s="43"/>
    </row>
    <row r="449">
      <c r="G449" s="43"/>
      <c r="H449" s="43"/>
      <c r="I449" s="43"/>
    </row>
    <row r="450">
      <c r="G450" s="43"/>
      <c r="H450" s="43"/>
      <c r="I450" s="43"/>
    </row>
    <row r="451">
      <c r="G451" s="43"/>
      <c r="H451" s="43"/>
      <c r="I451" s="43"/>
    </row>
    <row r="452">
      <c r="G452" s="43"/>
      <c r="H452" s="43"/>
      <c r="I452" s="43"/>
    </row>
    <row r="453">
      <c r="G453" s="43"/>
      <c r="H453" s="43"/>
      <c r="I453" s="43"/>
    </row>
    <row r="454">
      <c r="G454" s="43"/>
      <c r="H454" s="43"/>
      <c r="I454" s="43"/>
    </row>
    <row r="455">
      <c r="G455" s="43"/>
      <c r="H455" s="43"/>
      <c r="I455" s="43"/>
    </row>
    <row r="456">
      <c r="G456" s="43"/>
      <c r="H456" s="43"/>
      <c r="I456" s="43"/>
    </row>
    <row r="457">
      <c r="G457" s="43"/>
      <c r="H457" s="43"/>
      <c r="I457" s="43"/>
    </row>
    <row r="458">
      <c r="G458" s="43"/>
      <c r="H458" s="43"/>
      <c r="I458" s="43"/>
    </row>
    <row r="459">
      <c r="G459" s="43"/>
      <c r="H459" s="43"/>
      <c r="I459" s="43"/>
    </row>
    <row r="460">
      <c r="G460" s="43"/>
      <c r="H460" s="43"/>
      <c r="I460" s="43"/>
    </row>
    <row r="461">
      <c r="G461" s="43"/>
      <c r="H461" s="43"/>
      <c r="I461" s="43"/>
    </row>
    <row r="462">
      <c r="G462" s="43"/>
      <c r="H462" s="43"/>
      <c r="I462" s="43"/>
    </row>
    <row r="463">
      <c r="G463" s="43"/>
      <c r="H463" s="43"/>
      <c r="I463" s="43"/>
    </row>
    <row r="464">
      <c r="G464" s="43"/>
      <c r="H464" s="43"/>
      <c r="I464" s="43"/>
    </row>
    <row r="465">
      <c r="G465" s="43"/>
      <c r="H465" s="43"/>
      <c r="I465" s="43"/>
    </row>
    <row r="466">
      <c r="G466" s="43"/>
      <c r="H466" s="43"/>
      <c r="I466" s="43"/>
    </row>
    <row r="467">
      <c r="G467" s="43"/>
      <c r="H467" s="43"/>
      <c r="I467" s="43"/>
    </row>
    <row r="468">
      <c r="G468" s="43"/>
      <c r="H468" s="43"/>
      <c r="I468" s="43"/>
    </row>
    <row r="469">
      <c r="G469" s="43"/>
      <c r="H469" s="43"/>
      <c r="I469" s="43"/>
    </row>
    <row r="470">
      <c r="G470" s="43"/>
      <c r="H470" s="43"/>
      <c r="I470" s="43"/>
    </row>
    <row r="471">
      <c r="G471" s="43"/>
      <c r="H471" s="43"/>
      <c r="I471" s="43"/>
    </row>
    <row r="472">
      <c r="G472" s="43"/>
      <c r="H472" s="43"/>
      <c r="I472" s="43"/>
    </row>
    <row r="473">
      <c r="G473" s="43"/>
      <c r="H473" s="43"/>
      <c r="I473" s="43"/>
    </row>
    <row r="474">
      <c r="G474" s="43"/>
      <c r="H474" s="43"/>
      <c r="I474" s="43"/>
    </row>
    <row r="475">
      <c r="G475" s="43"/>
      <c r="H475" s="43"/>
      <c r="I475" s="43"/>
    </row>
    <row r="476">
      <c r="G476" s="43"/>
      <c r="H476" s="43"/>
      <c r="I476" s="43"/>
    </row>
    <row r="477">
      <c r="G477" s="43"/>
      <c r="H477" s="43"/>
      <c r="I477" s="43"/>
    </row>
    <row r="478">
      <c r="G478" s="43"/>
      <c r="H478" s="43"/>
      <c r="I478" s="43"/>
    </row>
    <row r="479">
      <c r="G479" s="43"/>
      <c r="H479" s="43"/>
      <c r="I479" s="43"/>
    </row>
    <row r="480">
      <c r="G480" s="43"/>
      <c r="H480" s="43"/>
      <c r="I480" s="43"/>
    </row>
    <row r="481">
      <c r="G481" s="43"/>
      <c r="H481" s="43"/>
      <c r="I481" s="43"/>
    </row>
    <row r="482">
      <c r="G482" s="43"/>
      <c r="H482" s="43"/>
      <c r="I482" s="43"/>
    </row>
    <row r="483">
      <c r="G483" s="43"/>
      <c r="H483" s="43"/>
      <c r="I483" s="43"/>
    </row>
    <row r="484">
      <c r="G484" s="43"/>
      <c r="H484" s="43"/>
      <c r="I484" s="43"/>
    </row>
    <row r="485">
      <c r="G485" s="43"/>
      <c r="H485" s="43"/>
      <c r="I485" s="43"/>
    </row>
    <row r="486">
      <c r="G486" s="43"/>
      <c r="H486" s="43"/>
      <c r="I486" s="43"/>
    </row>
    <row r="487">
      <c r="G487" s="43"/>
      <c r="H487" s="43"/>
      <c r="I487" s="43"/>
    </row>
    <row r="488">
      <c r="G488" s="43"/>
      <c r="H488" s="43"/>
      <c r="I488" s="43"/>
    </row>
    <row r="489">
      <c r="G489" s="43"/>
      <c r="H489" s="43"/>
      <c r="I489" s="43"/>
    </row>
    <row r="490">
      <c r="G490" s="43"/>
      <c r="H490" s="43"/>
      <c r="I490" s="43"/>
    </row>
    <row r="491">
      <c r="G491" s="43"/>
      <c r="H491" s="43"/>
      <c r="I491" s="43"/>
    </row>
    <row r="492">
      <c r="G492" s="43"/>
      <c r="H492" s="43"/>
      <c r="I492" s="43"/>
    </row>
    <row r="493">
      <c r="G493" s="43"/>
      <c r="H493" s="43"/>
      <c r="I493" s="43"/>
    </row>
    <row r="494">
      <c r="G494" s="43"/>
      <c r="H494" s="43"/>
      <c r="I494" s="43"/>
    </row>
    <row r="495">
      <c r="G495" s="43"/>
      <c r="H495" s="43"/>
      <c r="I495" s="43"/>
    </row>
    <row r="496">
      <c r="G496" s="43"/>
      <c r="H496" s="43"/>
      <c r="I496" s="43"/>
    </row>
    <row r="497">
      <c r="G497" s="43"/>
      <c r="H497" s="43"/>
      <c r="I497" s="43"/>
    </row>
    <row r="498">
      <c r="G498" s="43"/>
      <c r="H498" s="43"/>
      <c r="I498" s="43"/>
    </row>
    <row r="499">
      <c r="G499" s="43"/>
      <c r="H499" s="43"/>
      <c r="I499" s="43"/>
    </row>
    <row r="500">
      <c r="G500" s="43"/>
      <c r="H500" s="43"/>
      <c r="I500" s="43"/>
    </row>
    <row r="501">
      <c r="G501" s="43"/>
      <c r="H501" s="43"/>
      <c r="I501" s="43"/>
    </row>
    <row r="502">
      <c r="G502" s="43"/>
      <c r="H502" s="43"/>
      <c r="I502" s="43"/>
    </row>
    <row r="503">
      <c r="G503" s="43"/>
      <c r="H503" s="43"/>
      <c r="I503" s="43"/>
    </row>
    <row r="504">
      <c r="G504" s="43"/>
      <c r="H504" s="43"/>
      <c r="I504" s="43"/>
    </row>
    <row r="505">
      <c r="G505" s="43"/>
      <c r="H505" s="43"/>
      <c r="I505" s="43"/>
    </row>
    <row r="506">
      <c r="G506" s="43"/>
      <c r="H506" s="43"/>
      <c r="I506" s="43"/>
    </row>
    <row r="507">
      <c r="G507" s="43"/>
      <c r="H507" s="43"/>
      <c r="I507" s="43"/>
    </row>
    <row r="508">
      <c r="G508" s="43"/>
      <c r="H508" s="43"/>
      <c r="I508" s="43"/>
    </row>
    <row r="509">
      <c r="G509" s="43"/>
      <c r="H509" s="43"/>
      <c r="I509" s="43"/>
    </row>
    <row r="510">
      <c r="G510" s="43"/>
      <c r="H510" s="43"/>
      <c r="I510" s="43"/>
    </row>
    <row r="511">
      <c r="G511" s="43"/>
      <c r="H511" s="43"/>
      <c r="I511" s="43"/>
    </row>
    <row r="512">
      <c r="G512" s="43"/>
      <c r="H512" s="43"/>
      <c r="I512" s="43"/>
    </row>
    <row r="513">
      <c r="G513" s="43"/>
      <c r="H513" s="43"/>
      <c r="I513" s="43"/>
    </row>
    <row r="514">
      <c r="G514" s="43"/>
      <c r="H514" s="43"/>
      <c r="I514" s="43"/>
    </row>
    <row r="515">
      <c r="G515" s="43"/>
      <c r="H515" s="43"/>
      <c r="I515" s="43"/>
    </row>
    <row r="516">
      <c r="G516" s="43"/>
      <c r="H516" s="43"/>
      <c r="I516" s="43"/>
    </row>
    <row r="517">
      <c r="G517" s="43"/>
      <c r="H517" s="43"/>
      <c r="I517" s="43"/>
    </row>
    <row r="518">
      <c r="G518" s="43"/>
      <c r="H518" s="43"/>
      <c r="I518" s="43"/>
    </row>
    <row r="519">
      <c r="G519" s="43"/>
      <c r="H519" s="43"/>
      <c r="I519" s="43"/>
    </row>
    <row r="520">
      <c r="G520" s="43"/>
      <c r="H520" s="43"/>
      <c r="I520" s="43"/>
    </row>
    <row r="521">
      <c r="G521" s="43"/>
      <c r="H521" s="43"/>
      <c r="I521" s="43"/>
    </row>
    <row r="522">
      <c r="G522" s="43"/>
      <c r="H522" s="43"/>
      <c r="I522" s="43"/>
    </row>
    <row r="523">
      <c r="G523" s="43"/>
      <c r="H523" s="43"/>
      <c r="I523" s="43"/>
    </row>
    <row r="524">
      <c r="G524" s="43"/>
      <c r="H524" s="43"/>
      <c r="I524" s="43"/>
    </row>
    <row r="525">
      <c r="G525" s="43"/>
      <c r="H525" s="43"/>
      <c r="I525" s="43"/>
    </row>
    <row r="526">
      <c r="G526" s="43"/>
      <c r="H526" s="43"/>
      <c r="I526" s="43"/>
    </row>
    <row r="527">
      <c r="G527" s="43"/>
      <c r="H527" s="43"/>
      <c r="I527" s="43"/>
    </row>
    <row r="528">
      <c r="G528" s="43"/>
      <c r="H528" s="43"/>
      <c r="I528" s="43"/>
    </row>
    <row r="529">
      <c r="G529" s="43"/>
      <c r="H529" s="43"/>
      <c r="I529" s="43"/>
    </row>
    <row r="530">
      <c r="G530" s="43"/>
      <c r="H530" s="43"/>
      <c r="I530" s="43"/>
    </row>
    <row r="531">
      <c r="G531" s="43"/>
      <c r="H531" s="43"/>
      <c r="I531" s="43"/>
    </row>
    <row r="532">
      <c r="G532" s="43"/>
      <c r="H532" s="43"/>
      <c r="I532" s="43"/>
    </row>
    <row r="533">
      <c r="G533" s="43"/>
      <c r="H533" s="43"/>
      <c r="I533" s="43"/>
    </row>
    <row r="534">
      <c r="G534" s="43"/>
      <c r="H534" s="43"/>
      <c r="I534" s="43"/>
    </row>
    <row r="535">
      <c r="G535" s="43"/>
      <c r="H535" s="43"/>
      <c r="I535" s="43"/>
    </row>
    <row r="536">
      <c r="G536" s="43"/>
      <c r="H536" s="43"/>
      <c r="I536" s="43"/>
    </row>
    <row r="537">
      <c r="G537" s="43"/>
      <c r="H537" s="43"/>
      <c r="I537" s="43"/>
    </row>
    <row r="538">
      <c r="G538" s="43"/>
      <c r="H538" s="43"/>
      <c r="I538" s="43"/>
    </row>
    <row r="539">
      <c r="G539" s="43"/>
      <c r="H539" s="43"/>
      <c r="I539" s="43"/>
    </row>
    <row r="540">
      <c r="G540" s="43"/>
      <c r="H540" s="43"/>
      <c r="I540" s="43"/>
    </row>
    <row r="541">
      <c r="G541" s="43"/>
      <c r="H541" s="43"/>
      <c r="I541" s="43"/>
    </row>
    <row r="542">
      <c r="G542" s="43"/>
      <c r="H542" s="43"/>
      <c r="I542" s="43"/>
    </row>
    <row r="543">
      <c r="G543" s="43"/>
      <c r="H543" s="43"/>
      <c r="I543" s="43"/>
    </row>
    <row r="544">
      <c r="G544" s="43"/>
      <c r="H544" s="43"/>
      <c r="I544" s="43"/>
    </row>
    <row r="545">
      <c r="G545" s="43"/>
      <c r="H545" s="43"/>
      <c r="I545" s="43"/>
    </row>
    <row r="546">
      <c r="G546" s="43"/>
      <c r="H546" s="43"/>
      <c r="I546" s="43"/>
    </row>
    <row r="547">
      <c r="G547" s="43"/>
      <c r="H547" s="43"/>
      <c r="I547" s="43"/>
    </row>
    <row r="548">
      <c r="G548" s="43"/>
      <c r="H548" s="43"/>
      <c r="I548" s="43"/>
    </row>
    <row r="549">
      <c r="G549" s="43"/>
      <c r="H549" s="43"/>
      <c r="I549" s="43"/>
    </row>
    <row r="550">
      <c r="G550" s="43"/>
      <c r="H550" s="43"/>
      <c r="I550" s="43"/>
    </row>
    <row r="551">
      <c r="G551" s="43"/>
      <c r="H551" s="43"/>
      <c r="I551" s="43"/>
    </row>
    <row r="552">
      <c r="G552" s="43"/>
      <c r="H552" s="43"/>
      <c r="I552" s="43"/>
    </row>
    <row r="553">
      <c r="G553" s="43"/>
      <c r="H553" s="43"/>
      <c r="I553" s="43"/>
    </row>
    <row r="554">
      <c r="G554" s="43"/>
      <c r="H554" s="43"/>
      <c r="I554" s="43"/>
    </row>
    <row r="555">
      <c r="G555" s="43"/>
      <c r="H555" s="43"/>
      <c r="I555" s="43"/>
    </row>
    <row r="556">
      <c r="G556" s="43"/>
      <c r="H556" s="43"/>
      <c r="I556" s="43"/>
    </row>
    <row r="557">
      <c r="G557" s="43"/>
      <c r="H557" s="43"/>
      <c r="I557" s="43"/>
    </row>
    <row r="558">
      <c r="G558" s="43"/>
      <c r="H558" s="43"/>
      <c r="I558" s="43"/>
    </row>
    <row r="559">
      <c r="G559" s="43"/>
      <c r="H559" s="43"/>
      <c r="I559" s="43"/>
    </row>
    <row r="560">
      <c r="G560" s="43"/>
      <c r="H560" s="43"/>
      <c r="I560" s="43"/>
    </row>
    <row r="561">
      <c r="G561" s="43"/>
      <c r="H561" s="43"/>
      <c r="I561" s="43"/>
    </row>
    <row r="562">
      <c r="G562" s="43"/>
      <c r="H562" s="43"/>
      <c r="I562" s="43"/>
    </row>
    <row r="563">
      <c r="G563" s="43"/>
      <c r="H563" s="43"/>
      <c r="I563" s="43"/>
    </row>
    <row r="564">
      <c r="G564" s="43"/>
      <c r="H564" s="43"/>
      <c r="I564" s="43"/>
    </row>
    <row r="565">
      <c r="G565" s="43"/>
      <c r="H565" s="43"/>
      <c r="I565" s="43"/>
    </row>
    <row r="566">
      <c r="G566" s="43"/>
      <c r="H566" s="43"/>
      <c r="I566" s="43"/>
    </row>
    <row r="567">
      <c r="G567" s="43"/>
      <c r="H567" s="43"/>
      <c r="I567" s="43"/>
    </row>
    <row r="568">
      <c r="G568" s="43"/>
      <c r="H568" s="43"/>
      <c r="I568" s="43"/>
    </row>
    <row r="569">
      <c r="G569" s="43"/>
      <c r="H569" s="43"/>
      <c r="I569" s="43"/>
    </row>
    <row r="570">
      <c r="G570" s="43"/>
      <c r="H570" s="43"/>
      <c r="I570" s="43"/>
    </row>
    <row r="571">
      <c r="G571" s="43"/>
      <c r="H571" s="43"/>
      <c r="I571" s="43"/>
    </row>
    <row r="572">
      <c r="G572" s="43"/>
      <c r="H572" s="43"/>
      <c r="I572" s="43"/>
    </row>
    <row r="573">
      <c r="G573" s="43"/>
      <c r="H573" s="43"/>
      <c r="I573" s="43"/>
    </row>
    <row r="574">
      <c r="G574" s="43"/>
      <c r="H574" s="43"/>
      <c r="I574" s="43"/>
    </row>
    <row r="575">
      <c r="G575" s="43"/>
      <c r="H575" s="43"/>
      <c r="I575" s="43"/>
    </row>
    <row r="576">
      <c r="G576" s="43"/>
      <c r="H576" s="43"/>
      <c r="I576" s="43"/>
    </row>
    <row r="577">
      <c r="G577" s="43"/>
      <c r="H577" s="43"/>
      <c r="I577" s="43"/>
    </row>
    <row r="578">
      <c r="G578" s="43"/>
      <c r="H578" s="43"/>
      <c r="I578" s="43"/>
    </row>
    <row r="579">
      <c r="G579" s="43"/>
      <c r="H579" s="43"/>
      <c r="I579" s="43"/>
    </row>
    <row r="580">
      <c r="G580" s="43"/>
      <c r="H580" s="43"/>
      <c r="I580" s="43"/>
    </row>
    <row r="581">
      <c r="G581" s="43"/>
      <c r="H581" s="43"/>
      <c r="I581" s="43"/>
    </row>
    <row r="582">
      <c r="G582" s="43"/>
      <c r="H582" s="43"/>
      <c r="I582" s="43"/>
    </row>
    <row r="583">
      <c r="G583" s="43"/>
      <c r="H583" s="43"/>
      <c r="I583" s="43"/>
    </row>
    <row r="584">
      <c r="G584" s="43"/>
      <c r="H584" s="43"/>
      <c r="I584" s="43"/>
    </row>
    <row r="585">
      <c r="G585" s="43"/>
      <c r="H585" s="43"/>
      <c r="I585" s="43"/>
    </row>
    <row r="586">
      <c r="G586" s="43"/>
      <c r="H586" s="43"/>
      <c r="I586" s="43"/>
    </row>
    <row r="587">
      <c r="G587" s="43"/>
      <c r="H587" s="43"/>
      <c r="I587" s="43"/>
    </row>
    <row r="588">
      <c r="G588" s="43"/>
      <c r="H588" s="43"/>
      <c r="I588" s="43"/>
    </row>
    <row r="589">
      <c r="G589" s="43"/>
      <c r="H589" s="43"/>
      <c r="I589" s="43"/>
    </row>
    <row r="590">
      <c r="G590" s="43"/>
      <c r="H590" s="43"/>
      <c r="I590" s="43"/>
    </row>
    <row r="591">
      <c r="G591" s="43"/>
      <c r="H591" s="43"/>
      <c r="I591" s="43"/>
    </row>
    <row r="592">
      <c r="G592" s="43"/>
      <c r="H592" s="43"/>
      <c r="I592" s="43"/>
    </row>
    <row r="593">
      <c r="G593" s="43"/>
      <c r="H593" s="43"/>
      <c r="I593" s="43"/>
    </row>
    <row r="594">
      <c r="G594" s="43"/>
      <c r="H594" s="43"/>
      <c r="I594" s="43"/>
    </row>
    <row r="595">
      <c r="G595" s="43"/>
      <c r="H595" s="43"/>
      <c r="I595" s="43"/>
    </row>
    <row r="596">
      <c r="G596" s="43"/>
      <c r="H596" s="43"/>
      <c r="I596" s="43"/>
    </row>
    <row r="597">
      <c r="G597" s="43"/>
      <c r="H597" s="43"/>
      <c r="I597" s="43"/>
    </row>
    <row r="598">
      <c r="G598" s="43"/>
      <c r="H598" s="43"/>
      <c r="I598" s="43"/>
    </row>
    <row r="599">
      <c r="G599" s="43"/>
      <c r="H599" s="43"/>
      <c r="I599" s="43"/>
    </row>
    <row r="600">
      <c r="G600" s="43"/>
      <c r="H600" s="43"/>
      <c r="I600" s="43"/>
    </row>
    <row r="601">
      <c r="G601" s="43"/>
      <c r="H601" s="43"/>
      <c r="I601" s="43"/>
    </row>
    <row r="602">
      <c r="G602" s="43"/>
      <c r="H602" s="43"/>
      <c r="I602" s="43"/>
    </row>
    <row r="603">
      <c r="G603" s="43"/>
      <c r="H603" s="43"/>
      <c r="I603" s="43"/>
    </row>
    <row r="604">
      <c r="G604" s="43"/>
      <c r="H604" s="43"/>
      <c r="I604" s="43"/>
    </row>
    <row r="605">
      <c r="G605" s="43"/>
      <c r="H605" s="43"/>
      <c r="I605" s="43"/>
    </row>
    <row r="606">
      <c r="G606" s="43"/>
      <c r="H606" s="43"/>
      <c r="I606" s="43"/>
    </row>
    <row r="607">
      <c r="G607" s="43"/>
      <c r="H607" s="43"/>
      <c r="I607" s="43"/>
    </row>
    <row r="608">
      <c r="G608" s="43"/>
      <c r="H608" s="43"/>
      <c r="I608" s="43"/>
    </row>
    <row r="609">
      <c r="G609" s="43"/>
      <c r="H609" s="43"/>
      <c r="I609" s="43"/>
    </row>
    <row r="610">
      <c r="G610" s="43"/>
      <c r="H610" s="43"/>
      <c r="I610" s="43"/>
    </row>
    <row r="611">
      <c r="G611" s="43"/>
      <c r="H611" s="43"/>
      <c r="I611" s="43"/>
    </row>
    <row r="612">
      <c r="G612" s="43"/>
      <c r="H612" s="43"/>
      <c r="I612" s="43"/>
    </row>
    <row r="613">
      <c r="G613" s="43"/>
      <c r="H613" s="43"/>
      <c r="I613" s="43"/>
    </row>
    <row r="614">
      <c r="G614" s="43"/>
      <c r="H614" s="43"/>
      <c r="I614" s="43"/>
    </row>
    <row r="615">
      <c r="G615" s="43"/>
      <c r="H615" s="43"/>
      <c r="I615" s="43"/>
    </row>
    <row r="616">
      <c r="G616" s="43"/>
      <c r="H616" s="43"/>
      <c r="I616" s="43"/>
    </row>
    <row r="617">
      <c r="G617" s="43"/>
      <c r="H617" s="43"/>
      <c r="I617" s="43"/>
    </row>
    <row r="618">
      <c r="G618" s="43"/>
      <c r="H618" s="43"/>
      <c r="I618" s="43"/>
    </row>
    <row r="619">
      <c r="G619" s="43"/>
      <c r="H619" s="43"/>
      <c r="I619" s="43"/>
    </row>
    <row r="620">
      <c r="G620" s="43"/>
      <c r="H620" s="43"/>
      <c r="I620" s="43"/>
    </row>
    <row r="621">
      <c r="G621" s="43"/>
      <c r="H621" s="43"/>
      <c r="I621" s="43"/>
    </row>
    <row r="622">
      <c r="G622" s="43"/>
      <c r="H622" s="43"/>
      <c r="I622" s="43"/>
    </row>
    <row r="623">
      <c r="G623" s="43"/>
      <c r="H623" s="43"/>
      <c r="I623" s="43"/>
    </row>
    <row r="624">
      <c r="G624" s="43"/>
      <c r="H624" s="43"/>
      <c r="I624" s="43"/>
    </row>
    <row r="625">
      <c r="G625" s="43"/>
      <c r="H625" s="43"/>
      <c r="I625" s="43"/>
    </row>
    <row r="626">
      <c r="G626" s="43"/>
      <c r="H626" s="43"/>
      <c r="I626" s="43"/>
    </row>
    <row r="627">
      <c r="G627" s="43"/>
      <c r="H627" s="43"/>
      <c r="I627" s="43"/>
    </row>
    <row r="628">
      <c r="G628" s="43"/>
      <c r="H628" s="43"/>
      <c r="I628" s="43"/>
    </row>
    <row r="629">
      <c r="G629" s="43"/>
      <c r="H629" s="43"/>
      <c r="I629" s="43"/>
    </row>
    <row r="630">
      <c r="G630" s="43"/>
      <c r="H630" s="43"/>
      <c r="I630" s="43"/>
    </row>
    <row r="631">
      <c r="G631" s="43"/>
      <c r="H631" s="43"/>
      <c r="I631" s="43"/>
    </row>
    <row r="632">
      <c r="G632" s="43"/>
      <c r="H632" s="43"/>
      <c r="I632" s="43"/>
    </row>
    <row r="633">
      <c r="G633" s="43"/>
      <c r="H633" s="43"/>
      <c r="I633" s="43"/>
    </row>
    <row r="634">
      <c r="G634" s="43"/>
      <c r="H634" s="43"/>
      <c r="I634" s="43"/>
    </row>
    <row r="635">
      <c r="G635" s="43"/>
      <c r="H635" s="43"/>
      <c r="I635" s="43"/>
    </row>
    <row r="636">
      <c r="G636" s="43"/>
      <c r="H636" s="43"/>
      <c r="I636" s="43"/>
    </row>
    <row r="637">
      <c r="G637" s="43"/>
      <c r="H637" s="43"/>
      <c r="I637" s="43"/>
    </row>
    <row r="638">
      <c r="G638" s="43"/>
      <c r="H638" s="43"/>
      <c r="I638" s="43"/>
    </row>
    <row r="639">
      <c r="G639" s="43"/>
      <c r="H639" s="43"/>
      <c r="I639" s="43"/>
    </row>
    <row r="640">
      <c r="G640" s="43"/>
      <c r="H640" s="43"/>
      <c r="I640" s="43"/>
    </row>
    <row r="641">
      <c r="G641" s="43"/>
      <c r="H641" s="43"/>
      <c r="I641" s="43"/>
    </row>
    <row r="642">
      <c r="G642" s="43"/>
      <c r="H642" s="43"/>
      <c r="I642" s="43"/>
    </row>
    <row r="643">
      <c r="G643" s="43"/>
      <c r="H643" s="43"/>
      <c r="I643" s="43"/>
    </row>
    <row r="644">
      <c r="G644" s="43"/>
      <c r="H644" s="43"/>
      <c r="I644" s="43"/>
    </row>
    <row r="645">
      <c r="G645" s="43"/>
      <c r="H645" s="43"/>
      <c r="I645" s="43"/>
    </row>
    <row r="646">
      <c r="G646" s="43"/>
      <c r="H646" s="43"/>
      <c r="I646" s="43"/>
    </row>
    <row r="647">
      <c r="G647" s="43"/>
      <c r="H647" s="43"/>
      <c r="I647" s="43"/>
    </row>
    <row r="648">
      <c r="G648" s="43"/>
      <c r="H648" s="43"/>
      <c r="I648" s="43"/>
    </row>
    <row r="649">
      <c r="G649" s="43"/>
      <c r="H649" s="43"/>
      <c r="I649" s="43"/>
    </row>
    <row r="650">
      <c r="G650" s="43"/>
      <c r="H650" s="43"/>
      <c r="I650" s="43"/>
    </row>
    <row r="651">
      <c r="G651" s="43"/>
      <c r="H651" s="43"/>
      <c r="I651" s="43"/>
    </row>
    <row r="652">
      <c r="G652" s="43"/>
      <c r="H652" s="43"/>
      <c r="I652" s="43"/>
    </row>
    <row r="653">
      <c r="G653" s="43"/>
      <c r="H653" s="43"/>
      <c r="I653" s="43"/>
    </row>
    <row r="654">
      <c r="G654" s="43"/>
      <c r="H654" s="43"/>
      <c r="I654" s="43"/>
    </row>
    <row r="655">
      <c r="G655" s="43"/>
      <c r="H655" s="43"/>
      <c r="I655" s="43"/>
    </row>
    <row r="656">
      <c r="G656" s="43"/>
      <c r="H656" s="43"/>
      <c r="I656" s="43"/>
    </row>
    <row r="657">
      <c r="G657" s="43"/>
      <c r="H657" s="43"/>
      <c r="I657" s="43"/>
    </row>
    <row r="658">
      <c r="G658" s="43"/>
      <c r="H658" s="43"/>
      <c r="I658" s="43"/>
    </row>
    <row r="659">
      <c r="G659" s="43"/>
      <c r="H659" s="43"/>
      <c r="I659" s="43"/>
    </row>
    <row r="660">
      <c r="G660" s="43"/>
      <c r="H660" s="43"/>
      <c r="I660" s="43"/>
    </row>
    <row r="661">
      <c r="G661" s="43"/>
      <c r="H661" s="43"/>
      <c r="I661" s="43"/>
    </row>
    <row r="662">
      <c r="G662" s="43"/>
      <c r="H662" s="43"/>
      <c r="I662" s="43"/>
    </row>
    <row r="663">
      <c r="G663" s="43"/>
      <c r="H663" s="43"/>
      <c r="I663" s="43"/>
    </row>
    <row r="664">
      <c r="G664" s="43"/>
      <c r="H664" s="43"/>
      <c r="I664" s="43"/>
    </row>
    <row r="665">
      <c r="G665" s="43"/>
      <c r="H665" s="43"/>
      <c r="I665" s="43"/>
    </row>
    <row r="666">
      <c r="G666" s="43"/>
      <c r="H666" s="43"/>
      <c r="I666" s="43"/>
    </row>
    <row r="667">
      <c r="G667" s="43"/>
      <c r="H667" s="43"/>
      <c r="I667" s="43"/>
    </row>
    <row r="668">
      <c r="G668" s="43"/>
      <c r="H668" s="43"/>
      <c r="I668" s="43"/>
    </row>
    <row r="669">
      <c r="G669" s="43"/>
      <c r="H669" s="43"/>
      <c r="I669" s="43"/>
    </row>
    <row r="670">
      <c r="G670" s="43"/>
      <c r="H670" s="43"/>
      <c r="I670" s="43"/>
    </row>
    <row r="671">
      <c r="G671" s="43"/>
      <c r="H671" s="43"/>
      <c r="I671" s="43"/>
    </row>
    <row r="672">
      <c r="G672" s="43"/>
      <c r="H672" s="43"/>
      <c r="I672" s="43"/>
    </row>
    <row r="673">
      <c r="G673" s="43"/>
      <c r="H673" s="43"/>
      <c r="I673" s="43"/>
    </row>
    <row r="674">
      <c r="G674" s="43"/>
      <c r="H674" s="43"/>
      <c r="I674" s="43"/>
    </row>
    <row r="675">
      <c r="G675" s="43"/>
      <c r="H675" s="43"/>
      <c r="I675" s="43"/>
    </row>
    <row r="676">
      <c r="G676" s="43"/>
      <c r="H676" s="43"/>
      <c r="I676" s="43"/>
    </row>
    <row r="677">
      <c r="G677" s="43"/>
      <c r="H677" s="43"/>
      <c r="I677" s="43"/>
    </row>
    <row r="678">
      <c r="G678" s="43"/>
      <c r="H678" s="43"/>
      <c r="I678" s="43"/>
    </row>
    <row r="679">
      <c r="G679" s="43"/>
      <c r="H679" s="43"/>
      <c r="I679" s="43"/>
    </row>
    <row r="680">
      <c r="G680" s="43"/>
      <c r="H680" s="43"/>
      <c r="I680" s="43"/>
    </row>
    <row r="681">
      <c r="G681" s="43"/>
      <c r="H681" s="43"/>
      <c r="I681" s="43"/>
    </row>
    <row r="682">
      <c r="G682" s="43"/>
      <c r="H682" s="43"/>
      <c r="I682" s="43"/>
    </row>
    <row r="683">
      <c r="G683" s="43"/>
      <c r="H683" s="43"/>
      <c r="I683" s="43"/>
    </row>
    <row r="684">
      <c r="G684" s="43"/>
      <c r="H684" s="43"/>
      <c r="I684" s="43"/>
    </row>
    <row r="685">
      <c r="G685" s="43"/>
      <c r="H685" s="43"/>
      <c r="I685" s="43"/>
    </row>
    <row r="686">
      <c r="G686" s="43"/>
      <c r="H686" s="43"/>
      <c r="I686" s="43"/>
    </row>
    <row r="687">
      <c r="G687" s="43"/>
      <c r="H687" s="43"/>
      <c r="I687" s="43"/>
    </row>
    <row r="688">
      <c r="G688" s="43"/>
      <c r="H688" s="43"/>
      <c r="I688" s="43"/>
    </row>
    <row r="689">
      <c r="G689" s="43"/>
      <c r="H689" s="43"/>
      <c r="I689" s="43"/>
    </row>
    <row r="690">
      <c r="G690" s="43"/>
      <c r="H690" s="43"/>
      <c r="I690" s="43"/>
    </row>
    <row r="691">
      <c r="G691" s="43"/>
      <c r="H691" s="43"/>
      <c r="I691" s="43"/>
    </row>
    <row r="692">
      <c r="G692" s="43"/>
      <c r="H692" s="43"/>
      <c r="I692" s="43"/>
    </row>
    <row r="693">
      <c r="G693" s="43"/>
      <c r="H693" s="43"/>
      <c r="I693" s="43"/>
    </row>
    <row r="694">
      <c r="G694" s="43"/>
      <c r="H694" s="43"/>
      <c r="I694" s="43"/>
    </row>
    <row r="695">
      <c r="G695" s="43"/>
      <c r="H695" s="43"/>
      <c r="I695" s="43"/>
    </row>
    <row r="696">
      <c r="G696" s="43"/>
      <c r="H696" s="43"/>
      <c r="I696" s="43"/>
    </row>
    <row r="697">
      <c r="G697" s="43"/>
      <c r="H697" s="43"/>
      <c r="I697" s="43"/>
    </row>
    <row r="698">
      <c r="G698" s="43"/>
      <c r="H698" s="43"/>
      <c r="I698" s="43"/>
    </row>
    <row r="699">
      <c r="G699" s="43"/>
      <c r="H699" s="43"/>
      <c r="I699" s="43"/>
    </row>
    <row r="700">
      <c r="G700" s="43"/>
      <c r="H700" s="43"/>
      <c r="I700" s="43"/>
    </row>
    <row r="701">
      <c r="G701" s="43"/>
      <c r="H701" s="43"/>
      <c r="I701" s="43"/>
    </row>
    <row r="702">
      <c r="G702" s="43"/>
      <c r="H702" s="43"/>
      <c r="I702" s="43"/>
    </row>
    <row r="703">
      <c r="G703" s="43"/>
      <c r="H703" s="43"/>
      <c r="I703" s="43"/>
    </row>
    <row r="704">
      <c r="G704" s="43"/>
      <c r="H704" s="43"/>
      <c r="I704" s="43"/>
    </row>
    <row r="705">
      <c r="G705" s="43"/>
      <c r="H705" s="43"/>
      <c r="I705" s="43"/>
    </row>
    <row r="706">
      <c r="G706" s="43"/>
      <c r="H706" s="43"/>
      <c r="I706" s="43"/>
    </row>
    <row r="707">
      <c r="G707" s="43"/>
      <c r="H707" s="43"/>
      <c r="I707" s="43"/>
    </row>
    <row r="708">
      <c r="G708" s="43"/>
      <c r="H708" s="43"/>
      <c r="I708" s="43"/>
    </row>
    <row r="709">
      <c r="G709" s="43"/>
      <c r="H709" s="43"/>
      <c r="I709" s="43"/>
    </row>
    <row r="710">
      <c r="G710" s="43"/>
      <c r="H710" s="43"/>
      <c r="I710" s="43"/>
    </row>
    <row r="711">
      <c r="G711" s="43"/>
      <c r="H711" s="43"/>
      <c r="I711" s="43"/>
    </row>
    <row r="712">
      <c r="G712" s="43"/>
      <c r="H712" s="43"/>
      <c r="I712" s="43"/>
    </row>
    <row r="713">
      <c r="G713" s="43"/>
      <c r="H713" s="43"/>
      <c r="I713" s="43"/>
    </row>
    <row r="714">
      <c r="G714" s="43"/>
      <c r="H714" s="43"/>
      <c r="I714" s="43"/>
    </row>
    <row r="715">
      <c r="G715" s="43"/>
      <c r="H715" s="43"/>
      <c r="I715" s="43"/>
    </row>
    <row r="716">
      <c r="G716" s="43"/>
      <c r="H716" s="43"/>
      <c r="I716" s="43"/>
    </row>
    <row r="717">
      <c r="G717" s="43"/>
      <c r="H717" s="43"/>
      <c r="I717" s="43"/>
    </row>
    <row r="718">
      <c r="G718" s="43"/>
      <c r="H718" s="43"/>
      <c r="I718" s="43"/>
    </row>
    <row r="719">
      <c r="G719" s="43"/>
      <c r="H719" s="43"/>
      <c r="I719" s="43"/>
    </row>
    <row r="720">
      <c r="G720" s="43"/>
      <c r="H720" s="43"/>
      <c r="I720" s="43"/>
    </row>
    <row r="721">
      <c r="G721" s="43"/>
      <c r="H721" s="43"/>
      <c r="I721" s="43"/>
    </row>
    <row r="722">
      <c r="G722" s="43"/>
      <c r="H722" s="43"/>
      <c r="I722" s="43"/>
    </row>
    <row r="723">
      <c r="G723" s="43"/>
      <c r="H723" s="43"/>
      <c r="I723" s="43"/>
    </row>
    <row r="724">
      <c r="G724" s="43"/>
      <c r="H724" s="43"/>
      <c r="I724" s="43"/>
    </row>
    <row r="725">
      <c r="G725" s="43"/>
      <c r="H725" s="43"/>
      <c r="I725" s="43"/>
    </row>
    <row r="726">
      <c r="G726" s="43"/>
      <c r="H726" s="43"/>
      <c r="I726" s="43"/>
    </row>
    <row r="727">
      <c r="G727" s="43"/>
      <c r="H727" s="43"/>
      <c r="I727" s="43"/>
    </row>
    <row r="728">
      <c r="G728" s="43"/>
      <c r="H728" s="43"/>
      <c r="I728" s="43"/>
    </row>
    <row r="729">
      <c r="G729" s="43"/>
      <c r="H729" s="43"/>
      <c r="I729" s="43"/>
    </row>
    <row r="730">
      <c r="G730" s="43"/>
      <c r="H730" s="43"/>
      <c r="I730" s="43"/>
    </row>
    <row r="731">
      <c r="G731" s="43"/>
      <c r="H731" s="43"/>
      <c r="I731" s="43"/>
    </row>
    <row r="732">
      <c r="G732" s="43"/>
      <c r="H732" s="43"/>
      <c r="I732" s="43"/>
    </row>
    <row r="733">
      <c r="G733" s="43"/>
      <c r="H733" s="43"/>
      <c r="I733" s="43"/>
    </row>
    <row r="734">
      <c r="G734" s="43"/>
      <c r="H734" s="43"/>
      <c r="I734" s="43"/>
    </row>
    <row r="735">
      <c r="G735" s="43"/>
      <c r="H735" s="43"/>
      <c r="I735" s="43"/>
    </row>
    <row r="736">
      <c r="G736" s="43"/>
      <c r="H736" s="43"/>
      <c r="I736" s="43"/>
    </row>
    <row r="737">
      <c r="G737" s="43"/>
      <c r="H737" s="43"/>
      <c r="I737" s="43"/>
    </row>
    <row r="738">
      <c r="G738" s="43"/>
      <c r="H738" s="43"/>
      <c r="I738" s="43"/>
    </row>
    <row r="739">
      <c r="G739" s="43"/>
      <c r="H739" s="43"/>
      <c r="I739" s="43"/>
    </row>
    <row r="740">
      <c r="G740" s="43"/>
      <c r="H740" s="43"/>
      <c r="I740" s="43"/>
    </row>
    <row r="741">
      <c r="G741" s="43"/>
      <c r="H741" s="43"/>
      <c r="I741" s="43"/>
    </row>
    <row r="742">
      <c r="G742" s="43"/>
      <c r="H742" s="43"/>
      <c r="I742" s="43"/>
    </row>
    <row r="743">
      <c r="G743" s="43"/>
      <c r="H743" s="43"/>
      <c r="I743" s="43"/>
    </row>
    <row r="744">
      <c r="G744" s="43"/>
      <c r="H744" s="43"/>
      <c r="I744" s="43"/>
    </row>
    <row r="745">
      <c r="G745" s="43"/>
      <c r="H745" s="43"/>
      <c r="I745" s="43"/>
    </row>
    <row r="746">
      <c r="G746" s="43"/>
      <c r="H746" s="43"/>
      <c r="I746" s="43"/>
    </row>
    <row r="747">
      <c r="G747" s="43"/>
      <c r="H747" s="43"/>
      <c r="I747" s="43"/>
    </row>
    <row r="748">
      <c r="G748" s="43"/>
      <c r="H748" s="43"/>
      <c r="I748" s="43"/>
    </row>
    <row r="749">
      <c r="G749" s="43"/>
      <c r="H749" s="43"/>
      <c r="I749" s="43"/>
    </row>
    <row r="750">
      <c r="G750" s="43"/>
      <c r="H750" s="43"/>
      <c r="I750" s="43"/>
    </row>
    <row r="751">
      <c r="G751" s="43"/>
      <c r="H751" s="43"/>
      <c r="I751" s="43"/>
    </row>
    <row r="752">
      <c r="G752" s="43"/>
      <c r="H752" s="43"/>
      <c r="I752" s="43"/>
    </row>
    <row r="753">
      <c r="G753" s="43"/>
      <c r="H753" s="43"/>
      <c r="I753" s="43"/>
    </row>
    <row r="754">
      <c r="G754" s="43"/>
      <c r="H754" s="43"/>
      <c r="I754" s="43"/>
    </row>
    <row r="755">
      <c r="G755" s="43"/>
      <c r="H755" s="43"/>
      <c r="I755" s="43"/>
    </row>
    <row r="756">
      <c r="G756" s="43"/>
      <c r="H756" s="43"/>
      <c r="I756" s="43"/>
    </row>
    <row r="757">
      <c r="G757" s="43"/>
      <c r="H757" s="43"/>
      <c r="I757" s="43"/>
    </row>
    <row r="758">
      <c r="G758" s="43"/>
      <c r="H758" s="43"/>
      <c r="I758" s="43"/>
    </row>
    <row r="759">
      <c r="G759" s="43"/>
      <c r="H759" s="43"/>
      <c r="I759" s="43"/>
    </row>
    <row r="760">
      <c r="G760" s="43"/>
      <c r="H760" s="43"/>
      <c r="I760" s="43"/>
    </row>
    <row r="761">
      <c r="G761" s="43"/>
      <c r="H761" s="43"/>
      <c r="I761" s="43"/>
    </row>
    <row r="762">
      <c r="G762" s="43"/>
      <c r="H762" s="43"/>
      <c r="I762" s="43"/>
    </row>
    <row r="763">
      <c r="G763" s="43"/>
      <c r="H763" s="43"/>
      <c r="I763" s="43"/>
    </row>
    <row r="764">
      <c r="G764" s="43"/>
      <c r="H764" s="43"/>
      <c r="I764" s="43"/>
    </row>
    <row r="765">
      <c r="G765" s="43"/>
      <c r="H765" s="43"/>
      <c r="I765" s="43"/>
    </row>
    <row r="766">
      <c r="G766" s="43"/>
      <c r="H766" s="43"/>
      <c r="I766" s="43"/>
    </row>
    <row r="767">
      <c r="G767" s="43"/>
      <c r="H767" s="43"/>
      <c r="I767" s="43"/>
    </row>
    <row r="768">
      <c r="G768" s="43"/>
      <c r="H768" s="43"/>
      <c r="I768" s="43"/>
    </row>
    <row r="769">
      <c r="G769" s="43"/>
      <c r="H769" s="43"/>
      <c r="I769" s="43"/>
    </row>
    <row r="770">
      <c r="G770" s="43"/>
      <c r="H770" s="43"/>
      <c r="I770" s="43"/>
    </row>
    <row r="771">
      <c r="G771" s="43"/>
      <c r="H771" s="43"/>
      <c r="I771" s="43"/>
    </row>
    <row r="772">
      <c r="G772" s="43"/>
      <c r="H772" s="43"/>
      <c r="I772" s="43"/>
    </row>
    <row r="773">
      <c r="G773" s="43"/>
      <c r="H773" s="43"/>
      <c r="I773" s="43"/>
    </row>
    <row r="774">
      <c r="G774" s="43"/>
      <c r="H774" s="43"/>
      <c r="I774" s="43"/>
    </row>
    <row r="775">
      <c r="G775" s="43"/>
      <c r="H775" s="43"/>
      <c r="I775" s="43"/>
    </row>
    <row r="776">
      <c r="G776" s="43"/>
      <c r="H776" s="43"/>
      <c r="I776" s="43"/>
    </row>
    <row r="777">
      <c r="G777" s="43"/>
      <c r="H777" s="43"/>
      <c r="I777" s="43"/>
    </row>
    <row r="778">
      <c r="G778" s="43"/>
      <c r="H778" s="43"/>
      <c r="I778" s="43"/>
    </row>
    <row r="779">
      <c r="G779" s="43"/>
      <c r="H779" s="43"/>
      <c r="I779" s="43"/>
    </row>
    <row r="780">
      <c r="G780" s="43"/>
      <c r="H780" s="43"/>
      <c r="I780" s="43"/>
    </row>
    <row r="781">
      <c r="G781" s="43"/>
      <c r="H781" s="43"/>
      <c r="I781" s="43"/>
    </row>
    <row r="782">
      <c r="G782" s="43"/>
      <c r="H782" s="43"/>
      <c r="I782" s="43"/>
    </row>
    <row r="783">
      <c r="G783" s="43"/>
      <c r="H783" s="43"/>
      <c r="I783" s="43"/>
    </row>
    <row r="784">
      <c r="G784" s="43"/>
      <c r="H784" s="43"/>
      <c r="I784" s="43"/>
    </row>
    <row r="785">
      <c r="G785" s="43"/>
      <c r="H785" s="43"/>
      <c r="I785" s="43"/>
    </row>
    <row r="786">
      <c r="G786" s="43"/>
      <c r="H786" s="43"/>
      <c r="I786" s="43"/>
    </row>
    <row r="787">
      <c r="G787" s="43"/>
      <c r="H787" s="43"/>
      <c r="I787" s="43"/>
    </row>
    <row r="788">
      <c r="G788" s="43"/>
      <c r="H788" s="43"/>
      <c r="I788" s="43"/>
    </row>
    <row r="789">
      <c r="G789" s="43"/>
      <c r="H789" s="43"/>
      <c r="I789" s="43"/>
    </row>
    <row r="790">
      <c r="G790" s="43"/>
      <c r="H790" s="43"/>
      <c r="I790" s="43"/>
    </row>
    <row r="791">
      <c r="G791" s="43"/>
      <c r="H791" s="43"/>
      <c r="I791" s="43"/>
    </row>
    <row r="792">
      <c r="G792" s="43"/>
      <c r="H792" s="43"/>
      <c r="I792" s="43"/>
    </row>
    <row r="793">
      <c r="G793" s="43"/>
      <c r="H793" s="43"/>
      <c r="I793" s="43"/>
    </row>
    <row r="794">
      <c r="G794" s="43"/>
      <c r="H794" s="43"/>
      <c r="I794" s="43"/>
    </row>
    <row r="795">
      <c r="G795" s="43"/>
      <c r="H795" s="43"/>
      <c r="I795" s="43"/>
    </row>
    <row r="796">
      <c r="G796" s="43"/>
      <c r="H796" s="43"/>
      <c r="I796" s="43"/>
    </row>
    <row r="797">
      <c r="G797" s="43"/>
      <c r="H797" s="43"/>
      <c r="I797" s="43"/>
    </row>
    <row r="798">
      <c r="G798" s="43"/>
      <c r="H798" s="43"/>
      <c r="I798" s="43"/>
    </row>
    <row r="799">
      <c r="G799" s="43"/>
      <c r="H799" s="43"/>
      <c r="I799" s="43"/>
    </row>
    <row r="800">
      <c r="G800" s="43"/>
      <c r="H800" s="43"/>
      <c r="I800" s="43"/>
    </row>
    <row r="801">
      <c r="G801" s="43"/>
      <c r="H801" s="43"/>
      <c r="I801" s="43"/>
    </row>
    <row r="802">
      <c r="G802" s="43"/>
      <c r="H802" s="43"/>
      <c r="I802" s="43"/>
    </row>
    <row r="803">
      <c r="G803" s="43"/>
      <c r="H803" s="43"/>
      <c r="I803" s="43"/>
    </row>
    <row r="804">
      <c r="G804" s="43"/>
      <c r="H804" s="43"/>
      <c r="I804" s="43"/>
    </row>
    <row r="805">
      <c r="G805" s="43"/>
      <c r="H805" s="43"/>
      <c r="I805" s="43"/>
    </row>
    <row r="806">
      <c r="G806" s="43"/>
      <c r="H806" s="43"/>
      <c r="I806" s="43"/>
    </row>
    <row r="807">
      <c r="G807" s="43"/>
      <c r="H807" s="43"/>
      <c r="I807" s="43"/>
    </row>
    <row r="808">
      <c r="G808" s="43"/>
      <c r="H808" s="43"/>
      <c r="I808" s="43"/>
    </row>
    <row r="809">
      <c r="G809" s="43"/>
      <c r="H809" s="43"/>
      <c r="I809" s="43"/>
    </row>
    <row r="810">
      <c r="G810" s="43"/>
      <c r="H810" s="43"/>
      <c r="I810" s="43"/>
    </row>
    <row r="811">
      <c r="G811" s="43"/>
      <c r="H811" s="43"/>
      <c r="I811" s="43"/>
    </row>
    <row r="812">
      <c r="G812" s="43"/>
      <c r="H812" s="43"/>
      <c r="I812" s="43"/>
    </row>
    <row r="813">
      <c r="G813" s="43"/>
      <c r="H813" s="43"/>
      <c r="I813" s="43"/>
    </row>
    <row r="814">
      <c r="G814" s="43"/>
      <c r="H814" s="43"/>
      <c r="I814" s="43"/>
    </row>
    <row r="815">
      <c r="G815" s="43"/>
      <c r="H815" s="43"/>
      <c r="I815" s="43"/>
    </row>
    <row r="816">
      <c r="G816" s="43"/>
      <c r="H816" s="43"/>
      <c r="I816" s="43"/>
    </row>
    <row r="817">
      <c r="G817" s="43"/>
      <c r="H817" s="43"/>
      <c r="I817" s="43"/>
    </row>
    <row r="818">
      <c r="G818" s="43"/>
      <c r="H818" s="43"/>
      <c r="I818" s="43"/>
    </row>
    <row r="819">
      <c r="G819" s="43"/>
      <c r="H819" s="43"/>
      <c r="I819" s="43"/>
    </row>
    <row r="820">
      <c r="G820" s="43"/>
      <c r="H820" s="43"/>
      <c r="I820" s="43"/>
    </row>
    <row r="821">
      <c r="G821" s="43"/>
      <c r="H821" s="43"/>
      <c r="I821" s="43"/>
    </row>
    <row r="822">
      <c r="G822" s="43"/>
      <c r="H822" s="43"/>
      <c r="I822" s="43"/>
    </row>
    <row r="823">
      <c r="G823" s="43"/>
      <c r="H823" s="43"/>
      <c r="I823" s="43"/>
    </row>
    <row r="824">
      <c r="G824" s="43"/>
      <c r="H824" s="43"/>
      <c r="I824" s="43"/>
    </row>
    <row r="825">
      <c r="G825" s="43"/>
      <c r="H825" s="43"/>
      <c r="I825" s="43"/>
    </row>
    <row r="826">
      <c r="G826" s="43"/>
      <c r="H826" s="43"/>
      <c r="I826" s="43"/>
    </row>
    <row r="827">
      <c r="G827" s="43"/>
      <c r="H827" s="43"/>
      <c r="I827" s="43"/>
    </row>
    <row r="828">
      <c r="G828" s="43"/>
      <c r="H828" s="43"/>
      <c r="I828" s="43"/>
    </row>
    <row r="829">
      <c r="G829" s="43"/>
      <c r="H829" s="43"/>
      <c r="I829" s="43"/>
    </row>
    <row r="830">
      <c r="G830" s="43"/>
      <c r="H830" s="43"/>
      <c r="I830" s="43"/>
    </row>
    <row r="831">
      <c r="G831" s="43"/>
      <c r="H831" s="43"/>
      <c r="I831" s="43"/>
    </row>
    <row r="832">
      <c r="G832" s="43"/>
      <c r="H832" s="43"/>
      <c r="I832" s="43"/>
    </row>
    <row r="833">
      <c r="G833" s="43"/>
      <c r="H833" s="43"/>
      <c r="I833" s="43"/>
    </row>
    <row r="834">
      <c r="G834" s="43"/>
      <c r="H834" s="43"/>
      <c r="I834" s="43"/>
    </row>
    <row r="835">
      <c r="G835" s="43"/>
      <c r="H835" s="43"/>
      <c r="I835" s="43"/>
    </row>
    <row r="836">
      <c r="G836" s="43"/>
      <c r="H836" s="43"/>
      <c r="I836" s="43"/>
    </row>
    <row r="837">
      <c r="G837" s="43"/>
      <c r="H837" s="43"/>
      <c r="I837" s="43"/>
    </row>
    <row r="838">
      <c r="G838" s="43"/>
      <c r="H838" s="43"/>
      <c r="I838" s="43"/>
    </row>
    <row r="839">
      <c r="G839" s="43"/>
      <c r="H839" s="43"/>
      <c r="I839" s="43"/>
    </row>
    <row r="840">
      <c r="G840" s="43"/>
      <c r="H840" s="43"/>
      <c r="I840" s="43"/>
    </row>
    <row r="841">
      <c r="G841" s="43"/>
      <c r="H841" s="43"/>
      <c r="I841" s="43"/>
    </row>
    <row r="842">
      <c r="G842" s="43"/>
      <c r="H842" s="43"/>
      <c r="I842" s="43"/>
    </row>
    <row r="843">
      <c r="G843" s="43"/>
      <c r="H843" s="43"/>
      <c r="I843" s="43"/>
    </row>
    <row r="844">
      <c r="G844" s="43"/>
      <c r="H844" s="43"/>
      <c r="I844" s="43"/>
    </row>
    <row r="845">
      <c r="G845" s="43"/>
      <c r="H845" s="43"/>
      <c r="I845" s="43"/>
    </row>
    <row r="846">
      <c r="G846" s="43"/>
      <c r="H846" s="43"/>
      <c r="I846" s="43"/>
    </row>
    <row r="847">
      <c r="G847" s="43"/>
      <c r="H847" s="43"/>
      <c r="I847" s="43"/>
    </row>
    <row r="848">
      <c r="G848" s="43"/>
      <c r="H848" s="43"/>
      <c r="I848" s="43"/>
    </row>
    <row r="849">
      <c r="G849" s="43"/>
      <c r="H849" s="43"/>
      <c r="I849" s="43"/>
    </row>
    <row r="850">
      <c r="G850" s="43"/>
      <c r="H850" s="43"/>
      <c r="I850" s="43"/>
    </row>
    <row r="851">
      <c r="G851" s="43"/>
      <c r="H851" s="43"/>
      <c r="I851" s="43"/>
    </row>
    <row r="852">
      <c r="G852" s="43"/>
      <c r="H852" s="43"/>
      <c r="I852" s="43"/>
    </row>
    <row r="853">
      <c r="G853" s="43"/>
      <c r="H853" s="43"/>
      <c r="I853" s="43"/>
    </row>
    <row r="854">
      <c r="G854" s="43"/>
      <c r="H854" s="43"/>
      <c r="I854" s="43"/>
    </row>
    <row r="855">
      <c r="G855" s="43"/>
      <c r="H855" s="43"/>
      <c r="I855" s="43"/>
    </row>
    <row r="856">
      <c r="G856" s="43"/>
      <c r="H856" s="43"/>
      <c r="I856" s="43"/>
    </row>
    <row r="857">
      <c r="G857" s="43"/>
      <c r="H857" s="43"/>
      <c r="I857" s="43"/>
    </row>
    <row r="858">
      <c r="G858" s="43"/>
      <c r="H858" s="43"/>
      <c r="I858" s="43"/>
    </row>
    <row r="859">
      <c r="G859" s="43"/>
      <c r="H859" s="43"/>
      <c r="I859" s="43"/>
    </row>
    <row r="860">
      <c r="G860" s="43"/>
      <c r="H860" s="43"/>
      <c r="I860" s="43"/>
    </row>
    <row r="861">
      <c r="G861" s="43"/>
      <c r="H861" s="43"/>
      <c r="I861" s="43"/>
    </row>
    <row r="862">
      <c r="G862" s="43"/>
      <c r="H862" s="43"/>
      <c r="I862" s="43"/>
    </row>
    <row r="863">
      <c r="G863" s="43"/>
      <c r="H863" s="43"/>
      <c r="I863" s="43"/>
    </row>
    <row r="864">
      <c r="G864" s="43"/>
      <c r="H864" s="43"/>
      <c r="I864" s="43"/>
    </row>
    <row r="865">
      <c r="G865" s="43"/>
      <c r="H865" s="43"/>
      <c r="I865" s="43"/>
    </row>
    <row r="866">
      <c r="G866" s="43"/>
      <c r="H866" s="43"/>
      <c r="I866" s="43"/>
    </row>
    <row r="867">
      <c r="G867" s="43"/>
      <c r="H867" s="43"/>
      <c r="I867" s="43"/>
    </row>
    <row r="868">
      <c r="G868" s="43"/>
      <c r="H868" s="43"/>
      <c r="I868" s="43"/>
    </row>
    <row r="869">
      <c r="G869" s="43"/>
      <c r="H869" s="43"/>
      <c r="I869" s="43"/>
    </row>
    <row r="870">
      <c r="G870" s="43"/>
      <c r="H870" s="43"/>
      <c r="I870" s="43"/>
    </row>
    <row r="871">
      <c r="G871" s="43"/>
      <c r="H871" s="43"/>
      <c r="I871" s="43"/>
    </row>
    <row r="872">
      <c r="G872" s="43"/>
      <c r="H872" s="43"/>
      <c r="I872" s="43"/>
    </row>
    <row r="873">
      <c r="G873" s="43"/>
      <c r="H873" s="43"/>
      <c r="I873" s="43"/>
    </row>
    <row r="874">
      <c r="G874" s="43"/>
      <c r="H874" s="43"/>
      <c r="I874" s="43"/>
    </row>
    <row r="875">
      <c r="G875" s="43"/>
      <c r="H875" s="43"/>
      <c r="I875" s="43"/>
    </row>
    <row r="876">
      <c r="G876" s="43"/>
      <c r="H876" s="43"/>
      <c r="I876" s="43"/>
    </row>
    <row r="877">
      <c r="G877" s="43"/>
      <c r="H877" s="43"/>
      <c r="I877" s="43"/>
    </row>
    <row r="878">
      <c r="G878" s="43"/>
      <c r="H878" s="43"/>
      <c r="I878" s="43"/>
    </row>
    <row r="879">
      <c r="G879" s="43"/>
      <c r="H879" s="43"/>
      <c r="I879" s="43"/>
    </row>
    <row r="880">
      <c r="G880" s="43"/>
      <c r="H880" s="43"/>
      <c r="I880" s="43"/>
    </row>
    <row r="881">
      <c r="G881" s="43"/>
      <c r="H881" s="43"/>
      <c r="I881" s="43"/>
    </row>
    <row r="882">
      <c r="G882" s="43"/>
      <c r="H882" s="43"/>
      <c r="I882" s="43"/>
    </row>
    <row r="883">
      <c r="G883" s="43"/>
      <c r="H883" s="43"/>
      <c r="I883" s="43"/>
    </row>
    <row r="884">
      <c r="G884" s="43"/>
      <c r="H884" s="43"/>
      <c r="I884" s="43"/>
    </row>
    <row r="885">
      <c r="G885" s="43"/>
      <c r="H885" s="43"/>
      <c r="I885" s="43"/>
    </row>
    <row r="886">
      <c r="G886" s="43"/>
      <c r="H886" s="43"/>
      <c r="I886" s="43"/>
    </row>
    <row r="887">
      <c r="G887" s="43"/>
      <c r="H887" s="43"/>
      <c r="I887" s="43"/>
    </row>
    <row r="888">
      <c r="G888" s="43"/>
      <c r="H888" s="43"/>
      <c r="I888" s="43"/>
    </row>
    <row r="889">
      <c r="G889" s="43"/>
      <c r="H889" s="43"/>
      <c r="I889" s="43"/>
    </row>
    <row r="890">
      <c r="G890" s="43"/>
      <c r="H890" s="43"/>
      <c r="I890" s="43"/>
    </row>
    <row r="891">
      <c r="G891" s="43"/>
      <c r="H891" s="43"/>
      <c r="I891" s="43"/>
    </row>
    <row r="892">
      <c r="G892" s="43"/>
      <c r="H892" s="43"/>
      <c r="I892" s="43"/>
    </row>
    <row r="893">
      <c r="G893" s="43"/>
      <c r="H893" s="43"/>
      <c r="I893" s="43"/>
    </row>
    <row r="894">
      <c r="G894" s="43"/>
      <c r="H894" s="43"/>
      <c r="I894" s="43"/>
    </row>
    <row r="895">
      <c r="G895" s="43"/>
      <c r="H895" s="43"/>
      <c r="I895" s="43"/>
    </row>
    <row r="896">
      <c r="G896" s="43"/>
      <c r="H896" s="43"/>
      <c r="I896" s="43"/>
    </row>
    <row r="897">
      <c r="G897" s="43"/>
      <c r="H897" s="43"/>
      <c r="I897" s="43"/>
    </row>
    <row r="898">
      <c r="G898" s="43"/>
      <c r="H898" s="43"/>
      <c r="I898" s="43"/>
    </row>
    <row r="899">
      <c r="G899" s="43"/>
      <c r="H899" s="43"/>
      <c r="I899" s="43"/>
    </row>
    <row r="900">
      <c r="G900" s="43"/>
      <c r="H900" s="43"/>
      <c r="I900" s="43"/>
    </row>
    <row r="901">
      <c r="G901" s="43"/>
      <c r="H901" s="43"/>
      <c r="I901" s="43"/>
    </row>
    <row r="902">
      <c r="G902" s="43"/>
      <c r="H902" s="43"/>
      <c r="I902" s="43"/>
    </row>
    <row r="903">
      <c r="G903" s="43"/>
      <c r="H903" s="43"/>
      <c r="I903" s="43"/>
    </row>
    <row r="904">
      <c r="G904" s="43"/>
      <c r="H904" s="43"/>
      <c r="I904" s="43"/>
    </row>
    <row r="905">
      <c r="G905" s="43"/>
      <c r="H905" s="43"/>
      <c r="I905" s="43"/>
    </row>
    <row r="906">
      <c r="G906" s="43"/>
      <c r="H906" s="43"/>
      <c r="I906" s="43"/>
    </row>
    <row r="907">
      <c r="G907" s="43"/>
      <c r="H907" s="43"/>
      <c r="I907" s="43"/>
    </row>
    <row r="908">
      <c r="G908" s="43"/>
      <c r="H908" s="43"/>
      <c r="I908" s="43"/>
    </row>
    <row r="909">
      <c r="G909" s="43"/>
      <c r="H909" s="43"/>
      <c r="I909" s="43"/>
    </row>
    <row r="910">
      <c r="G910" s="43"/>
      <c r="H910" s="43"/>
      <c r="I910" s="43"/>
    </row>
    <row r="911">
      <c r="G911" s="43"/>
      <c r="H911" s="43"/>
      <c r="I911" s="43"/>
    </row>
    <row r="912">
      <c r="G912" s="43"/>
      <c r="H912" s="43"/>
      <c r="I912" s="43"/>
    </row>
    <row r="913">
      <c r="G913" s="43"/>
      <c r="H913" s="43"/>
      <c r="I913" s="43"/>
    </row>
    <row r="914">
      <c r="G914" s="43"/>
      <c r="H914" s="43"/>
      <c r="I914" s="43"/>
    </row>
    <row r="915">
      <c r="G915" s="43"/>
      <c r="H915" s="43"/>
      <c r="I915" s="43"/>
    </row>
    <row r="916">
      <c r="G916" s="43"/>
      <c r="H916" s="43"/>
      <c r="I916" s="43"/>
    </row>
    <row r="917">
      <c r="G917" s="43"/>
      <c r="H917" s="43"/>
      <c r="I917" s="43"/>
    </row>
    <row r="918">
      <c r="G918" s="43"/>
      <c r="H918" s="43"/>
      <c r="I918" s="43"/>
    </row>
    <row r="919">
      <c r="G919" s="43"/>
      <c r="H919" s="43"/>
      <c r="I919" s="43"/>
    </row>
    <row r="920">
      <c r="G920" s="43"/>
      <c r="H920" s="43"/>
      <c r="I920" s="43"/>
    </row>
    <row r="921">
      <c r="G921" s="43"/>
      <c r="H921" s="43"/>
      <c r="I921" s="43"/>
    </row>
    <row r="922">
      <c r="G922" s="43"/>
      <c r="H922" s="43"/>
      <c r="I922" s="43"/>
    </row>
    <row r="923">
      <c r="G923" s="43"/>
      <c r="H923" s="43"/>
      <c r="I923" s="43"/>
    </row>
    <row r="924">
      <c r="G924" s="43"/>
      <c r="H924" s="43"/>
      <c r="I924" s="43"/>
    </row>
    <row r="925">
      <c r="G925" s="43"/>
      <c r="H925" s="43"/>
      <c r="I925" s="43"/>
    </row>
    <row r="926">
      <c r="G926" s="43"/>
      <c r="H926" s="43"/>
      <c r="I926" s="43"/>
    </row>
    <row r="927">
      <c r="G927" s="43"/>
      <c r="H927" s="43"/>
      <c r="I927" s="43"/>
    </row>
    <row r="928">
      <c r="G928" s="43"/>
      <c r="H928" s="43"/>
      <c r="I928" s="43"/>
    </row>
    <row r="929">
      <c r="G929" s="43"/>
      <c r="H929" s="43"/>
      <c r="I929" s="43"/>
    </row>
    <row r="930">
      <c r="G930" s="43"/>
      <c r="H930" s="43"/>
      <c r="I930" s="43"/>
    </row>
    <row r="931">
      <c r="G931" s="43"/>
      <c r="H931" s="43"/>
      <c r="I931" s="43"/>
    </row>
    <row r="932">
      <c r="G932" s="43"/>
      <c r="H932" s="43"/>
      <c r="I932" s="43"/>
    </row>
    <row r="933">
      <c r="G933" s="43"/>
      <c r="H933" s="43"/>
      <c r="I933" s="43"/>
    </row>
    <row r="934">
      <c r="G934" s="43"/>
      <c r="H934" s="43"/>
      <c r="I934" s="43"/>
    </row>
    <row r="935">
      <c r="G935" s="43"/>
      <c r="H935" s="43"/>
      <c r="I935" s="43"/>
    </row>
    <row r="936">
      <c r="G936" s="43"/>
      <c r="H936" s="43"/>
      <c r="I936" s="43"/>
    </row>
    <row r="937">
      <c r="G937" s="43"/>
      <c r="H937" s="43"/>
      <c r="I937" s="43"/>
    </row>
    <row r="938">
      <c r="G938" s="43"/>
      <c r="H938" s="43"/>
      <c r="I938" s="43"/>
    </row>
    <row r="939">
      <c r="G939" s="43"/>
      <c r="H939" s="43"/>
      <c r="I939" s="43"/>
    </row>
    <row r="940">
      <c r="G940" s="43"/>
      <c r="H940" s="43"/>
      <c r="I940" s="43"/>
    </row>
    <row r="941">
      <c r="G941" s="43"/>
      <c r="H941" s="43"/>
      <c r="I941" s="43"/>
    </row>
    <row r="942">
      <c r="G942" s="43"/>
      <c r="H942" s="43"/>
      <c r="I942" s="43"/>
    </row>
    <row r="943">
      <c r="G943" s="43"/>
      <c r="H943" s="43"/>
      <c r="I943" s="43"/>
    </row>
    <row r="944">
      <c r="G944" s="43"/>
      <c r="H944" s="43"/>
      <c r="I944" s="43"/>
    </row>
    <row r="945">
      <c r="G945" s="43"/>
      <c r="H945" s="43"/>
      <c r="I945" s="43"/>
    </row>
    <row r="946">
      <c r="G946" s="43"/>
      <c r="H946" s="43"/>
      <c r="I946" s="43"/>
    </row>
    <row r="947">
      <c r="G947" s="43"/>
      <c r="H947" s="43"/>
      <c r="I947" s="43"/>
    </row>
    <row r="948">
      <c r="G948" s="43"/>
      <c r="H948" s="43"/>
      <c r="I948" s="43"/>
    </row>
    <row r="949">
      <c r="G949" s="43"/>
      <c r="H949" s="43"/>
      <c r="I949" s="43"/>
    </row>
    <row r="950">
      <c r="G950" s="43"/>
      <c r="H950" s="43"/>
      <c r="I950" s="43"/>
    </row>
    <row r="951">
      <c r="G951" s="43"/>
      <c r="H951" s="43"/>
      <c r="I951" s="43"/>
    </row>
    <row r="952">
      <c r="G952" s="43"/>
      <c r="H952" s="43"/>
      <c r="I952" s="43"/>
    </row>
    <row r="953">
      <c r="G953" s="43"/>
      <c r="H953" s="43"/>
      <c r="I953" s="43"/>
    </row>
    <row r="954">
      <c r="G954" s="43"/>
      <c r="H954" s="43"/>
      <c r="I954" s="43"/>
    </row>
    <row r="955">
      <c r="G955" s="43"/>
      <c r="H955" s="43"/>
      <c r="I955" s="43"/>
    </row>
    <row r="956">
      <c r="G956" s="43"/>
      <c r="H956" s="43"/>
      <c r="I956" s="43"/>
    </row>
    <row r="957">
      <c r="G957" s="43"/>
      <c r="H957" s="43"/>
      <c r="I957" s="43"/>
    </row>
    <row r="958">
      <c r="G958" s="43"/>
      <c r="H958" s="43"/>
      <c r="I958" s="43"/>
    </row>
    <row r="959">
      <c r="G959" s="43"/>
      <c r="H959" s="43"/>
      <c r="I959" s="43"/>
    </row>
    <row r="960">
      <c r="G960" s="43"/>
      <c r="H960" s="43"/>
      <c r="I960" s="43"/>
    </row>
    <row r="961">
      <c r="G961" s="43"/>
      <c r="H961" s="43"/>
      <c r="I961" s="43"/>
    </row>
    <row r="962">
      <c r="G962" s="43"/>
      <c r="H962" s="43"/>
      <c r="I962" s="43"/>
    </row>
    <row r="963">
      <c r="G963" s="43"/>
      <c r="H963" s="43"/>
      <c r="I963" s="43"/>
    </row>
    <row r="964">
      <c r="G964" s="43"/>
      <c r="H964" s="43"/>
      <c r="I964" s="43"/>
    </row>
    <row r="965">
      <c r="G965" s="43"/>
      <c r="H965" s="43"/>
      <c r="I965" s="43"/>
    </row>
    <row r="966">
      <c r="G966" s="43"/>
      <c r="H966" s="43"/>
      <c r="I966" s="43"/>
    </row>
    <row r="967">
      <c r="G967" s="43"/>
      <c r="H967" s="43"/>
      <c r="I967" s="43"/>
    </row>
    <row r="968">
      <c r="G968" s="43"/>
      <c r="H968" s="43"/>
      <c r="I968" s="43"/>
    </row>
    <row r="969">
      <c r="G969" s="43"/>
      <c r="H969" s="43"/>
      <c r="I969" s="43"/>
    </row>
    <row r="970">
      <c r="G970" s="43"/>
      <c r="H970" s="43"/>
      <c r="I970" s="43"/>
    </row>
    <row r="971">
      <c r="G971" s="43"/>
      <c r="H971" s="43"/>
      <c r="I971" s="43"/>
    </row>
    <row r="972">
      <c r="G972" s="43"/>
      <c r="H972" s="43"/>
      <c r="I972" s="43"/>
    </row>
    <row r="973">
      <c r="G973" s="43"/>
      <c r="H973" s="43"/>
      <c r="I973" s="43"/>
    </row>
    <row r="974">
      <c r="G974" s="43"/>
      <c r="H974" s="43"/>
      <c r="I974" s="43"/>
    </row>
    <row r="975">
      <c r="G975" s="43"/>
      <c r="H975" s="43"/>
      <c r="I975" s="43"/>
    </row>
    <row r="976">
      <c r="G976" s="43"/>
      <c r="H976" s="43"/>
      <c r="I976" s="43"/>
    </row>
    <row r="977">
      <c r="G977" s="43"/>
      <c r="H977" s="43"/>
      <c r="I977" s="43"/>
    </row>
    <row r="978">
      <c r="G978" s="43"/>
      <c r="H978" s="43"/>
      <c r="I978" s="43"/>
    </row>
    <row r="979">
      <c r="G979" s="43"/>
      <c r="H979" s="43"/>
      <c r="I979" s="43"/>
    </row>
    <row r="980">
      <c r="G980" s="43"/>
      <c r="H980" s="43"/>
      <c r="I980" s="43"/>
    </row>
    <row r="981">
      <c r="G981" s="43"/>
      <c r="H981" s="43"/>
      <c r="I981" s="43"/>
    </row>
    <row r="982">
      <c r="G982" s="43"/>
      <c r="H982" s="43"/>
      <c r="I982" s="43"/>
    </row>
    <row r="983">
      <c r="G983" s="43"/>
      <c r="H983" s="43"/>
      <c r="I983" s="43"/>
    </row>
    <row r="984">
      <c r="G984" s="43"/>
      <c r="H984" s="43"/>
      <c r="I984" s="43"/>
    </row>
    <row r="985">
      <c r="G985" s="43"/>
      <c r="H985" s="43"/>
      <c r="I985" s="43"/>
    </row>
    <row r="986">
      <c r="G986" s="43"/>
      <c r="H986" s="43"/>
      <c r="I986" s="43"/>
    </row>
    <row r="987">
      <c r="G987" s="43"/>
      <c r="H987" s="43"/>
      <c r="I987" s="43"/>
    </row>
    <row r="988">
      <c r="G988" s="43"/>
      <c r="H988" s="43"/>
      <c r="I988" s="43"/>
    </row>
    <row r="989">
      <c r="G989" s="43"/>
      <c r="H989" s="43"/>
      <c r="I989" s="43"/>
    </row>
    <row r="990">
      <c r="G990" s="43"/>
      <c r="H990" s="43"/>
      <c r="I990" s="43"/>
    </row>
    <row r="991">
      <c r="G991" s="43"/>
      <c r="H991" s="43"/>
      <c r="I991" s="43"/>
    </row>
    <row r="992">
      <c r="G992" s="43"/>
      <c r="H992" s="43"/>
      <c r="I992" s="43"/>
    </row>
    <row r="993">
      <c r="G993" s="43"/>
      <c r="H993" s="43"/>
      <c r="I993" s="43"/>
    </row>
    <row r="994">
      <c r="G994" s="43"/>
      <c r="H994" s="43"/>
      <c r="I994" s="43"/>
    </row>
    <row r="995">
      <c r="G995" s="43"/>
      <c r="H995" s="43"/>
      <c r="I995" s="43"/>
    </row>
    <row r="996">
      <c r="G996" s="43"/>
      <c r="H996" s="43"/>
      <c r="I996" s="43"/>
    </row>
    <row r="997">
      <c r="G997" s="43"/>
      <c r="H997" s="43"/>
      <c r="I997" s="43"/>
    </row>
    <row r="998">
      <c r="G998" s="43"/>
      <c r="H998" s="43"/>
      <c r="I998" s="43"/>
    </row>
    <row r="999">
      <c r="G999" s="43"/>
      <c r="H999" s="43"/>
      <c r="I999" s="43"/>
    </row>
    <row r="1000">
      <c r="G1000" s="43"/>
      <c r="H1000" s="43"/>
      <c r="I1000" s="43"/>
    </row>
  </sheetData>
  <mergeCells count="15">
    <mergeCell ref="K13:O13"/>
    <mergeCell ref="K14:O14"/>
    <mergeCell ref="K15:O15"/>
    <mergeCell ref="K18:P18"/>
    <mergeCell ref="K19:O19"/>
    <mergeCell ref="K20:O20"/>
    <mergeCell ref="K21:O21"/>
    <mergeCell ref="K22:O22"/>
    <mergeCell ref="K4:P4"/>
    <mergeCell ref="K5:O5"/>
    <mergeCell ref="K6:O6"/>
    <mergeCell ref="K7:O7"/>
    <mergeCell ref="K8:O8"/>
    <mergeCell ref="K11:P11"/>
    <mergeCell ref="K12:O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9.14"/>
    <col customWidth="1" min="3" max="3" width="19.43"/>
    <col customWidth="1" min="4" max="4" width="20.57"/>
    <col customWidth="1" min="5" max="5" width="19.86"/>
    <col customWidth="1" min="6" max="6" width="26.86"/>
    <col customWidth="1" min="7" max="7" width="16.29"/>
    <col customWidth="1" min="8" max="8" width="23.29"/>
    <col customWidth="1" min="9" max="9" width="14.86"/>
    <col customWidth="1" min="10" max="10" width="15.29"/>
    <col customWidth="1" min="11" max="26" width="8.71"/>
  </cols>
  <sheetData>
    <row r="1">
      <c r="A1" s="62" t="s">
        <v>831</v>
      </c>
      <c r="B1" s="62" t="s">
        <v>1</v>
      </c>
      <c r="C1" s="62" t="s">
        <v>832</v>
      </c>
      <c r="D1" s="62" t="s">
        <v>833</v>
      </c>
      <c r="E1" s="62" t="s">
        <v>834</v>
      </c>
      <c r="F1" s="63" t="s">
        <v>835</v>
      </c>
      <c r="G1" s="62" t="s">
        <v>836</v>
      </c>
      <c r="H1" s="64" t="s">
        <v>837</v>
      </c>
      <c r="I1" s="64" t="s">
        <v>838</v>
      </c>
      <c r="J1" s="64" t="s">
        <v>8</v>
      </c>
      <c r="K1" s="65"/>
      <c r="L1" s="66"/>
      <c r="M1" s="66"/>
      <c r="N1" s="66"/>
      <c r="O1" s="66"/>
      <c r="P1" s="66"/>
      <c r="Q1" s="66"/>
    </row>
    <row r="2">
      <c r="A2" s="7" t="s">
        <v>9</v>
      </c>
      <c r="B2" s="7" t="s">
        <v>10</v>
      </c>
      <c r="C2" s="7" t="s">
        <v>839</v>
      </c>
      <c r="D2" s="7">
        <v>9095.05</v>
      </c>
      <c r="E2" s="7">
        <v>16950.0</v>
      </c>
      <c r="F2" s="26"/>
      <c r="G2" s="67">
        <v>0.0361</v>
      </c>
      <c r="H2" s="68"/>
      <c r="I2" s="68"/>
      <c r="J2" s="68"/>
      <c r="K2" s="69"/>
    </row>
    <row r="3">
      <c r="A3" s="7" t="s">
        <v>9</v>
      </c>
      <c r="B3" s="7" t="s">
        <v>13</v>
      </c>
      <c r="C3" s="7" t="s">
        <v>839</v>
      </c>
      <c r="D3" s="7">
        <v>9016.1</v>
      </c>
      <c r="E3" s="7">
        <v>19650.0</v>
      </c>
      <c r="F3" s="70">
        <f t="shared" ref="F3:F249" si="1">(D3-D2)</f>
        <v>-78.95</v>
      </c>
      <c r="G3" s="67">
        <v>0.0361</v>
      </c>
      <c r="H3" s="71">
        <f t="shared" ref="H3:H249" si="2">(D3-D2)*100/D2</f>
        <v>-0.8680546011</v>
      </c>
      <c r="I3" s="71">
        <f t="shared" ref="I3:I249" si="3">H3-G3</f>
        <v>-0.9041546011</v>
      </c>
      <c r="J3" s="71">
        <f t="shared" ref="J3:J249" si="4">I3/$Q$14</f>
        <v>-0.4642609555</v>
      </c>
      <c r="K3" s="69"/>
      <c r="L3" s="72" t="s">
        <v>840</v>
      </c>
      <c r="M3" s="14"/>
      <c r="N3" s="14"/>
      <c r="O3" s="14"/>
      <c r="P3" s="14"/>
      <c r="Q3" s="15"/>
    </row>
    <row r="4">
      <c r="A4" s="7" t="s">
        <v>9</v>
      </c>
      <c r="B4" s="7" t="s">
        <v>16</v>
      </c>
      <c r="C4" s="7" t="s">
        <v>839</v>
      </c>
      <c r="D4" s="7">
        <v>8802.55</v>
      </c>
      <c r="E4" s="7">
        <v>23250.0</v>
      </c>
      <c r="F4" s="70">
        <f t="shared" si="1"/>
        <v>-213.55</v>
      </c>
      <c r="G4" s="67">
        <v>0.0367</v>
      </c>
      <c r="H4" s="71">
        <f t="shared" si="2"/>
        <v>-2.368540722</v>
      </c>
      <c r="I4" s="71">
        <f t="shared" si="3"/>
        <v>-2.405240722</v>
      </c>
      <c r="J4" s="71">
        <f t="shared" si="4"/>
        <v>-1.235031436</v>
      </c>
      <c r="K4" s="69"/>
      <c r="L4" s="73" t="s">
        <v>23</v>
      </c>
      <c r="M4" s="74"/>
      <c r="N4" s="74"/>
      <c r="O4" s="74"/>
      <c r="P4" s="75"/>
      <c r="Q4" s="76">
        <f>AVERAGE(H3:H249)</f>
        <v>-0.01327030082</v>
      </c>
    </row>
    <row r="5">
      <c r="A5" s="7" t="s">
        <v>9</v>
      </c>
      <c r="B5" s="7" t="s">
        <v>20</v>
      </c>
      <c r="C5" s="7" t="s">
        <v>839</v>
      </c>
      <c r="D5" s="7">
        <v>8865.75</v>
      </c>
      <c r="E5" s="7">
        <v>24375.0</v>
      </c>
      <c r="F5" s="70">
        <f t="shared" si="1"/>
        <v>63.2</v>
      </c>
      <c r="G5" s="67">
        <v>0.0365</v>
      </c>
      <c r="H5" s="71">
        <f t="shared" si="2"/>
        <v>0.717973769</v>
      </c>
      <c r="I5" s="71">
        <f t="shared" si="3"/>
        <v>0.681473769</v>
      </c>
      <c r="J5" s="71">
        <f t="shared" si="4"/>
        <v>0.3499198729</v>
      </c>
      <c r="K5" s="69"/>
      <c r="L5" s="73" t="s">
        <v>27</v>
      </c>
      <c r="M5" s="74"/>
      <c r="N5" s="74"/>
      <c r="O5" s="74"/>
      <c r="P5" s="75"/>
      <c r="Q5" s="76">
        <f>MAX(H3:H249)</f>
        <v>7.246759077</v>
      </c>
    </row>
    <row r="6">
      <c r="A6" s="7" t="s">
        <v>9</v>
      </c>
      <c r="B6" s="7" t="s">
        <v>24</v>
      </c>
      <c r="C6" s="7" t="s">
        <v>839</v>
      </c>
      <c r="D6" s="7">
        <v>8837.15</v>
      </c>
      <c r="E6" s="7">
        <v>30000.0</v>
      </c>
      <c r="F6" s="70">
        <f t="shared" si="1"/>
        <v>-28.6</v>
      </c>
      <c r="G6" s="67">
        <v>0.0363</v>
      </c>
      <c r="H6" s="71">
        <f t="shared" si="2"/>
        <v>-0.3225897414</v>
      </c>
      <c r="I6" s="71">
        <f t="shared" si="3"/>
        <v>-0.3588897414</v>
      </c>
      <c r="J6" s="71">
        <f t="shared" si="4"/>
        <v>-0.1842809781</v>
      </c>
      <c r="K6" s="69"/>
      <c r="L6" s="73" t="s">
        <v>31</v>
      </c>
      <c r="M6" s="74"/>
      <c r="N6" s="74"/>
      <c r="O6" s="74"/>
      <c r="P6" s="75"/>
      <c r="Q6" s="76">
        <f>MIN(H3:H249)</f>
        <v>-6.148837661</v>
      </c>
    </row>
    <row r="7">
      <c r="A7" s="7" t="s">
        <v>9</v>
      </c>
      <c r="B7" s="7" t="s">
        <v>28</v>
      </c>
      <c r="C7" s="7" t="s">
        <v>839</v>
      </c>
      <c r="D7" s="7">
        <v>8850.6</v>
      </c>
      <c r="E7" s="7">
        <v>35400.0</v>
      </c>
      <c r="F7" s="70">
        <f t="shared" si="1"/>
        <v>13.45</v>
      </c>
      <c r="G7" s="67">
        <v>0.0355</v>
      </c>
      <c r="H7" s="71">
        <f t="shared" si="2"/>
        <v>0.1521983898</v>
      </c>
      <c r="I7" s="71">
        <f t="shared" si="3"/>
        <v>0.1166983898</v>
      </c>
      <c r="J7" s="71">
        <f t="shared" si="4"/>
        <v>0.05992172783</v>
      </c>
      <c r="K7" s="69"/>
      <c r="L7" s="73" t="s">
        <v>35</v>
      </c>
      <c r="M7" s="74"/>
      <c r="N7" s="74"/>
      <c r="O7" s="74"/>
      <c r="P7" s="75"/>
      <c r="Q7" s="76">
        <f>_xlfn.STDEV.S(H3:H249)</f>
        <v>1.945932069</v>
      </c>
    </row>
    <row r="8">
      <c r="A8" s="7" t="s">
        <v>9</v>
      </c>
      <c r="B8" s="7" t="s">
        <v>32</v>
      </c>
      <c r="C8" s="7" t="s">
        <v>839</v>
      </c>
      <c r="D8" s="7">
        <v>8912.6</v>
      </c>
      <c r="E8" s="7">
        <v>34650.0</v>
      </c>
      <c r="F8" s="70">
        <f t="shared" si="1"/>
        <v>62</v>
      </c>
      <c r="G8" s="67">
        <v>0.0353</v>
      </c>
      <c r="H8" s="71">
        <f t="shared" si="2"/>
        <v>0.700517479</v>
      </c>
      <c r="I8" s="71">
        <f t="shared" si="3"/>
        <v>0.665217479</v>
      </c>
      <c r="J8" s="71">
        <f t="shared" si="4"/>
        <v>0.3415726713</v>
      </c>
      <c r="K8" s="69"/>
      <c r="L8" s="26"/>
      <c r="M8" s="77"/>
      <c r="N8" s="26"/>
      <c r="O8" s="26"/>
      <c r="P8" s="26"/>
      <c r="Q8" s="26"/>
    </row>
    <row r="9">
      <c r="A9" s="7" t="s">
        <v>9</v>
      </c>
      <c r="B9" s="7" t="s">
        <v>36</v>
      </c>
      <c r="C9" s="7" t="s">
        <v>839</v>
      </c>
      <c r="D9" s="7">
        <v>8815.8</v>
      </c>
      <c r="E9" s="7">
        <v>36675.0</v>
      </c>
      <c r="F9" s="70">
        <f t="shared" si="1"/>
        <v>-96.8</v>
      </c>
      <c r="G9" s="67">
        <v>0.0357</v>
      </c>
      <c r="H9" s="71">
        <f t="shared" si="2"/>
        <v>-1.086102821</v>
      </c>
      <c r="I9" s="71">
        <f t="shared" si="3"/>
        <v>-1.121802821</v>
      </c>
      <c r="J9" s="71">
        <f t="shared" si="4"/>
        <v>-0.5760179163</v>
      </c>
      <c r="K9" s="69"/>
      <c r="L9" s="78"/>
      <c r="M9" s="78"/>
      <c r="N9" s="78"/>
      <c r="O9" s="78"/>
      <c r="P9" s="78"/>
      <c r="Q9" s="78"/>
    </row>
    <row r="10">
      <c r="A10" s="7" t="s">
        <v>9</v>
      </c>
      <c r="B10" s="7" t="s">
        <v>39</v>
      </c>
      <c r="C10" s="7" t="s">
        <v>839</v>
      </c>
      <c r="D10" s="7">
        <v>8719.95</v>
      </c>
      <c r="E10" s="7">
        <v>41025.0</v>
      </c>
      <c r="F10" s="70">
        <f t="shared" si="1"/>
        <v>-95.85</v>
      </c>
      <c r="G10" s="67">
        <v>0.0353</v>
      </c>
      <c r="H10" s="71">
        <f t="shared" si="2"/>
        <v>-1.087252433</v>
      </c>
      <c r="I10" s="71">
        <f t="shared" si="3"/>
        <v>-1.122552433</v>
      </c>
      <c r="J10" s="71">
        <f t="shared" si="4"/>
        <v>-0.5764028237</v>
      </c>
      <c r="K10" s="69"/>
      <c r="L10" s="79" t="s">
        <v>841</v>
      </c>
      <c r="M10" s="74"/>
      <c r="N10" s="74"/>
      <c r="O10" s="74"/>
      <c r="P10" s="74"/>
      <c r="Q10" s="75"/>
    </row>
    <row r="11">
      <c r="A11" s="7" t="s">
        <v>9</v>
      </c>
      <c r="B11" s="7" t="s">
        <v>42</v>
      </c>
      <c r="C11" s="7" t="s">
        <v>839</v>
      </c>
      <c r="D11" s="7">
        <v>8863.95</v>
      </c>
      <c r="E11" s="7">
        <v>41025.0</v>
      </c>
      <c r="F11" s="70">
        <f t="shared" si="1"/>
        <v>144</v>
      </c>
      <c r="G11" s="67">
        <v>0.0355</v>
      </c>
      <c r="H11" s="71">
        <f t="shared" si="2"/>
        <v>1.651385616</v>
      </c>
      <c r="I11" s="71">
        <f t="shared" si="3"/>
        <v>1.615885616</v>
      </c>
      <c r="J11" s="71">
        <f t="shared" si="4"/>
        <v>0.8297171733</v>
      </c>
      <c r="K11" s="69"/>
      <c r="L11" s="73" t="s">
        <v>23</v>
      </c>
      <c r="M11" s="74"/>
      <c r="N11" s="74"/>
      <c r="O11" s="74"/>
      <c r="P11" s="75"/>
      <c r="Q11" s="76">
        <f>AVERAGE(I3:I249)</f>
        <v>-0.06115795264</v>
      </c>
    </row>
    <row r="12">
      <c r="A12" s="7" t="s">
        <v>9</v>
      </c>
      <c r="B12" s="7" t="s">
        <v>46</v>
      </c>
      <c r="C12" s="7" t="s">
        <v>839</v>
      </c>
      <c r="D12" s="7">
        <v>8804.8</v>
      </c>
      <c r="E12" s="7">
        <v>42000.0</v>
      </c>
      <c r="F12" s="70">
        <f t="shared" si="1"/>
        <v>-59.15</v>
      </c>
      <c r="G12" s="67">
        <v>0.0355</v>
      </c>
      <c r="H12" s="71">
        <f t="shared" si="2"/>
        <v>-0.6673097208</v>
      </c>
      <c r="I12" s="71">
        <f t="shared" si="3"/>
        <v>-0.7028097208</v>
      </c>
      <c r="J12" s="71">
        <f t="shared" si="4"/>
        <v>-0.3608753548</v>
      </c>
      <c r="K12" s="69"/>
      <c r="L12" s="73" t="s">
        <v>27</v>
      </c>
      <c r="M12" s="74"/>
      <c r="N12" s="74"/>
      <c r="O12" s="74"/>
      <c r="P12" s="75"/>
      <c r="Q12" s="76">
        <f>MAX(I3:I249)</f>
        <v>7.208459077</v>
      </c>
    </row>
    <row r="13">
      <c r="A13" s="7" t="s">
        <v>9</v>
      </c>
      <c r="B13" s="7" t="s">
        <v>49</v>
      </c>
      <c r="C13" s="7" t="s">
        <v>839</v>
      </c>
      <c r="D13" s="7">
        <v>9077.75</v>
      </c>
      <c r="E13" s="7">
        <v>43125.0</v>
      </c>
      <c r="F13" s="70">
        <f t="shared" si="1"/>
        <v>272.95</v>
      </c>
      <c r="G13" s="67">
        <v>0.0356</v>
      </c>
      <c r="H13" s="71">
        <f t="shared" si="2"/>
        <v>3.100013629</v>
      </c>
      <c r="I13" s="71">
        <f t="shared" si="3"/>
        <v>3.064413629</v>
      </c>
      <c r="J13" s="71">
        <f t="shared" si="4"/>
        <v>1.57350037</v>
      </c>
      <c r="K13" s="69"/>
      <c r="L13" s="73" t="s">
        <v>31</v>
      </c>
      <c r="M13" s="74"/>
      <c r="N13" s="74"/>
      <c r="O13" s="74"/>
      <c r="P13" s="75"/>
      <c r="Q13" s="76">
        <f>MIN(I3:I249)</f>
        <v>-6.186237661</v>
      </c>
    </row>
    <row r="14">
      <c r="A14" s="7" t="s">
        <v>9</v>
      </c>
      <c r="B14" s="7" t="s">
        <v>52</v>
      </c>
      <c r="C14" s="7" t="s">
        <v>839</v>
      </c>
      <c r="D14" s="7">
        <v>8708.2</v>
      </c>
      <c r="E14" s="7">
        <v>39825.0</v>
      </c>
      <c r="F14" s="70">
        <f t="shared" si="1"/>
        <v>-369.55</v>
      </c>
      <c r="G14" s="67">
        <v>0.0354</v>
      </c>
      <c r="H14" s="71">
        <f t="shared" si="2"/>
        <v>-4.07094269</v>
      </c>
      <c r="I14" s="71">
        <f t="shared" si="3"/>
        <v>-4.10634269</v>
      </c>
      <c r="J14" s="71">
        <f t="shared" si="4"/>
        <v>-2.108505092</v>
      </c>
      <c r="K14" s="69"/>
      <c r="L14" s="73" t="s">
        <v>35</v>
      </c>
      <c r="M14" s="74"/>
      <c r="N14" s="74"/>
      <c r="O14" s="74"/>
      <c r="P14" s="75"/>
      <c r="Q14" s="76">
        <f>_xlfn.STDEV.S(I3:I249)</f>
        <v>1.947513765</v>
      </c>
    </row>
    <row r="15">
      <c r="A15" s="7" t="s">
        <v>9</v>
      </c>
      <c r="B15" s="7" t="s">
        <v>55</v>
      </c>
      <c r="C15" s="7" t="s">
        <v>839</v>
      </c>
      <c r="D15" s="7">
        <v>8356.45</v>
      </c>
      <c r="E15" s="7">
        <v>29850.0</v>
      </c>
      <c r="F15" s="70">
        <f t="shared" si="1"/>
        <v>-351.75</v>
      </c>
      <c r="G15" s="67">
        <v>0.0354</v>
      </c>
      <c r="H15" s="71">
        <f t="shared" si="2"/>
        <v>-4.039296295</v>
      </c>
      <c r="I15" s="71">
        <f t="shared" si="3"/>
        <v>-4.074696295</v>
      </c>
      <c r="J15" s="71">
        <f t="shared" si="4"/>
        <v>-2.092255454</v>
      </c>
      <c r="K15" s="69"/>
      <c r="L15" s="26"/>
      <c r="M15" s="26"/>
      <c r="N15" s="26"/>
      <c r="O15" s="26"/>
      <c r="P15" s="26"/>
      <c r="Q15" s="26"/>
    </row>
    <row r="16">
      <c r="A16" s="7" t="s">
        <v>9</v>
      </c>
      <c r="B16" s="7" t="s">
        <v>58</v>
      </c>
      <c r="C16" s="7" t="s">
        <v>839</v>
      </c>
      <c r="D16" s="7">
        <v>8662.75</v>
      </c>
      <c r="E16" s="7">
        <v>25350.0</v>
      </c>
      <c r="F16" s="70">
        <f t="shared" si="1"/>
        <v>306.3</v>
      </c>
      <c r="G16" s="67">
        <v>0.0353</v>
      </c>
      <c r="H16" s="71">
        <f t="shared" si="2"/>
        <v>3.665432091</v>
      </c>
      <c r="I16" s="71">
        <f t="shared" si="3"/>
        <v>3.630132091</v>
      </c>
      <c r="J16" s="71">
        <f t="shared" si="4"/>
        <v>1.863982765</v>
      </c>
      <c r="K16" s="69"/>
      <c r="L16" s="78"/>
      <c r="M16" s="78"/>
      <c r="N16" s="78"/>
      <c r="O16" s="78"/>
      <c r="P16" s="78"/>
      <c r="Q16" s="78"/>
    </row>
    <row r="17">
      <c r="A17" s="7" t="s">
        <v>9</v>
      </c>
      <c r="B17" s="7" t="s">
        <v>61</v>
      </c>
      <c r="C17" s="7" t="s">
        <v>839</v>
      </c>
      <c r="D17" s="7">
        <v>8574.45</v>
      </c>
      <c r="E17" s="7">
        <v>11475.0</v>
      </c>
      <c r="F17" s="70">
        <f t="shared" si="1"/>
        <v>-88.3</v>
      </c>
      <c r="G17" s="67">
        <v>0.0355</v>
      </c>
      <c r="H17" s="71">
        <f t="shared" si="2"/>
        <v>-1.019306802</v>
      </c>
      <c r="I17" s="71">
        <f t="shared" si="3"/>
        <v>-1.054806802</v>
      </c>
      <c r="J17" s="71">
        <f t="shared" si="4"/>
        <v>-0.541617123</v>
      </c>
      <c r="K17" s="69"/>
      <c r="L17" s="79" t="s">
        <v>842</v>
      </c>
      <c r="M17" s="74"/>
      <c r="N17" s="74"/>
      <c r="O17" s="74"/>
      <c r="P17" s="74"/>
      <c r="Q17" s="75"/>
    </row>
    <row r="18">
      <c r="A18" s="7" t="s">
        <v>9</v>
      </c>
      <c r="B18" s="7" t="s">
        <v>64</v>
      </c>
      <c r="C18" s="7" t="s">
        <v>839</v>
      </c>
      <c r="D18" s="7">
        <v>8510.9</v>
      </c>
      <c r="E18" s="7">
        <v>2850.0</v>
      </c>
      <c r="F18" s="70">
        <f t="shared" si="1"/>
        <v>-63.55</v>
      </c>
      <c r="G18" s="67">
        <v>0.0355</v>
      </c>
      <c r="H18" s="71">
        <f t="shared" si="2"/>
        <v>-0.7411554094</v>
      </c>
      <c r="I18" s="71">
        <f t="shared" si="3"/>
        <v>-0.7766554094</v>
      </c>
      <c r="J18" s="71">
        <f t="shared" si="4"/>
        <v>-0.3987932838</v>
      </c>
      <c r="K18" s="69"/>
      <c r="L18" s="73" t="s">
        <v>23</v>
      </c>
      <c r="M18" s="74"/>
      <c r="N18" s="74"/>
      <c r="O18" s="74"/>
      <c r="P18" s="75"/>
      <c r="Q18" s="76">
        <f>AVERAGE(J3:J249)</f>
        <v>-0.03140309134</v>
      </c>
    </row>
    <row r="19">
      <c r="A19" s="7" t="s">
        <v>9</v>
      </c>
      <c r="B19" s="7" t="s">
        <v>68</v>
      </c>
      <c r="C19" s="7" t="s">
        <v>843</v>
      </c>
      <c r="D19" s="7">
        <v>8331.25</v>
      </c>
      <c r="E19" s="7">
        <v>40725.0</v>
      </c>
      <c r="F19" s="70">
        <f t="shared" si="1"/>
        <v>-179.65</v>
      </c>
      <c r="G19" s="67">
        <v>0.0354</v>
      </c>
      <c r="H19" s="71">
        <f t="shared" si="2"/>
        <v>-2.110822592</v>
      </c>
      <c r="I19" s="71">
        <f t="shared" si="3"/>
        <v>-2.146222592</v>
      </c>
      <c r="J19" s="71">
        <f t="shared" si="4"/>
        <v>-1.102032053</v>
      </c>
      <c r="K19" s="69"/>
      <c r="L19" s="73" t="s">
        <v>27</v>
      </c>
      <c r="M19" s="74"/>
      <c r="N19" s="74"/>
      <c r="O19" s="74"/>
      <c r="P19" s="75"/>
      <c r="Q19" s="76">
        <f>MAX(J3:J249)</f>
        <v>3.701364893</v>
      </c>
    </row>
    <row r="20">
      <c r="A20" s="7" t="s">
        <v>9</v>
      </c>
      <c r="B20" s="7" t="s">
        <v>71</v>
      </c>
      <c r="C20" s="7" t="s">
        <v>843</v>
      </c>
      <c r="D20" s="7">
        <v>8489.55</v>
      </c>
      <c r="E20" s="7">
        <v>39900.0</v>
      </c>
      <c r="F20" s="70">
        <f t="shared" si="1"/>
        <v>158.3</v>
      </c>
      <c r="G20" s="67">
        <v>0.0354</v>
      </c>
      <c r="H20" s="71">
        <f t="shared" si="2"/>
        <v>1.900075019</v>
      </c>
      <c r="I20" s="71">
        <f t="shared" si="3"/>
        <v>1.864675019</v>
      </c>
      <c r="J20" s="71">
        <f t="shared" si="4"/>
        <v>0.9574643593</v>
      </c>
      <c r="K20" s="69"/>
      <c r="L20" s="73" t="s">
        <v>31</v>
      </c>
      <c r="M20" s="74"/>
      <c r="N20" s="74"/>
      <c r="O20" s="74"/>
      <c r="P20" s="75"/>
      <c r="Q20" s="76">
        <f>MIN(J3:J249)</f>
        <v>-3.176479557</v>
      </c>
    </row>
    <row r="21">
      <c r="A21" s="7" t="s">
        <v>9</v>
      </c>
      <c r="B21" s="7" t="s">
        <v>74</v>
      </c>
      <c r="C21" s="7" t="s">
        <v>843</v>
      </c>
      <c r="D21" s="7">
        <v>8699.6</v>
      </c>
      <c r="E21" s="7">
        <v>40275.0</v>
      </c>
      <c r="F21" s="70">
        <f t="shared" si="1"/>
        <v>210.05</v>
      </c>
      <c r="G21" s="67">
        <v>0.0355</v>
      </c>
      <c r="H21" s="71">
        <f t="shared" si="2"/>
        <v>2.474218304</v>
      </c>
      <c r="I21" s="71">
        <f t="shared" si="3"/>
        <v>2.438718304</v>
      </c>
      <c r="J21" s="71">
        <f t="shared" si="4"/>
        <v>1.252221344</v>
      </c>
      <c r="K21" s="69"/>
      <c r="L21" s="73" t="s">
        <v>35</v>
      </c>
      <c r="M21" s="74"/>
      <c r="N21" s="74"/>
      <c r="O21" s="74"/>
      <c r="P21" s="75"/>
      <c r="Q21" s="76">
        <f>_xlfn.STDEV.S(J3:J249)</f>
        <v>1</v>
      </c>
    </row>
    <row r="22">
      <c r="A22" s="7" t="s">
        <v>9</v>
      </c>
      <c r="B22" s="7" t="s">
        <v>77</v>
      </c>
      <c r="C22" s="7" t="s">
        <v>843</v>
      </c>
      <c r="D22" s="7">
        <v>8722.45</v>
      </c>
      <c r="E22" s="7">
        <v>38850.0</v>
      </c>
      <c r="F22" s="70">
        <f t="shared" si="1"/>
        <v>22.85</v>
      </c>
      <c r="G22" s="67">
        <v>0.0353</v>
      </c>
      <c r="H22" s="71">
        <f t="shared" si="2"/>
        <v>0.2626557543</v>
      </c>
      <c r="I22" s="71">
        <f t="shared" si="3"/>
        <v>0.2273557543</v>
      </c>
      <c r="J22" s="71">
        <f t="shared" si="4"/>
        <v>0.1167415391</v>
      </c>
      <c r="K22" s="69"/>
    </row>
    <row r="23">
      <c r="A23" s="7" t="s">
        <v>9</v>
      </c>
      <c r="B23" s="7" t="s">
        <v>80</v>
      </c>
      <c r="C23" s="7" t="s">
        <v>843</v>
      </c>
      <c r="D23" s="7">
        <v>8826.4</v>
      </c>
      <c r="E23" s="7">
        <v>38475.0</v>
      </c>
      <c r="F23" s="70">
        <f t="shared" si="1"/>
        <v>103.95</v>
      </c>
      <c r="G23" s="67">
        <v>0.0354</v>
      </c>
      <c r="H23" s="71">
        <f t="shared" si="2"/>
        <v>1.191752317</v>
      </c>
      <c r="I23" s="71">
        <f t="shared" si="3"/>
        <v>1.156352317</v>
      </c>
      <c r="J23" s="71">
        <f t="shared" si="4"/>
        <v>0.5937582257</v>
      </c>
      <c r="K23" s="69"/>
    </row>
    <row r="24">
      <c r="A24" s="7" t="s">
        <v>9</v>
      </c>
      <c r="B24" s="7" t="s">
        <v>83</v>
      </c>
      <c r="C24" s="7" t="s">
        <v>843</v>
      </c>
      <c r="D24" s="7">
        <v>8878.1</v>
      </c>
      <c r="E24" s="7">
        <v>38175.0</v>
      </c>
      <c r="F24" s="70">
        <f t="shared" si="1"/>
        <v>51.7</v>
      </c>
      <c r="G24" s="67">
        <v>0.0355</v>
      </c>
      <c r="H24" s="71">
        <f t="shared" si="2"/>
        <v>0.5857427717</v>
      </c>
      <c r="I24" s="71">
        <f t="shared" si="3"/>
        <v>0.5502427717</v>
      </c>
      <c r="J24" s="71">
        <f t="shared" si="4"/>
        <v>0.2825360117</v>
      </c>
      <c r="K24" s="69"/>
    </row>
    <row r="25">
      <c r="A25" s="7" t="s">
        <v>9</v>
      </c>
      <c r="B25" s="7" t="s">
        <v>86</v>
      </c>
      <c r="C25" s="7" t="s">
        <v>843</v>
      </c>
      <c r="D25" s="7">
        <v>8852.05</v>
      </c>
      <c r="E25" s="7">
        <v>44400.0</v>
      </c>
      <c r="F25" s="70">
        <f t="shared" si="1"/>
        <v>-26.05</v>
      </c>
      <c r="G25" s="67">
        <v>0.0356</v>
      </c>
      <c r="H25" s="71">
        <f t="shared" si="2"/>
        <v>-0.2934186369</v>
      </c>
      <c r="I25" s="71">
        <f t="shared" si="3"/>
        <v>-0.3290186369</v>
      </c>
      <c r="J25" s="71">
        <f t="shared" si="4"/>
        <v>-0.168942907</v>
      </c>
      <c r="K25" s="69"/>
    </row>
    <row r="26">
      <c r="A26" s="7" t="s">
        <v>9</v>
      </c>
      <c r="B26" s="7" t="s">
        <v>89</v>
      </c>
      <c r="C26" s="7" t="s">
        <v>843</v>
      </c>
      <c r="D26" s="7">
        <v>8928.1</v>
      </c>
      <c r="E26" s="7">
        <v>43575.0</v>
      </c>
      <c r="F26" s="70">
        <f t="shared" si="1"/>
        <v>76.05</v>
      </c>
      <c r="G26" s="67">
        <v>0.0357</v>
      </c>
      <c r="H26" s="71">
        <f t="shared" si="2"/>
        <v>0.859123028</v>
      </c>
      <c r="I26" s="71">
        <f t="shared" si="3"/>
        <v>0.823423028</v>
      </c>
      <c r="J26" s="71">
        <f t="shared" si="4"/>
        <v>0.4228072956</v>
      </c>
      <c r="K26" s="69"/>
    </row>
    <row r="27">
      <c r="A27" s="7" t="s">
        <v>9</v>
      </c>
      <c r="B27" s="7" t="s">
        <v>92</v>
      </c>
      <c r="C27" s="7" t="s">
        <v>843</v>
      </c>
      <c r="D27" s="7">
        <v>8993.15</v>
      </c>
      <c r="E27" s="7">
        <v>40950.0</v>
      </c>
      <c r="F27" s="70">
        <f t="shared" si="1"/>
        <v>65.05</v>
      </c>
      <c r="G27" s="67">
        <v>0.0351</v>
      </c>
      <c r="H27" s="71">
        <f t="shared" si="2"/>
        <v>0.72859847</v>
      </c>
      <c r="I27" s="71">
        <f t="shared" si="3"/>
        <v>0.69349847</v>
      </c>
      <c r="J27" s="71">
        <f t="shared" si="4"/>
        <v>0.3560942585</v>
      </c>
      <c r="K27" s="69"/>
    </row>
    <row r="28">
      <c r="A28" s="7" t="s">
        <v>9</v>
      </c>
      <c r="B28" s="7" t="s">
        <v>95</v>
      </c>
      <c r="C28" s="7" t="s">
        <v>843</v>
      </c>
      <c r="D28" s="7">
        <v>9131.45</v>
      </c>
      <c r="E28" s="7">
        <v>42300.0</v>
      </c>
      <c r="F28" s="70">
        <f t="shared" si="1"/>
        <v>138.3</v>
      </c>
      <c r="G28" s="67">
        <v>0.0352</v>
      </c>
      <c r="H28" s="71">
        <f t="shared" si="2"/>
        <v>1.537837132</v>
      </c>
      <c r="I28" s="71">
        <f t="shared" si="3"/>
        <v>1.502637132</v>
      </c>
      <c r="J28" s="71">
        <f t="shared" si="4"/>
        <v>0.7715668864</v>
      </c>
      <c r="K28" s="69"/>
    </row>
    <row r="29">
      <c r="A29" s="7" t="s">
        <v>9</v>
      </c>
      <c r="B29" s="7" t="s">
        <v>98</v>
      </c>
      <c r="C29" s="7" t="s">
        <v>843</v>
      </c>
      <c r="D29" s="7">
        <v>8939.5</v>
      </c>
      <c r="E29" s="7">
        <v>42300.0</v>
      </c>
      <c r="F29" s="70">
        <f t="shared" si="1"/>
        <v>-191.95</v>
      </c>
      <c r="G29" s="67">
        <v>0.035</v>
      </c>
      <c r="H29" s="71">
        <f t="shared" si="2"/>
        <v>-2.102075793</v>
      </c>
      <c r="I29" s="71">
        <f t="shared" si="3"/>
        <v>-2.137075793</v>
      </c>
      <c r="J29" s="71">
        <f t="shared" si="4"/>
        <v>-1.097335399</v>
      </c>
      <c r="K29" s="69"/>
    </row>
    <row r="30">
      <c r="A30" s="7" t="s">
        <v>9</v>
      </c>
      <c r="B30" s="7" t="s">
        <v>101</v>
      </c>
      <c r="C30" s="7" t="s">
        <v>843</v>
      </c>
      <c r="D30" s="7">
        <v>8856.8</v>
      </c>
      <c r="E30" s="7">
        <v>42225.0</v>
      </c>
      <c r="F30" s="70">
        <f t="shared" si="1"/>
        <v>-82.7</v>
      </c>
      <c r="G30" s="67">
        <v>0.0351</v>
      </c>
      <c r="H30" s="71">
        <f t="shared" si="2"/>
        <v>-0.9251076682</v>
      </c>
      <c r="I30" s="71">
        <f t="shared" si="3"/>
        <v>-0.9602076682</v>
      </c>
      <c r="J30" s="71">
        <f t="shared" si="4"/>
        <v>-0.4930428147</v>
      </c>
      <c r="K30" s="69"/>
    </row>
    <row r="31">
      <c r="A31" s="7" t="s">
        <v>9</v>
      </c>
      <c r="B31" s="7" t="s">
        <v>104</v>
      </c>
      <c r="C31" s="7" t="s">
        <v>843</v>
      </c>
      <c r="D31" s="7">
        <v>8838.2</v>
      </c>
      <c r="E31" s="7">
        <v>41250.0</v>
      </c>
      <c r="F31" s="70">
        <f t="shared" si="1"/>
        <v>-18.6</v>
      </c>
      <c r="G31" s="67">
        <v>0.0352</v>
      </c>
      <c r="H31" s="71">
        <f t="shared" si="2"/>
        <v>-0.2100081293</v>
      </c>
      <c r="I31" s="71">
        <f t="shared" si="3"/>
        <v>-0.2452081293</v>
      </c>
      <c r="J31" s="71">
        <f t="shared" si="4"/>
        <v>-0.1259082908</v>
      </c>
      <c r="K31" s="69"/>
    </row>
    <row r="32">
      <c r="A32" s="7" t="s">
        <v>9</v>
      </c>
      <c r="B32" s="7" t="s">
        <v>107</v>
      </c>
      <c r="C32" s="7" t="s">
        <v>843</v>
      </c>
      <c r="D32" s="7">
        <v>8670.1</v>
      </c>
      <c r="E32" s="7">
        <v>43575.0</v>
      </c>
      <c r="F32" s="70">
        <f t="shared" si="1"/>
        <v>-168.1</v>
      </c>
      <c r="G32" s="67">
        <v>0.0353</v>
      </c>
      <c r="H32" s="71">
        <f t="shared" si="2"/>
        <v>-1.90197099</v>
      </c>
      <c r="I32" s="71">
        <f t="shared" si="3"/>
        <v>-1.93727099</v>
      </c>
      <c r="J32" s="71">
        <f t="shared" si="4"/>
        <v>-0.9947405892</v>
      </c>
      <c r="K32" s="69"/>
    </row>
    <row r="33">
      <c r="A33" s="7" t="s">
        <v>9</v>
      </c>
      <c r="B33" s="7" t="s">
        <v>110</v>
      </c>
      <c r="C33" s="7" t="s">
        <v>843</v>
      </c>
      <c r="D33" s="7">
        <v>8608.95</v>
      </c>
      <c r="E33" s="7">
        <v>44325.0</v>
      </c>
      <c r="F33" s="70">
        <f t="shared" si="1"/>
        <v>-61.15</v>
      </c>
      <c r="G33" s="67">
        <v>0.0356</v>
      </c>
      <c r="H33" s="71">
        <f t="shared" si="2"/>
        <v>-0.7052975168</v>
      </c>
      <c r="I33" s="71">
        <f t="shared" si="3"/>
        <v>-0.7408975168</v>
      </c>
      <c r="J33" s="71">
        <f t="shared" si="4"/>
        <v>-0.3804324931</v>
      </c>
      <c r="K33" s="69"/>
    </row>
    <row r="34">
      <c r="A34" s="7" t="s">
        <v>9</v>
      </c>
      <c r="B34" s="7" t="s">
        <v>113</v>
      </c>
      <c r="C34" s="7" t="s">
        <v>843</v>
      </c>
      <c r="D34" s="7">
        <v>8536.35</v>
      </c>
      <c r="E34" s="7">
        <v>43350.0</v>
      </c>
      <c r="F34" s="70">
        <f t="shared" si="1"/>
        <v>-72.6</v>
      </c>
      <c r="G34" s="67">
        <v>0.0356</v>
      </c>
      <c r="H34" s="71">
        <f t="shared" si="2"/>
        <v>-0.8433084174</v>
      </c>
      <c r="I34" s="71">
        <f t="shared" si="3"/>
        <v>-0.8789084174</v>
      </c>
      <c r="J34" s="71">
        <f t="shared" si="4"/>
        <v>-0.4512976665</v>
      </c>
      <c r="K34" s="69"/>
    </row>
    <row r="35">
      <c r="A35" s="7" t="s">
        <v>9</v>
      </c>
      <c r="B35" s="7" t="s">
        <v>116</v>
      </c>
      <c r="C35" s="7" t="s">
        <v>843</v>
      </c>
      <c r="D35" s="7">
        <v>8490.2</v>
      </c>
      <c r="E35" s="7">
        <v>42150.0</v>
      </c>
      <c r="F35" s="70">
        <f t="shared" si="1"/>
        <v>-46.15</v>
      </c>
      <c r="G35" s="67">
        <v>0.036</v>
      </c>
      <c r="H35" s="71">
        <f t="shared" si="2"/>
        <v>-0.5406291916</v>
      </c>
      <c r="I35" s="71">
        <f t="shared" si="3"/>
        <v>-0.5766291916</v>
      </c>
      <c r="J35" s="71">
        <f t="shared" si="4"/>
        <v>-0.2960847836</v>
      </c>
      <c r="K35" s="69"/>
    </row>
    <row r="36">
      <c r="A36" s="7" t="s">
        <v>9</v>
      </c>
      <c r="B36" s="7" t="s">
        <v>119</v>
      </c>
      <c r="C36" s="7" t="s">
        <v>843</v>
      </c>
      <c r="D36" s="7">
        <v>8531.9</v>
      </c>
      <c r="E36" s="7">
        <v>40425.0</v>
      </c>
      <c r="F36" s="70">
        <f t="shared" si="1"/>
        <v>41.7</v>
      </c>
      <c r="G36" s="67">
        <v>0.0367</v>
      </c>
      <c r="H36" s="71">
        <f t="shared" si="2"/>
        <v>0.4911545075</v>
      </c>
      <c r="I36" s="71">
        <f t="shared" si="3"/>
        <v>0.4544545075</v>
      </c>
      <c r="J36" s="71">
        <f t="shared" si="4"/>
        <v>0.2333511145</v>
      </c>
      <c r="K36" s="69"/>
    </row>
    <row r="37">
      <c r="A37" s="7" t="s">
        <v>9</v>
      </c>
      <c r="B37" s="7" t="s">
        <v>122</v>
      </c>
      <c r="C37" s="7" t="s">
        <v>843</v>
      </c>
      <c r="D37" s="7">
        <v>8628.5</v>
      </c>
      <c r="E37" s="7">
        <v>41175.0</v>
      </c>
      <c r="F37" s="70">
        <f t="shared" si="1"/>
        <v>96.6</v>
      </c>
      <c r="G37" s="67">
        <v>0.0368</v>
      </c>
      <c r="H37" s="71">
        <f t="shared" si="2"/>
        <v>1.132221428</v>
      </c>
      <c r="I37" s="71">
        <f t="shared" si="3"/>
        <v>1.095421428</v>
      </c>
      <c r="J37" s="71">
        <f t="shared" si="4"/>
        <v>0.5624717256</v>
      </c>
      <c r="K37" s="69"/>
    </row>
    <row r="38">
      <c r="A38" s="7" t="s">
        <v>9</v>
      </c>
      <c r="B38" s="7" t="s">
        <v>125</v>
      </c>
      <c r="C38" s="7" t="s">
        <v>843</v>
      </c>
      <c r="D38" s="7">
        <v>8841.25</v>
      </c>
      <c r="E38" s="7">
        <v>40200.0</v>
      </c>
      <c r="F38" s="70">
        <f t="shared" si="1"/>
        <v>212.75</v>
      </c>
      <c r="G38" s="67">
        <v>0.0366</v>
      </c>
      <c r="H38" s="71">
        <f t="shared" si="2"/>
        <v>2.465666107</v>
      </c>
      <c r="I38" s="71">
        <f t="shared" si="3"/>
        <v>2.429066107</v>
      </c>
      <c r="J38" s="71">
        <f t="shared" si="4"/>
        <v>1.24726518</v>
      </c>
      <c r="K38" s="69"/>
    </row>
    <row r="39">
      <c r="A39" s="7" t="s">
        <v>9</v>
      </c>
      <c r="B39" s="7" t="s">
        <v>128</v>
      </c>
      <c r="C39" s="7" t="s">
        <v>843</v>
      </c>
      <c r="D39" s="7">
        <v>8712.4</v>
      </c>
      <c r="E39" s="7">
        <v>34650.0</v>
      </c>
      <c r="F39" s="70">
        <f t="shared" si="1"/>
        <v>-128.85</v>
      </c>
      <c r="G39" s="67">
        <v>0.0363</v>
      </c>
      <c r="H39" s="71">
        <f t="shared" si="2"/>
        <v>-1.457373109</v>
      </c>
      <c r="I39" s="71">
        <f t="shared" si="3"/>
        <v>-1.493673109</v>
      </c>
      <c r="J39" s="71">
        <f t="shared" si="4"/>
        <v>-0.7669640832</v>
      </c>
      <c r="K39" s="69"/>
    </row>
    <row r="40">
      <c r="A40" s="7" t="s">
        <v>9</v>
      </c>
      <c r="B40" s="7" t="s">
        <v>131</v>
      </c>
      <c r="C40" s="7" t="s">
        <v>843</v>
      </c>
      <c r="D40" s="7">
        <v>8677.65</v>
      </c>
      <c r="E40" s="7">
        <v>28875.0</v>
      </c>
      <c r="F40" s="70">
        <f t="shared" si="1"/>
        <v>-34.75</v>
      </c>
      <c r="G40" s="67">
        <v>0.0364</v>
      </c>
      <c r="H40" s="71">
        <f t="shared" si="2"/>
        <v>-0.3988568018</v>
      </c>
      <c r="I40" s="71">
        <f t="shared" si="3"/>
        <v>-0.4352568018</v>
      </c>
      <c r="J40" s="71">
        <f t="shared" si="4"/>
        <v>-0.2234935689</v>
      </c>
      <c r="K40" s="69"/>
    </row>
    <row r="41">
      <c r="A41" s="7" t="s">
        <v>9</v>
      </c>
      <c r="B41" s="7" t="s">
        <v>134</v>
      </c>
      <c r="C41" s="7" t="s">
        <v>843</v>
      </c>
      <c r="D41" s="7">
        <v>8840.55</v>
      </c>
      <c r="E41" s="7">
        <v>19275.0</v>
      </c>
      <c r="F41" s="70">
        <f t="shared" si="1"/>
        <v>162.9</v>
      </c>
      <c r="G41" s="67">
        <v>0.0364</v>
      </c>
      <c r="H41" s="71">
        <f t="shared" si="2"/>
        <v>1.877236349</v>
      </c>
      <c r="I41" s="71">
        <f t="shared" si="3"/>
        <v>1.840836349</v>
      </c>
      <c r="J41" s="71">
        <f t="shared" si="4"/>
        <v>0.9452237936</v>
      </c>
      <c r="K41" s="69"/>
    </row>
    <row r="42">
      <c r="A42" s="7" t="s">
        <v>9</v>
      </c>
      <c r="B42" s="7" t="s">
        <v>137</v>
      </c>
      <c r="C42" s="7" t="s">
        <v>843</v>
      </c>
      <c r="D42" s="7">
        <v>8904.25</v>
      </c>
      <c r="E42" s="7">
        <v>9450.0</v>
      </c>
      <c r="F42" s="70">
        <f t="shared" si="1"/>
        <v>63.7</v>
      </c>
      <c r="G42" s="67">
        <v>0.0363</v>
      </c>
      <c r="H42" s="71">
        <f t="shared" si="2"/>
        <v>0.7205434051</v>
      </c>
      <c r="I42" s="71">
        <f t="shared" si="3"/>
        <v>0.6842434051</v>
      </c>
      <c r="J42" s="71">
        <f t="shared" si="4"/>
        <v>0.3513420123</v>
      </c>
      <c r="K42" s="69"/>
    </row>
    <row r="43">
      <c r="A43" s="7" t="s">
        <v>9</v>
      </c>
      <c r="B43" s="7" t="s">
        <v>140</v>
      </c>
      <c r="C43" s="7" t="s">
        <v>843</v>
      </c>
      <c r="D43" s="7">
        <v>8985.05</v>
      </c>
      <c r="E43" s="7">
        <v>1500.0</v>
      </c>
      <c r="F43" s="70">
        <f t="shared" si="1"/>
        <v>80.8</v>
      </c>
      <c r="G43" s="67">
        <v>0.0365</v>
      </c>
      <c r="H43" s="71">
        <f t="shared" si="2"/>
        <v>0.9074318443</v>
      </c>
      <c r="I43" s="71">
        <f t="shared" si="3"/>
        <v>0.8709318443</v>
      </c>
      <c r="J43" s="71">
        <f t="shared" si="4"/>
        <v>0.4472018941</v>
      </c>
      <c r="K43" s="69"/>
    </row>
    <row r="44">
      <c r="A44" s="7" t="s">
        <v>9</v>
      </c>
      <c r="B44" s="7" t="s">
        <v>143</v>
      </c>
      <c r="C44" s="7" t="s">
        <v>844</v>
      </c>
      <c r="D44" s="7">
        <v>9061.25</v>
      </c>
      <c r="E44" s="7">
        <v>47625.0</v>
      </c>
      <c r="F44" s="70">
        <f t="shared" si="1"/>
        <v>76.2</v>
      </c>
      <c r="G44" s="67">
        <v>0.0364</v>
      </c>
      <c r="H44" s="71">
        <f t="shared" si="2"/>
        <v>0.8480754142</v>
      </c>
      <c r="I44" s="71">
        <f t="shared" si="3"/>
        <v>0.8116754142</v>
      </c>
      <c r="J44" s="71">
        <f t="shared" si="4"/>
        <v>0.4167751874</v>
      </c>
      <c r="K44" s="69"/>
    </row>
    <row r="45">
      <c r="A45" s="7" t="s">
        <v>9</v>
      </c>
      <c r="B45" s="7" t="s">
        <v>146</v>
      </c>
      <c r="C45" s="7" t="s">
        <v>844</v>
      </c>
      <c r="D45" s="7">
        <v>9096.3</v>
      </c>
      <c r="E45" s="7">
        <v>48375.0</v>
      </c>
      <c r="F45" s="70">
        <f t="shared" si="1"/>
        <v>35.05</v>
      </c>
      <c r="G45" s="67">
        <v>0.0359</v>
      </c>
      <c r="H45" s="71">
        <f t="shared" si="2"/>
        <v>0.3868119741</v>
      </c>
      <c r="I45" s="71">
        <f t="shared" si="3"/>
        <v>0.3509119741</v>
      </c>
      <c r="J45" s="71">
        <f t="shared" si="4"/>
        <v>0.1801845925</v>
      </c>
      <c r="K45" s="69"/>
    </row>
    <row r="46">
      <c r="A46" s="7" t="s">
        <v>9</v>
      </c>
      <c r="B46" s="7" t="s">
        <v>149</v>
      </c>
      <c r="C46" s="7" t="s">
        <v>844</v>
      </c>
      <c r="D46" s="7">
        <v>9352.3</v>
      </c>
      <c r="E46" s="7">
        <v>54750.0</v>
      </c>
      <c r="F46" s="70">
        <f t="shared" si="1"/>
        <v>256</v>
      </c>
      <c r="G46" s="67">
        <v>0.036</v>
      </c>
      <c r="H46" s="71">
        <f t="shared" si="2"/>
        <v>2.814331102</v>
      </c>
      <c r="I46" s="71">
        <f t="shared" si="3"/>
        <v>2.778331102</v>
      </c>
      <c r="J46" s="71">
        <f t="shared" si="4"/>
        <v>1.42660409</v>
      </c>
      <c r="K46" s="69"/>
    </row>
    <row r="47">
      <c r="A47" s="7" t="s">
        <v>9</v>
      </c>
      <c r="B47" s="7" t="s">
        <v>152</v>
      </c>
      <c r="C47" s="7" t="s">
        <v>844</v>
      </c>
      <c r="D47" s="7">
        <v>9259.25</v>
      </c>
      <c r="E47" s="7">
        <v>56550.0</v>
      </c>
      <c r="F47" s="70">
        <f t="shared" si="1"/>
        <v>-93.05</v>
      </c>
      <c r="G47" s="67">
        <v>0.0358</v>
      </c>
      <c r="H47" s="71">
        <f t="shared" si="2"/>
        <v>-0.9949424206</v>
      </c>
      <c r="I47" s="71">
        <f t="shared" si="3"/>
        <v>-1.030742421</v>
      </c>
      <c r="J47" s="71">
        <f t="shared" si="4"/>
        <v>-0.5292606601</v>
      </c>
      <c r="K47" s="69"/>
    </row>
    <row r="48">
      <c r="A48" s="7" t="s">
        <v>9</v>
      </c>
      <c r="B48" s="7" t="s">
        <v>155</v>
      </c>
      <c r="C48" s="7" t="s">
        <v>844</v>
      </c>
      <c r="D48" s="7">
        <v>9185.9</v>
      </c>
      <c r="E48" s="7">
        <v>55500.0</v>
      </c>
      <c r="F48" s="70">
        <f t="shared" si="1"/>
        <v>-73.35</v>
      </c>
      <c r="G48" s="67">
        <v>0.0357</v>
      </c>
      <c r="H48" s="71">
        <f t="shared" si="2"/>
        <v>-0.7921807922</v>
      </c>
      <c r="I48" s="71">
        <f t="shared" si="3"/>
        <v>-0.8278807922</v>
      </c>
      <c r="J48" s="71">
        <f t="shared" si="4"/>
        <v>-0.4250962469</v>
      </c>
      <c r="K48" s="69"/>
    </row>
    <row r="49">
      <c r="A49" s="7" t="s">
        <v>9</v>
      </c>
      <c r="B49" s="7" t="s">
        <v>158</v>
      </c>
      <c r="C49" s="7" t="s">
        <v>844</v>
      </c>
      <c r="D49" s="7">
        <v>9351.5</v>
      </c>
      <c r="E49" s="7">
        <v>58350.0</v>
      </c>
      <c r="F49" s="70">
        <f t="shared" si="1"/>
        <v>165.6</v>
      </c>
      <c r="G49" s="67">
        <v>0.036</v>
      </c>
      <c r="H49" s="71">
        <f t="shared" si="2"/>
        <v>1.80276293</v>
      </c>
      <c r="I49" s="71">
        <f t="shared" si="3"/>
        <v>1.76676293</v>
      </c>
      <c r="J49" s="71">
        <f t="shared" si="4"/>
        <v>0.907188931</v>
      </c>
      <c r="K49" s="69"/>
    </row>
    <row r="50">
      <c r="A50" s="7" t="s">
        <v>9</v>
      </c>
      <c r="B50" s="7" t="s">
        <v>161</v>
      </c>
      <c r="C50" s="7" t="s">
        <v>844</v>
      </c>
      <c r="D50" s="7">
        <v>9569.85</v>
      </c>
      <c r="E50" s="7">
        <v>62925.0</v>
      </c>
      <c r="F50" s="70">
        <f t="shared" si="1"/>
        <v>218.35</v>
      </c>
      <c r="G50" s="67">
        <v>0.0359</v>
      </c>
      <c r="H50" s="71">
        <f t="shared" si="2"/>
        <v>2.334919532</v>
      </c>
      <c r="I50" s="71">
        <f t="shared" si="3"/>
        <v>2.299019532</v>
      </c>
      <c r="J50" s="71">
        <f t="shared" si="4"/>
        <v>1.18048949</v>
      </c>
      <c r="K50" s="69"/>
    </row>
    <row r="51">
      <c r="A51" s="7" t="s">
        <v>9</v>
      </c>
      <c r="B51" s="7" t="s">
        <v>164</v>
      </c>
      <c r="C51" s="7" t="s">
        <v>844</v>
      </c>
      <c r="D51" s="7">
        <v>9712.5</v>
      </c>
      <c r="E51" s="7">
        <v>60975.0</v>
      </c>
      <c r="F51" s="70">
        <f t="shared" si="1"/>
        <v>142.65</v>
      </c>
      <c r="G51" s="67">
        <v>0.0358</v>
      </c>
      <c r="H51" s="71">
        <f t="shared" si="2"/>
        <v>1.490618975</v>
      </c>
      <c r="I51" s="71">
        <f t="shared" si="3"/>
        <v>1.454818975</v>
      </c>
      <c r="J51" s="71">
        <f t="shared" si="4"/>
        <v>0.7470134495</v>
      </c>
      <c r="K51" s="69"/>
    </row>
    <row r="52">
      <c r="A52" s="7" t="s">
        <v>9</v>
      </c>
      <c r="B52" s="7" t="s">
        <v>167</v>
      </c>
      <c r="C52" s="7" t="s">
        <v>844</v>
      </c>
      <c r="D52" s="7">
        <v>10059.05</v>
      </c>
      <c r="E52" s="7">
        <v>87375.0</v>
      </c>
      <c r="F52" s="70">
        <f t="shared" si="1"/>
        <v>346.55</v>
      </c>
      <c r="G52" s="67">
        <v>0.0357</v>
      </c>
      <c r="H52" s="71">
        <f t="shared" si="2"/>
        <v>3.568082368</v>
      </c>
      <c r="I52" s="71">
        <f t="shared" si="3"/>
        <v>3.532382368</v>
      </c>
      <c r="J52" s="71">
        <f t="shared" si="4"/>
        <v>1.813790707</v>
      </c>
      <c r="K52" s="69"/>
    </row>
    <row r="53">
      <c r="A53" s="7" t="s">
        <v>9</v>
      </c>
      <c r="B53" s="7" t="s">
        <v>170</v>
      </c>
      <c r="C53" s="7" t="s">
        <v>844</v>
      </c>
      <c r="D53" s="7">
        <v>10370.85</v>
      </c>
      <c r="E53" s="7">
        <v>100125.0</v>
      </c>
      <c r="F53" s="70">
        <f t="shared" si="1"/>
        <v>311.8</v>
      </c>
      <c r="G53" s="67">
        <v>0.0358</v>
      </c>
      <c r="H53" s="71">
        <f t="shared" si="2"/>
        <v>3.099696293</v>
      </c>
      <c r="I53" s="71">
        <f t="shared" si="3"/>
        <v>3.063896293</v>
      </c>
      <c r="J53" s="71">
        <f t="shared" si="4"/>
        <v>1.573234731</v>
      </c>
      <c r="K53" s="69"/>
    </row>
    <row r="54">
      <c r="A54" s="7" t="s">
        <v>9</v>
      </c>
      <c r="B54" s="7" t="s">
        <v>173</v>
      </c>
      <c r="C54" s="7" t="s">
        <v>844</v>
      </c>
      <c r="D54" s="7">
        <v>10505.85</v>
      </c>
      <c r="E54" s="7">
        <v>90900.0</v>
      </c>
      <c r="F54" s="70">
        <f t="shared" si="1"/>
        <v>135</v>
      </c>
      <c r="G54" s="67">
        <v>0.0359</v>
      </c>
      <c r="H54" s="71">
        <f t="shared" si="2"/>
        <v>1.301725509</v>
      </c>
      <c r="I54" s="71">
        <f t="shared" si="3"/>
        <v>1.265825509</v>
      </c>
      <c r="J54" s="71">
        <f t="shared" si="4"/>
        <v>0.6499699938</v>
      </c>
      <c r="K54" s="69"/>
    </row>
    <row r="55">
      <c r="A55" s="7" t="s">
        <v>9</v>
      </c>
      <c r="B55" s="7" t="s">
        <v>176</v>
      </c>
      <c r="C55" s="7" t="s">
        <v>844</v>
      </c>
      <c r="D55" s="7">
        <v>10662.9</v>
      </c>
      <c r="E55" s="7">
        <v>87225.0</v>
      </c>
      <c r="F55" s="70">
        <f t="shared" si="1"/>
        <v>157.05</v>
      </c>
      <c r="G55" s="67">
        <v>0.036</v>
      </c>
      <c r="H55" s="71">
        <f t="shared" si="2"/>
        <v>1.494881423</v>
      </c>
      <c r="I55" s="71">
        <f t="shared" si="3"/>
        <v>1.458881423</v>
      </c>
      <c r="J55" s="71">
        <f t="shared" si="4"/>
        <v>0.7490994157</v>
      </c>
      <c r="K55" s="69"/>
    </row>
    <row r="56">
      <c r="A56" s="7" t="s">
        <v>9</v>
      </c>
      <c r="B56" s="7" t="s">
        <v>179</v>
      </c>
      <c r="C56" s="7" t="s">
        <v>844</v>
      </c>
      <c r="D56" s="7">
        <v>10187.8</v>
      </c>
      <c r="E56" s="7">
        <v>77100.0</v>
      </c>
      <c r="F56" s="70">
        <f t="shared" si="1"/>
        <v>-475.1</v>
      </c>
      <c r="G56" s="67">
        <v>0.036</v>
      </c>
      <c r="H56" s="71">
        <f t="shared" si="2"/>
        <v>-4.455635896</v>
      </c>
      <c r="I56" s="71">
        <f t="shared" si="3"/>
        <v>-4.491635896</v>
      </c>
      <c r="J56" s="71">
        <f t="shared" si="4"/>
        <v>-2.306343595</v>
      </c>
      <c r="K56" s="69"/>
    </row>
    <row r="57">
      <c r="A57" s="7" t="s">
        <v>9</v>
      </c>
      <c r="B57" s="7" t="s">
        <v>182</v>
      </c>
      <c r="C57" s="7" t="s">
        <v>844</v>
      </c>
      <c r="D57" s="7">
        <v>10085.75</v>
      </c>
      <c r="E57" s="7">
        <v>91200.0</v>
      </c>
      <c r="F57" s="70">
        <f t="shared" si="1"/>
        <v>-102.05</v>
      </c>
      <c r="G57" s="67">
        <v>0.0368</v>
      </c>
      <c r="H57" s="71">
        <f t="shared" si="2"/>
        <v>-1.001688294</v>
      </c>
      <c r="I57" s="71">
        <f t="shared" si="3"/>
        <v>-1.038488294</v>
      </c>
      <c r="J57" s="71">
        <f t="shared" si="4"/>
        <v>-0.5332379738</v>
      </c>
      <c r="K57" s="69"/>
    </row>
    <row r="58">
      <c r="A58" s="7" t="s">
        <v>9</v>
      </c>
      <c r="B58" s="7" t="s">
        <v>185</v>
      </c>
      <c r="C58" s="7" t="s">
        <v>844</v>
      </c>
      <c r="D58" s="7">
        <v>9944.3</v>
      </c>
      <c r="E58" s="7">
        <v>93750.0</v>
      </c>
      <c r="F58" s="70">
        <f t="shared" si="1"/>
        <v>-141.45</v>
      </c>
      <c r="G58" s="67">
        <v>0.0373</v>
      </c>
      <c r="H58" s="71">
        <f t="shared" si="2"/>
        <v>-1.402473787</v>
      </c>
      <c r="I58" s="71">
        <f t="shared" si="3"/>
        <v>-1.439773787</v>
      </c>
      <c r="J58" s="71">
        <f t="shared" si="4"/>
        <v>-0.7392881188</v>
      </c>
      <c r="K58" s="69"/>
    </row>
    <row r="59">
      <c r="A59" s="7" t="s">
        <v>9</v>
      </c>
      <c r="B59" s="7" t="s">
        <v>188</v>
      </c>
      <c r="C59" s="7" t="s">
        <v>844</v>
      </c>
      <c r="D59" s="7">
        <v>9687.9</v>
      </c>
      <c r="E59" s="7">
        <v>89625.0</v>
      </c>
      <c r="F59" s="70">
        <f t="shared" si="1"/>
        <v>-256.4</v>
      </c>
      <c r="G59" s="67">
        <v>0.0373</v>
      </c>
      <c r="H59" s="71">
        <f t="shared" si="2"/>
        <v>-2.578361473</v>
      </c>
      <c r="I59" s="71">
        <f t="shared" si="3"/>
        <v>-2.615661473</v>
      </c>
      <c r="J59" s="71">
        <f t="shared" si="4"/>
        <v>-1.343077272</v>
      </c>
      <c r="K59" s="69"/>
    </row>
    <row r="60">
      <c r="A60" s="7" t="s">
        <v>9</v>
      </c>
      <c r="B60" s="7" t="s">
        <v>191</v>
      </c>
      <c r="C60" s="7" t="s">
        <v>844</v>
      </c>
      <c r="D60" s="7">
        <v>9305.25</v>
      </c>
      <c r="E60" s="7">
        <v>80925.0</v>
      </c>
      <c r="F60" s="70">
        <f t="shared" si="1"/>
        <v>-382.65</v>
      </c>
      <c r="G60" s="67">
        <v>0.0373</v>
      </c>
      <c r="H60" s="71">
        <f t="shared" si="2"/>
        <v>-3.949772396</v>
      </c>
      <c r="I60" s="71">
        <f t="shared" si="3"/>
        <v>-3.987072396</v>
      </c>
      <c r="J60" s="71">
        <f t="shared" si="4"/>
        <v>-2.047262756</v>
      </c>
      <c r="K60" s="69"/>
    </row>
    <row r="61">
      <c r="A61" s="7" t="s">
        <v>9</v>
      </c>
      <c r="B61" s="7" t="s">
        <v>194</v>
      </c>
      <c r="C61" s="7" t="s">
        <v>844</v>
      </c>
      <c r="D61" s="7">
        <v>9577.4</v>
      </c>
      <c r="E61" s="7">
        <v>64425.0</v>
      </c>
      <c r="F61" s="70">
        <f t="shared" si="1"/>
        <v>272.15</v>
      </c>
      <c r="G61" s="67">
        <v>0.0371</v>
      </c>
      <c r="H61" s="71">
        <f t="shared" si="2"/>
        <v>2.92469305</v>
      </c>
      <c r="I61" s="71">
        <f t="shared" si="3"/>
        <v>2.88759305</v>
      </c>
      <c r="J61" s="71">
        <f t="shared" si="4"/>
        <v>1.482707389</v>
      </c>
      <c r="K61" s="69"/>
    </row>
    <row r="62">
      <c r="A62" s="7" t="s">
        <v>9</v>
      </c>
      <c r="B62" s="7" t="s">
        <v>197</v>
      </c>
      <c r="C62" s="7" t="s">
        <v>844</v>
      </c>
      <c r="D62" s="7">
        <v>9418.4</v>
      </c>
      <c r="E62" s="7">
        <v>43425.0</v>
      </c>
      <c r="F62" s="70">
        <f t="shared" si="1"/>
        <v>-159</v>
      </c>
      <c r="G62" s="67">
        <v>0.0376</v>
      </c>
      <c r="H62" s="71">
        <f t="shared" si="2"/>
        <v>-1.660158289</v>
      </c>
      <c r="I62" s="71">
        <f t="shared" si="3"/>
        <v>-1.697758289</v>
      </c>
      <c r="J62" s="71">
        <f t="shared" si="4"/>
        <v>-0.8717567599</v>
      </c>
      <c r="K62" s="69"/>
    </row>
    <row r="63">
      <c r="A63" s="7" t="s">
        <v>9</v>
      </c>
      <c r="B63" s="7" t="s">
        <v>200</v>
      </c>
      <c r="C63" s="7" t="s">
        <v>845</v>
      </c>
      <c r="D63" s="7">
        <v>9877.5</v>
      </c>
      <c r="E63" s="7">
        <v>73950.0</v>
      </c>
      <c r="F63" s="70">
        <f t="shared" si="1"/>
        <v>459.1</v>
      </c>
      <c r="G63" s="67">
        <v>0.0376</v>
      </c>
      <c r="H63" s="71">
        <f t="shared" si="2"/>
        <v>4.874500977</v>
      </c>
      <c r="I63" s="71">
        <f t="shared" si="3"/>
        <v>4.836900977</v>
      </c>
      <c r="J63" s="71">
        <f t="shared" si="4"/>
        <v>2.483628647</v>
      </c>
      <c r="K63" s="69"/>
    </row>
    <row r="64">
      <c r="A64" s="7" t="s">
        <v>9</v>
      </c>
      <c r="B64" s="7" t="s">
        <v>203</v>
      </c>
      <c r="C64" s="7" t="s">
        <v>845</v>
      </c>
      <c r="D64" s="7">
        <v>9514.55</v>
      </c>
      <c r="E64" s="7">
        <v>77325.0</v>
      </c>
      <c r="F64" s="70">
        <f t="shared" si="1"/>
        <v>-362.95</v>
      </c>
      <c r="G64" s="67">
        <v>0.0376</v>
      </c>
      <c r="H64" s="71">
        <f t="shared" si="2"/>
        <v>-3.674512782</v>
      </c>
      <c r="I64" s="71">
        <f t="shared" si="3"/>
        <v>-3.712112782</v>
      </c>
      <c r="J64" s="71">
        <f t="shared" si="4"/>
        <v>-1.906077815</v>
      </c>
      <c r="K64" s="69"/>
    </row>
    <row r="65">
      <c r="A65" s="7" t="s">
        <v>9</v>
      </c>
      <c r="B65" s="7" t="s">
        <v>206</v>
      </c>
      <c r="C65" s="7" t="s">
        <v>845</v>
      </c>
      <c r="D65" s="7">
        <v>9781.2</v>
      </c>
      <c r="E65" s="7">
        <v>81450.0</v>
      </c>
      <c r="F65" s="70">
        <f t="shared" si="1"/>
        <v>266.65</v>
      </c>
      <c r="G65" s="67">
        <v>0.0377</v>
      </c>
      <c r="H65" s="71">
        <f t="shared" si="2"/>
        <v>2.802549779</v>
      </c>
      <c r="I65" s="71">
        <f t="shared" si="3"/>
        <v>2.764849779</v>
      </c>
      <c r="J65" s="71">
        <f t="shared" si="4"/>
        <v>1.419681765</v>
      </c>
      <c r="K65" s="69"/>
    </row>
    <row r="66">
      <c r="A66" s="7" t="s">
        <v>9</v>
      </c>
      <c r="B66" s="7" t="s">
        <v>209</v>
      </c>
      <c r="C66" s="7" t="s">
        <v>845</v>
      </c>
      <c r="D66" s="7">
        <v>9683.05</v>
      </c>
      <c r="E66" s="7">
        <v>87750.0</v>
      </c>
      <c r="F66" s="70">
        <f t="shared" si="1"/>
        <v>-98.15</v>
      </c>
      <c r="G66" s="67">
        <v>0.0384</v>
      </c>
      <c r="H66" s="71">
        <f t="shared" si="2"/>
        <v>-1.003455609</v>
      </c>
      <c r="I66" s="71">
        <f t="shared" si="3"/>
        <v>-1.041855609</v>
      </c>
      <c r="J66" s="71">
        <f t="shared" si="4"/>
        <v>-0.5349670065</v>
      </c>
      <c r="K66" s="69"/>
    </row>
    <row r="67">
      <c r="A67" s="7" t="s">
        <v>9</v>
      </c>
      <c r="B67" s="7" t="s">
        <v>212</v>
      </c>
      <c r="C67" s="7" t="s">
        <v>845</v>
      </c>
      <c r="D67" s="7">
        <v>9602.35</v>
      </c>
      <c r="E67" s="7">
        <v>86700.0</v>
      </c>
      <c r="F67" s="70">
        <f t="shared" si="1"/>
        <v>-80.7</v>
      </c>
      <c r="G67" s="67">
        <v>0.0383</v>
      </c>
      <c r="H67" s="71">
        <f t="shared" si="2"/>
        <v>-0.8334150913</v>
      </c>
      <c r="I67" s="71">
        <f t="shared" si="3"/>
        <v>-0.8717150913</v>
      </c>
      <c r="J67" s="71">
        <f t="shared" si="4"/>
        <v>-0.447604072</v>
      </c>
      <c r="K67" s="69"/>
    </row>
    <row r="68">
      <c r="A68" s="7" t="s">
        <v>9</v>
      </c>
      <c r="B68" s="7" t="s">
        <v>215</v>
      </c>
      <c r="C68" s="7" t="s">
        <v>845</v>
      </c>
      <c r="D68" s="7">
        <v>9458.75</v>
      </c>
      <c r="E68" s="7">
        <v>84075.0</v>
      </c>
      <c r="F68" s="70">
        <f t="shared" si="1"/>
        <v>-143.6</v>
      </c>
      <c r="G68" s="67">
        <v>0.0386</v>
      </c>
      <c r="H68" s="71">
        <f t="shared" si="2"/>
        <v>-1.495467255</v>
      </c>
      <c r="I68" s="71">
        <f t="shared" si="3"/>
        <v>-1.534067255</v>
      </c>
      <c r="J68" s="71">
        <f t="shared" si="4"/>
        <v>-0.7877054752</v>
      </c>
      <c r="K68" s="69"/>
    </row>
    <row r="69">
      <c r="A69" s="7" t="s">
        <v>9</v>
      </c>
      <c r="B69" s="7" t="s">
        <v>218</v>
      </c>
      <c r="C69" s="7" t="s">
        <v>845</v>
      </c>
      <c r="D69" s="7">
        <v>9234.65</v>
      </c>
      <c r="E69" s="7">
        <v>85575.0</v>
      </c>
      <c r="F69" s="70">
        <f t="shared" si="1"/>
        <v>-224.1</v>
      </c>
      <c r="G69" s="67">
        <v>0.03875</v>
      </c>
      <c r="H69" s="71">
        <f t="shared" si="2"/>
        <v>-2.369234835</v>
      </c>
      <c r="I69" s="71">
        <f t="shared" si="3"/>
        <v>-2.407984835</v>
      </c>
      <c r="J69" s="71">
        <f t="shared" si="4"/>
        <v>-1.236440471</v>
      </c>
      <c r="K69" s="69"/>
    </row>
    <row r="70">
      <c r="A70" s="7" t="s">
        <v>9</v>
      </c>
      <c r="B70" s="7" t="s">
        <v>221</v>
      </c>
      <c r="C70" s="7" t="s">
        <v>845</v>
      </c>
      <c r="D70" s="7">
        <v>9345.1</v>
      </c>
      <c r="E70" s="7">
        <v>86925.0</v>
      </c>
      <c r="F70" s="70">
        <f t="shared" si="1"/>
        <v>110.45</v>
      </c>
      <c r="G70" s="67">
        <v>0.039</v>
      </c>
      <c r="H70" s="71">
        <f t="shared" si="2"/>
        <v>1.196038832</v>
      </c>
      <c r="I70" s="71">
        <f t="shared" si="3"/>
        <v>1.157038832</v>
      </c>
      <c r="J70" s="71">
        <f t="shared" si="4"/>
        <v>0.5941107339</v>
      </c>
      <c r="K70" s="69"/>
    </row>
    <row r="71">
      <c r="A71" s="7" t="s">
        <v>9</v>
      </c>
      <c r="B71" s="7" t="s">
        <v>224</v>
      </c>
      <c r="C71" s="7" t="s">
        <v>845</v>
      </c>
      <c r="D71" s="7">
        <v>9653.0</v>
      </c>
      <c r="E71" s="7">
        <v>85650.0</v>
      </c>
      <c r="F71" s="70">
        <f t="shared" si="1"/>
        <v>307.9</v>
      </c>
      <c r="G71" s="67">
        <v>0.0388</v>
      </c>
      <c r="H71" s="71">
        <f t="shared" si="2"/>
        <v>3.294774802</v>
      </c>
      <c r="I71" s="71">
        <f t="shared" si="3"/>
        <v>3.255974802</v>
      </c>
      <c r="J71" s="71">
        <f t="shared" si="4"/>
        <v>1.671862279</v>
      </c>
      <c r="K71" s="69"/>
    </row>
    <row r="72">
      <c r="A72" s="7" t="s">
        <v>9</v>
      </c>
      <c r="B72" s="7" t="s">
        <v>227</v>
      </c>
      <c r="C72" s="7" t="s">
        <v>845</v>
      </c>
      <c r="D72" s="7">
        <v>9679.75</v>
      </c>
      <c r="E72" s="7">
        <v>84300.0</v>
      </c>
      <c r="F72" s="70">
        <f t="shared" si="1"/>
        <v>26.75</v>
      </c>
      <c r="G72" s="67">
        <v>0.0376</v>
      </c>
      <c r="H72" s="71">
        <f t="shared" si="2"/>
        <v>0.2771159225</v>
      </c>
      <c r="I72" s="71">
        <f t="shared" si="3"/>
        <v>0.2395159225</v>
      </c>
      <c r="J72" s="71">
        <f t="shared" si="4"/>
        <v>0.1229854838</v>
      </c>
      <c r="K72" s="69"/>
    </row>
    <row r="73">
      <c r="A73" s="7" t="s">
        <v>9</v>
      </c>
      <c r="B73" s="7" t="s">
        <v>230</v>
      </c>
      <c r="C73" s="7" t="s">
        <v>845</v>
      </c>
      <c r="D73" s="7">
        <v>9510.45</v>
      </c>
      <c r="E73" s="7">
        <v>82350.0</v>
      </c>
      <c r="F73" s="70">
        <f t="shared" si="1"/>
        <v>-169.3</v>
      </c>
      <c r="G73" s="67">
        <v>0.0375</v>
      </c>
      <c r="H73" s="71">
        <f t="shared" si="2"/>
        <v>-1.749012113</v>
      </c>
      <c r="I73" s="71">
        <f t="shared" si="3"/>
        <v>-1.786512113</v>
      </c>
      <c r="J73" s="71">
        <f t="shared" si="4"/>
        <v>-0.9173296463</v>
      </c>
      <c r="K73" s="69"/>
    </row>
    <row r="74">
      <c r="A74" s="7" t="s">
        <v>9</v>
      </c>
      <c r="B74" s="7" t="s">
        <v>233</v>
      </c>
      <c r="C74" s="7" t="s">
        <v>845</v>
      </c>
      <c r="D74" s="7">
        <v>9275.4</v>
      </c>
      <c r="E74" s="7">
        <v>91425.0</v>
      </c>
      <c r="F74" s="70">
        <f t="shared" si="1"/>
        <v>-235.05</v>
      </c>
      <c r="G74" s="67">
        <v>0.0376</v>
      </c>
      <c r="H74" s="71">
        <f t="shared" si="2"/>
        <v>-2.471491885</v>
      </c>
      <c r="I74" s="71">
        <f t="shared" si="3"/>
        <v>-2.509091885</v>
      </c>
      <c r="J74" s="71">
        <f t="shared" si="4"/>
        <v>-1.288356432</v>
      </c>
      <c r="K74" s="69"/>
    </row>
    <row r="75">
      <c r="A75" s="7" t="s">
        <v>9</v>
      </c>
      <c r="B75" s="7" t="s">
        <v>236</v>
      </c>
      <c r="C75" s="7" t="s">
        <v>845</v>
      </c>
      <c r="D75" s="7">
        <v>9609.4</v>
      </c>
      <c r="E75" s="7">
        <v>91125.0</v>
      </c>
      <c r="F75" s="70">
        <f t="shared" si="1"/>
        <v>334</v>
      </c>
      <c r="G75" s="67">
        <v>0.0377</v>
      </c>
      <c r="H75" s="71">
        <f t="shared" si="2"/>
        <v>3.600922871</v>
      </c>
      <c r="I75" s="71">
        <f t="shared" si="3"/>
        <v>3.563222871</v>
      </c>
      <c r="J75" s="71">
        <f t="shared" si="4"/>
        <v>1.82962654</v>
      </c>
      <c r="K75" s="69"/>
    </row>
    <row r="76">
      <c r="A76" s="7" t="s">
        <v>9</v>
      </c>
      <c r="B76" s="7" t="s">
        <v>239</v>
      </c>
      <c r="C76" s="7" t="s">
        <v>845</v>
      </c>
      <c r="D76" s="7">
        <v>9293.7</v>
      </c>
      <c r="E76" s="7">
        <v>99900.0</v>
      </c>
      <c r="F76" s="70">
        <f t="shared" si="1"/>
        <v>-315.7</v>
      </c>
      <c r="G76" s="67">
        <v>0.0373</v>
      </c>
      <c r="H76" s="71">
        <f t="shared" si="2"/>
        <v>-3.285324786</v>
      </c>
      <c r="I76" s="71">
        <f t="shared" si="3"/>
        <v>-3.322624786</v>
      </c>
      <c r="J76" s="71">
        <f t="shared" si="4"/>
        <v>-1.706085393</v>
      </c>
      <c r="K76" s="69"/>
    </row>
    <row r="77">
      <c r="A77" s="7" t="s">
        <v>9</v>
      </c>
      <c r="B77" s="7" t="s">
        <v>242</v>
      </c>
      <c r="C77" s="7" t="s">
        <v>845</v>
      </c>
      <c r="D77" s="7">
        <v>9156.55</v>
      </c>
      <c r="E77" s="7">
        <v>102525.0</v>
      </c>
      <c r="F77" s="70">
        <f t="shared" si="1"/>
        <v>-137.15</v>
      </c>
      <c r="G77" s="67">
        <v>0.0366</v>
      </c>
      <c r="H77" s="71">
        <f t="shared" si="2"/>
        <v>-1.475730871</v>
      </c>
      <c r="I77" s="71">
        <f t="shared" si="3"/>
        <v>-1.512330871</v>
      </c>
      <c r="J77" s="71">
        <f t="shared" si="4"/>
        <v>-0.7765443813</v>
      </c>
      <c r="K77" s="69"/>
    </row>
    <row r="78">
      <c r="A78" s="7" t="s">
        <v>9</v>
      </c>
      <c r="B78" s="7" t="s">
        <v>245</v>
      </c>
      <c r="C78" s="7" t="s">
        <v>845</v>
      </c>
      <c r="D78" s="7">
        <v>9228.25</v>
      </c>
      <c r="E78" s="7">
        <v>101325.0</v>
      </c>
      <c r="F78" s="70">
        <f t="shared" si="1"/>
        <v>71.7</v>
      </c>
      <c r="G78" s="67">
        <v>0.0372</v>
      </c>
      <c r="H78" s="71">
        <f t="shared" si="2"/>
        <v>0.7830460162</v>
      </c>
      <c r="I78" s="71">
        <f t="shared" si="3"/>
        <v>0.7458460162</v>
      </c>
      <c r="J78" s="71">
        <f t="shared" si="4"/>
        <v>0.3829734248</v>
      </c>
      <c r="K78" s="69"/>
    </row>
    <row r="79">
      <c r="A79" s="7" t="s">
        <v>9</v>
      </c>
      <c r="B79" s="7" t="s">
        <v>248</v>
      </c>
      <c r="C79" s="7" t="s">
        <v>845</v>
      </c>
      <c r="D79" s="7">
        <v>9200.8</v>
      </c>
      <c r="E79" s="7">
        <v>83400.0</v>
      </c>
      <c r="F79" s="70">
        <f t="shared" si="1"/>
        <v>-27.45</v>
      </c>
      <c r="G79" s="67">
        <v>0.0371</v>
      </c>
      <c r="H79" s="71">
        <f t="shared" si="2"/>
        <v>-0.2974561807</v>
      </c>
      <c r="I79" s="71">
        <f t="shared" si="3"/>
        <v>-0.3345561807</v>
      </c>
      <c r="J79" s="71">
        <f t="shared" si="4"/>
        <v>-0.1717862984</v>
      </c>
      <c r="K79" s="69"/>
    </row>
    <row r="80">
      <c r="A80" s="7" t="s">
        <v>9</v>
      </c>
      <c r="B80" s="7" t="s">
        <v>251</v>
      </c>
      <c r="C80" s="7" t="s">
        <v>845</v>
      </c>
      <c r="D80" s="7">
        <v>9103.55</v>
      </c>
      <c r="E80" s="7">
        <v>67125.0</v>
      </c>
      <c r="F80" s="70">
        <f t="shared" si="1"/>
        <v>-97.25</v>
      </c>
      <c r="G80" s="67">
        <v>0.0372</v>
      </c>
      <c r="H80" s="71">
        <f t="shared" si="2"/>
        <v>-1.056973307</v>
      </c>
      <c r="I80" s="71">
        <f t="shared" si="3"/>
        <v>-1.094173307</v>
      </c>
      <c r="J80" s="71">
        <f t="shared" si="4"/>
        <v>-0.5618308464</v>
      </c>
      <c r="K80" s="69"/>
    </row>
    <row r="81">
      <c r="A81" s="7" t="s">
        <v>9</v>
      </c>
      <c r="B81" s="7" t="s">
        <v>254</v>
      </c>
      <c r="C81" s="7" t="s">
        <v>845</v>
      </c>
      <c r="D81" s="7">
        <v>9276.55</v>
      </c>
      <c r="E81" s="7">
        <v>32400.0</v>
      </c>
      <c r="F81" s="70">
        <f t="shared" si="1"/>
        <v>173</v>
      </c>
      <c r="G81" s="67">
        <v>0.0371</v>
      </c>
      <c r="H81" s="71">
        <f t="shared" si="2"/>
        <v>1.900357553</v>
      </c>
      <c r="I81" s="71">
        <f t="shared" si="3"/>
        <v>1.863257553</v>
      </c>
      <c r="J81" s="71">
        <f t="shared" si="4"/>
        <v>0.9567365257</v>
      </c>
      <c r="K81" s="69"/>
    </row>
    <row r="82">
      <c r="A82" s="7" t="s">
        <v>9</v>
      </c>
      <c r="B82" s="7" t="s">
        <v>257</v>
      </c>
      <c r="C82" s="7" t="s">
        <v>845</v>
      </c>
      <c r="D82" s="7">
        <v>8706.15</v>
      </c>
      <c r="E82" s="7">
        <v>13350.0</v>
      </c>
      <c r="F82" s="70">
        <f t="shared" si="1"/>
        <v>-570.4</v>
      </c>
      <c r="G82" s="67">
        <v>0.0374</v>
      </c>
      <c r="H82" s="71">
        <f t="shared" si="2"/>
        <v>-6.148837661</v>
      </c>
      <c r="I82" s="71">
        <f t="shared" si="3"/>
        <v>-6.186237661</v>
      </c>
      <c r="J82" s="71">
        <f t="shared" si="4"/>
        <v>-3.176479557</v>
      </c>
      <c r="K82" s="69"/>
    </row>
    <row r="83">
      <c r="A83" s="7" t="s">
        <v>9</v>
      </c>
      <c r="B83" s="7" t="s">
        <v>260</v>
      </c>
      <c r="C83" s="7" t="s">
        <v>846</v>
      </c>
      <c r="D83" s="7">
        <v>9069.2</v>
      </c>
      <c r="E83" s="7">
        <v>86250.0</v>
      </c>
      <c r="F83" s="70">
        <f t="shared" si="1"/>
        <v>363.05</v>
      </c>
      <c r="G83" s="67">
        <v>0.0374</v>
      </c>
      <c r="H83" s="71">
        <f t="shared" si="2"/>
        <v>4.170040718</v>
      </c>
      <c r="I83" s="71">
        <f t="shared" si="3"/>
        <v>4.132640718</v>
      </c>
      <c r="J83" s="71">
        <f t="shared" si="4"/>
        <v>2.122008477</v>
      </c>
      <c r="K83" s="69"/>
    </row>
    <row r="84">
      <c r="A84" s="7" t="s">
        <v>9</v>
      </c>
      <c r="B84" s="7" t="s">
        <v>263</v>
      </c>
      <c r="C84" s="7" t="s">
        <v>846</v>
      </c>
      <c r="D84" s="7">
        <v>9255.95</v>
      </c>
      <c r="E84" s="7">
        <v>87150.0</v>
      </c>
      <c r="F84" s="70">
        <f t="shared" si="1"/>
        <v>186.75</v>
      </c>
      <c r="G84" s="67">
        <v>0.0373</v>
      </c>
      <c r="H84" s="71">
        <f t="shared" si="2"/>
        <v>2.059167291</v>
      </c>
      <c r="I84" s="71">
        <f t="shared" si="3"/>
        <v>2.021867291</v>
      </c>
      <c r="J84" s="71">
        <f t="shared" si="4"/>
        <v>1.038178691</v>
      </c>
      <c r="K84" s="69"/>
    </row>
    <row r="85">
      <c r="A85" s="7" t="s">
        <v>9</v>
      </c>
      <c r="B85" s="7" t="s">
        <v>266</v>
      </c>
      <c r="C85" s="7" t="s">
        <v>846</v>
      </c>
      <c r="D85" s="7">
        <v>9082.85</v>
      </c>
      <c r="E85" s="7">
        <v>89325.0</v>
      </c>
      <c r="F85" s="70">
        <f t="shared" si="1"/>
        <v>-173.1</v>
      </c>
      <c r="G85" s="67">
        <v>0.0378</v>
      </c>
      <c r="H85" s="71">
        <f t="shared" si="2"/>
        <v>-1.870148391</v>
      </c>
      <c r="I85" s="71">
        <f t="shared" si="3"/>
        <v>-1.907948391</v>
      </c>
      <c r="J85" s="71">
        <f t="shared" si="4"/>
        <v>-0.9796841623</v>
      </c>
      <c r="K85" s="69"/>
    </row>
    <row r="86">
      <c r="A86" s="7" t="s">
        <v>9</v>
      </c>
      <c r="B86" s="7" t="s">
        <v>269</v>
      </c>
      <c r="C86" s="7" t="s">
        <v>846</v>
      </c>
      <c r="D86" s="7">
        <v>8796.05</v>
      </c>
      <c r="E86" s="7">
        <v>87000.0</v>
      </c>
      <c r="F86" s="70">
        <f t="shared" si="1"/>
        <v>-286.8</v>
      </c>
      <c r="G86" s="67">
        <v>0.0379</v>
      </c>
      <c r="H86" s="71">
        <f t="shared" si="2"/>
        <v>-3.157599212</v>
      </c>
      <c r="I86" s="71">
        <f t="shared" si="3"/>
        <v>-3.195499212</v>
      </c>
      <c r="J86" s="71">
        <f t="shared" si="4"/>
        <v>-1.640809564</v>
      </c>
      <c r="K86" s="69"/>
    </row>
    <row r="87">
      <c r="A87" s="7" t="s">
        <v>9</v>
      </c>
      <c r="B87" s="7" t="s">
        <v>272</v>
      </c>
      <c r="C87" s="7" t="s">
        <v>846</v>
      </c>
      <c r="D87" s="7">
        <v>8540.05</v>
      </c>
      <c r="E87" s="7">
        <v>88950.0</v>
      </c>
      <c r="F87" s="70">
        <f t="shared" si="1"/>
        <v>-256</v>
      </c>
      <c r="G87" s="67">
        <v>0.038</v>
      </c>
      <c r="H87" s="71">
        <f t="shared" si="2"/>
        <v>-2.910397281</v>
      </c>
      <c r="I87" s="71">
        <f t="shared" si="3"/>
        <v>-2.948397281</v>
      </c>
      <c r="J87" s="71">
        <f t="shared" si="4"/>
        <v>-1.513928853</v>
      </c>
      <c r="K87" s="69"/>
    </row>
    <row r="88">
      <c r="A88" s="7" t="s">
        <v>9</v>
      </c>
      <c r="B88" s="7" t="s">
        <v>275</v>
      </c>
      <c r="C88" s="7" t="s">
        <v>846</v>
      </c>
      <c r="D88" s="7">
        <v>8564.3</v>
      </c>
      <c r="E88" s="7">
        <v>90750.0</v>
      </c>
      <c r="F88" s="70">
        <f t="shared" si="1"/>
        <v>24.25</v>
      </c>
      <c r="G88" s="67">
        <v>0.0383</v>
      </c>
      <c r="H88" s="71">
        <f t="shared" si="2"/>
        <v>0.2839561829</v>
      </c>
      <c r="I88" s="71">
        <f t="shared" si="3"/>
        <v>0.2456561829</v>
      </c>
      <c r="J88" s="71">
        <f t="shared" si="4"/>
        <v>0.1261383552</v>
      </c>
      <c r="K88" s="69"/>
    </row>
    <row r="89">
      <c r="A89" s="7" t="s">
        <v>9</v>
      </c>
      <c r="B89" s="7" t="s">
        <v>278</v>
      </c>
      <c r="C89" s="7" t="s">
        <v>846</v>
      </c>
      <c r="D89" s="7">
        <v>9064.55</v>
      </c>
      <c r="E89" s="7">
        <v>96375.0</v>
      </c>
      <c r="F89" s="70">
        <f t="shared" si="1"/>
        <v>500.25</v>
      </c>
      <c r="G89" s="67">
        <v>0.0384</v>
      </c>
      <c r="H89" s="71">
        <f t="shared" si="2"/>
        <v>5.841107855</v>
      </c>
      <c r="I89" s="71">
        <f t="shared" si="3"/>
        <v>5.802707855</v>
      </c>
      <c r="J89" s="71">
        <f t="shared" si="4"/>
        <v>2.979546517</v>
      </c>
      <c r="K89" s="69"/>
    </row>
    <row r="90">
      <c r="A90" s="7" t="s">
        <v>9</v>
      </c>
      <c r="B90" s="7" t="s">
        <v>281</v>
      </c>
      <c r="C90" s="7" t="s">
        <v>846</v>
      </c>
      <c r="D90" s="7">
        <v>8930.3</v>
      </c>
      <c r="E90" s="7">
        <v>110400.0</v>
      </c>
      <c r="F90" s="70">
        <f t="shared" si="1"/>
        <v>-134.25</v>
      </c>
      <c r="G90" s="67">
        <v>0.0378</v>
      </c>
      <c r="H90" s="71">
        <f t="shared" si="2"/>
        <v>-1.481044288</v>
      </c>
      <c r="I90" s="71">
        <f t="shared" si="3"/>
        <v>-1.518844288</v>
      </c>
      <c r="J90" s="71">
        <f t="shared" si="4"/>
        <v>-0.7798888591</v>
      </c>
      <c r="K90" s="69"/>
    </row>
    <row r="91">
      <c r="A91" s="7" t="s">
        <v>9</v>
      </c>
      <c r="B91" s="7" t="s">
        <v>284</v>
      </c>
      <c r="C91" s="7" t="s">
        <v>846</v>
      </c>
      <c r="D91" s="7">
        <v>8909.5</v>
      </c>
      <c r="E91" s="7">
        <v>117450.0</v>
      </c>
      <c r="F91" s="70">
        <f t="shared" si="1"/>
        <v>-20.8</v>
      </c>
      <c r="G91" s="67">
        <v>0.0384</v>
      </c>
      <c r="H91" s="71">
        <f t="shared" si="2"/>
        <v>-0.2329149077</v>
      </c>
      <c r="I91" s="71">
        <f t="shared" si="3"/>
        <v>-0.2713149077</v>
      </c>
      <c r="J91" s="71">
        <f t="shared" si="4"/>
        <v>-0.1393134737</v>
      </c>
      <c r="K91" s="69"/>
    </row>
    <row r="92">
      <c r="A92" s="7" t="s">
        <v>9</v>
      </c>
      <c r="B92" s="7" t="s">
        <v>287</v>
      </c>
      <c r="C92" s="7" t="s">
        <v>846</v>
      </c>
      <c r="D92" s="7">
        <v>9555.15</v>
      </c>
      <c r="E92" s="7">
        <v>114375.0</v>
      </c>
      <c r="F92" s="70">
        <f t="shared" si="1"/>
        <v>645.65</v>
      </c>
      <c r="G92" s="67">
        <v>0.0383</v>
      </c>
      <c r="H92" s="71">
        <f t="shared" si="2"/>
        <v>7.246759077</v>
      </c>
      <c r="I92" s="71">
        <f t="shared" si="3"/>
        <v>7.208459077</v>
      </c>
      <c r="J92" s="71">
        <f t="shared" si="4"/>
        <v>3.701364893</v>
      </c>
      <c r="K92" s="69"/>
    </row>
    <row r="93">
      <c r="A93" s="7" t="s">
        <v>9</v>
      </c>
      <c r="B93" s="7" t="s">
        <v>290</v>
      </c>
      <c r="C93" s="7" t="s">
        <v>846</v>
      </c>
      <c r="D93" s="7">
        <v>9497.05</v>
      </c>
      <c r="E93" s="7">
        <v>120675.0</v>
      </c>
      <c r="F93" s="70">
        <f t="shared" si="1"/>
        <v>-58.1</v>
      </c>
      <c r="G93" s="67">
        <v>0.0383</v>
      </c>
      <c r="H93" s="71">
        <f t="shared" si="2"/>
        <v>-0.6080490625</v>
      </c>
      <c r="I93" s="71">
        <f t="shared" si="3"/>
        <v>-0.6463490625</v>
      </c>
      <c r="J93" s="71">
        <f t="shared" si="4"/>
        <v>-0.3318842076</v>
      </c>
      <c r="K93" s="69"/>
    </row>
    <row r="94">
      <c r="A94" s="7" t="s">
        <v>9</v>
      </c>
      <c r="B94" s="7" t="s">
        <v>293</v>
      </c>
      <c r="C94" s="7" t="s">
        <v>846</v>
      </c>
      <c r="D94" s="7">
        <v>9720.3</v>
      </c>
      <c r="E94" s="7">
        <v>112800.0</v>
      </c>
      <c r="F94" s="70">
        <f t="shared" si="1"/>
        <v>223.25</v>
      </c>
      <c r="G94" s="67">
        <v>0.038</v>
      </c>
      <c r="H94" s="71">
        <f t="shared" si="2"/>
        <v>2.350729964</v>
      </c>
      <c r="I94" s="71">
        <f t="shared" si="3"/>
        <v>2.312729964</v>
      </c>
      <c r="J94" s="71">
        <f t="shared" si="4"/>
        <v>1.187529457</v>
      </c>
      <c r="K94" s="69"/>
    </row>
    <row r="95">
      <c r="A95" s="7" t="s">
        <v>9</v>
      </c>
      <c r="B95" s="7" t="s">
        <v>296</v>
      </c>
      <c r="C95" s="7" t="s">
        <v>846</v>
      </c>
      <c r="D95" s="7">
        <v>9896.3</v>
      </c>
      <c r="E95" s="7">
        <v>106200.0</v>
      </c>
      <c r="F95" s="70">
        <f t="shared" si="1"/>
        <v>176</v>
      </c>
      <c r="G95" s="67">
        <v>0.0379</v>
      </c>
      <c r="H95" s="71">
        <f t="shared" si="2"/>
        <v>1.810643704</v>
      </c>
      <c r="I95" s="71">
        <f t="shared" si="3"/>
        <v>1.772743704</v>
      </c>
      <c r="J95" s="71">
        <f t="shared" si="4"/>
        <v>0.9102599102</v>
      </c>
      <c r="K95" s="69"/>
    </row>
    <row r="96">
      <c r="A96" s="7" t="s">
        <v>9</v>
      </c>
      <c r="B96" s="7" t="s">
        <v>299</v>
      </c>
      <c r="C96" s="7" t="s">
        <v>846</v>
      </c>
      <c r="D96" s="7">
        <v>9748.25</v>
      </c>
      <c r="E96" s="7">
        <v>103650.0</v>
      </c>
      <c r="F96" s="70">
        <f t="shared" si="1"/>
        <v>-148.05</v>
      </c>
      <c r="G96" s="67">
        <v>0.0377</v>
      </c>
      <c r="H96" s="71">
        <f t="shared" si="2"/>
        <v>-1.496013662</v>
      </c>
      <c r="I96" s="71">
        <f t="shared" si="3"/>
        <v>-1.533713662</v>
      </c>
      <c r="J96" s="71">
        <f t="shared" si="4"/>
        <v>-0.7875239136</v>
      </c>
      <c r="K96" s="69"/>
    </row>
    <row r="97">
      <c r="A97" s="7" t="s">
        <v>9</v>
      </c>
      <c r="B97" s="7" t="s">
        <v>302</v>
      </c>
      <c r="C97" s="7" t="s">
        <v>846</v>
      </c>
      <c r="D97" s="7">
        <v>9840.15</v>
      </c>
      <c r="E97" s="7">
        <v>100425.0</v>
      </c>
      <c r="F97" s="70">
        <f t="shared" si="1"/>
        <v>91.9</v>
      </c>
      <c r="G97" s="67">
        <v>0.0378</v>
      </c>
      <c r="H97" s="71">
        <f t="shared" si="2"/>
        <v>0.9427333111</v>
      </c>
      <c r="I97" s="71">
        <f t="shared" si="3"/>
        <v>0.9049333111</v>
      </c>
      <c r="J97" s="71">
        <f t="shared" si="4"/>
        <v>0.4646608037</v>
      </c>
      <c r="K97" s="69"/>
    </row>
    <row r="98">
      <c r="A98" s="7" t="s">
        <v>9</v>
      </c>
      <c r="B98" s="7" t="s">
        <v>305</v>
      </c>
      <c r="C98" s="7" t="s">
        <v>846</v>
      </c>
      <c r="D98" s="7">
        <v>9964.8</v>
      </c>
      <c r="E98" s="7">
        <v>102450.0</v>
      </c>
      <c r="F98" s="70">
        <f t="shared" si="1"/>
        <v>124.65</v>
      </c>
      <c r="G98" s="67">
        <v>0.0376</v>
      </c>
      <c r="H98" s="71">
        <f t="shared" si="2"/>
        <v>1.266748982</v>
      </c>
      <c r="I98" s="71">
        <f t="shared" si="3"/>
        <v>1.229148982</v>
      </c>
      <c r="J98" s="71">
        <f t="shared" si="4"/>
        <v>0.6311375071</v>
      </c>
      <c r="K98" s="69"/>
    </row>
    <row r="99">
      <c r="A99" s="7" t="s">
        <v>9</v>
      </c>
      <c r="B99" s="7" t="s">
        <v>308</v>
      </c>
      <c r="C99" s="7" t="s">
        <v>846</v>
      </c>
      <c r="D99" s="7">
        <v>9672.4</v>
      </c>
      <c r="E99" s="7">
        <v>93525.0</v>
      </c>
      <c r="F99" s="70">
        <f t="shared" si="1"/>
        <v>-292.4</v>
      </c>
      <c r="G99" s="67">
        <v>0.038</v>
      </c>
      <c r="H99" s="71">
        <f t="shared" si="2"/>
        <v>-2.934328838</v>
      </c>
      <c r="I99" s="71">
        <f t="shared" si="3"/>
        <v>-2.972328838</v>
      </c>
      <c r="J99" s="71">
        <f t="shared" si="4"/>
        <v>-1.526217114</v>
      </c>
      <c r="K99" s="69"/>
    </row>
    <row r="100">
      <c r="A100" s="7" t="s">
        <v>9</v>
      </c>
      <c r="B100" s="7" t="s">
        <v>311</v>
      </c>
      <c r="C100" s="7" t="s">
        <v>846</v>
      </c>
      <c r="D100" s="7">
        <v>9859.3</v>
      </c>
      <c r="E100" s="7">
        <v>91800.0</v>
      </c>
      <c r="F100" s="70">
        <f t="shared" si="1"/>
        <v>186.9</v>
      </c>
      <c r="G100" s="67">
        <v>0.038</v>
      </c>
      <c r="H100" s="71">
        <f t="shared" si="2"/>
        <v>1.932302221</v>
      </c>
      <c r="I100" s="71">
        <f t="shared" si="3"/>
        <v>1.894302221</v>
      </c>
      <c r="J100" s="71">
        <f t="shared" si="4"/>
        <v>0.9726771924</v>
      </c>
      <c r="K100" s="69"/>
    </row>
    <row r="101">
      <c r="A101" s="7" t="s">
        <v>9</v>
      </c>
      <c r="B101" s="7" t="s">
        <v>314</v>
      </c>
      <c r="C101" s="7" t="s">
        <v>846</v>
      </c>
      <c r="D101" s="7">
        <v>10063.55</v>
      </c>
      <c r="E101" s="7">
        <v>81375.0</v>
      </c>
      <c r="F101" s="70">
        <f t="shared" si="1"/>
        <v>204.25</v>
      </c>
      <c r="G101" s="67">
        <v>0.0379</v>
      </c>
      <c r="H101" s="71">
        <f t="shared" si="2"/>
        <v>2.071648089</v>
      </c>
      <c r="I101" s="71">
        <f t="shared" si="3"/>
        <v>2.033748089</v>
      </c>
      <c r="J101" s="71">
        <f t="shared" si="4"/>
        <v>1.044279186</v>
      </c>
      <c r="K101" s="69"/>
    </row>
    <row r="102">
      <c r="A102" s="7" t="s">
        <v>9</v>
      </c>
      <c r="B102" s="7" t="s">
        <v>317</v>
      </c>
      <c r="C102" s="7" t="s">
        <v>846</v>
      </c>
      <c r="D102" s="7">
        <v>10253.85</v>
      </c>
      <c r="E102" s="7">
        <v>71625.0</v>
      </c>
      <c r="F102" s="70">
        <f t="shared" si="1"/>
        <v>190.3</v>
      </c>
      <c r="G102" s="67">
        <v>0.0378</v>
      </c>
      <c r="H102" s="71">
        <f t="shared" si="2"/>
        <v>1.890982804</v>
      </c>
      <c r="I102" s="71">
        <f t="shared" si="3"/>
        <v>1.853182804</v>
      </c>
      <c r="J102" s="71">
        <f t="shared" si="4"/>
        <v>0.9515633922</v>
      </c>
      <c r="K102" s="69"/>
    </row>
    <row r="103">
      <c r="A103" s="7" t="s">
        <v>9</v>
      </c>
      <c r="B103" s="7" t="s">
        <v>320</v>
      </c>
      <c r="C103" s="7" t="s">
        <v>846</v>
      </c>
      <c r="D103" s="7">
        <v>10402.0</v>
      </c>
      <c r="E103" s="7">
        <v>42450.0</v>
      </c>
      <c r="F103" s="70">
        <f t="shared" si="1"/>
        <v>148.15</v>
      </c>
      <c r="G103" s="67">
        <v>0.0378</v>
      </c>
      <c r="H103" s="71">
        <f t="shared" si="2"/>
        <v>1.444823164</v>
      </c>
      <c r="I103" s="71">
        <f t="shared" si="3"/>
        <v>1.407023164</v>
      </c>
      <c r="J103" s="71">
        <f t="shared" si="4"/>
        <v>0.7224714862</v>
      </c>
      <c r="K103" s="69"/>
    </row>
    <row r="104">
      <c r="A104" s="7" t="s">
        <v>9</v>
      </c>
      <c r="B104" s="7" t="s">
        <v>323</v>
      </c>
      <c r="C104" s="7" t="s">
        <v>846</v>
      </c>
      <c r="D104" s="7">
        <v>10330.65</v>
      </c>
      <c r="E104" s="7">
        <v>28125.0</v>
      </c>
      <c r="F104" s="70">
        <f t="shared" si="1"/>
        <v>-71.35</v>
      </c>
      <c r="G104" s="67">
        <v>0.0383</v>
      </c>
      <c r="H104" s="71">
        <f t="shared" si="2"/>
        <v>-0.6859257835</v>
      </c>
      <c r="I104" s="71">
        <f t="shared" si="3"/>
        <v>-0.7242257835</v>
      </c>
      <c r="J104" s="71">
        <f t="shared" si="4"/>
        <v>-0.3718719717</v>
      </c>
      <c r="K104" s="69"/>
    </row>
    <row r="105">
      <c r="A105" s="7" t="s">
        <v>9</v>
      </c>
      <c r="B105" s="7" t="s">
        <v>326</v>
      </c>
      <c r="C105" s="7" t="s">
        <v>846</v>
      </c>
      <c r="D105" s="7">
        <v>10292.3</v>
      </c>
      <c r="E105" s="7">
        <v>6450.0</v>
      </c>
      <c r="F105" s="70">
        <f t="shared" si="1"/>
        <v>-38.35</v>
      </c>
      <c r="G105" s="67">
        <v>0.0383</v>
      </c>
      <c r="H105" s="71">
        <f t="shared" si="2"/>
        <v>-0.3712254311</v>
      </c>
      <c r="I105" s="71">
        <f t="shared" si="3"/>
        <v>-0.4095254311</v>
      </c>
      <c r="J105" s="71">
        <f t="shared" si="4"/>
        <v>-0.2102811485</v>
      </c>
      <c r="K105" s="69"/>
    </row>
    <row r="106">
      <c r="A106" s="7" t="s">
        <v>9</v>
      </c>
      <c r="B106" s="7" t="s">
        <v>329</v>
      </c>
      <c r="C106" s="7" t="s">
        <v>847</v>
      </c>
      <c r="D106" s="7">
        <v>9883.05</v>
      </c>
      <c r="E106" s="7">
        <v>169125.0</v>
      </c>
      <c r="F106" s="70">
        <f t="shared" si="1"/>
        <v>-409.25</v>
      </c>
      <c r="G106" s="67">
        <v>0.0379</v>
      </c>
      <c r="H106" s="71">
        <f t="shared" si="2"/>
        <v>-3.976273525</v>
      </c>
      <c r="I106" s="71">
        <f t="shared" si="3"/>
        <v>-4.014173525</v>
      </c>
      <c r="J106" s="71">
        <f t="shared" si="4"/>
        <v>-2.061178513</v>
      </c>
      <c r="K106" s="69"/>
    </row>
    <row r="107">
      <c r="A107" s="7" t="s">
        <v>9</v>
      </c>
      <c r="B107" s="7" t="s">
        <v>332</v>
      </c>
      <c r="C107" s="7" t="s">
        <v>847</v>
      </c>
      <c r="D107" s="7">
        <v>9996.75</v>
      </c>
      <c r="E107" s="7">
        <v>164550.0</v>
      </c>
      <c r="F107" s="70">
        <f t="shared" si="1"/>
        <v>113.7</v>
      </c>
      <c r="G107" s="67">
        <v>0.0375</v>
      </c>
      <c r="H107" s="71">
        <f t="shared" si="2"/>
        <v>1.150454566</v>
      </c>
      <c r="I107" s="71">
        <f t="shared" si="3"/>
        <v>1.112954566</v>
      </c>
      <c r="J107" s="71">
        <f t="shared" si="4"/>
        <v>0.5714745571</v>
      </c>
      <c r="K107" s="69"/>
    </row>
    <row r="108">
      <c r="A108" s="7" t="s">
        <v>9</v>
      </c>
      <c r="B108" s="7" t="s">
        <v>335</v>
      </c>
      <c r="C108" s="7" t="s">
        <v>847</v>
      </c>
      <c r="D108" s="7">
        <v>10025.3</v>
      </c>
      <c r="E108" s="7">
        <v>163875.0</v>
      </c>
      <c r="F108" s="70">
        <f t="shared" si="1"/>
        <v>28.55</v>
      </c>
      <c r="G108" s="67">
        <v>0.0373</v>
      </c>
      <c r="H108" s="71">
        <f t="shared" si="2"/>
        <v>0.2855928177</v>
      </c>
      <c r="I108" s="71">
        <f t="shared" si="3"/>
        <v>0.2482928177</v>
      </c>
      <c r="J108" s="71">
        <f t="shared" si="4"/>
        <v>0.1274922017</v>
      </c>
      <c r="K108" s="69"/>
    </row>
    <row r="109">
      <c r="A109" s="7" t="s">
        <v>9</v>
      </c>
      <c r="B109" s="7" t="s">
        <v>338</v>
      </c>
      <c r="C109" s="7" t="s">
        <v>847</v>
      </c>
      <c r="D109" s="7">
        <v>9937.4</v>
      </c>
      <c r="E109" s="7">
        <v>159675.0</v>
      </c>
      <c r="F109" s="70">
        <f t="shared" si="1"/>
        <v>-87.9</v>
      </c>
      <c r="G109" s="67">
        <v>0.0378</v>
      </c>
      <c r="H109" s="71">
        <f t="shared" si="2"/>
        <v>-0.8767817422</v>
      </c>
      <c r="I109" s="71">
        <f t="shared" si="3"/>
        <v>-0.9145817422</v>
      </c>
      <c r="J109" s="71">
        <f t="shared" si="4"/>
        <v>-0.4696150337</v>
      </c>
      <c r="K109" s="69"/>
    </row>
    <row r="110">
      <c r="A110" s="7" t="s">
        <v>9</v>
      </c>
      <c r="B110" s="7" t="s">
        <v>341</v>
      </c>
      <c r="C110" s="7" t="s">
        <v>847</v>
      </c>
      <c r="D110" s="7">
        <v>9999.85</v>
      </c>
      <c r="E110" s="7">
        <v>156225.0</v>
      </c>
      <c r="F110" s="70">
        <f t="shared" si="1"/>
        <v>62.45</v>
      </c>
      <c r="G110" s="67">
        <v>0.0387</v>
      </c>
      <c r="H110" s="71">
        <f t="shared" si="2"/>
        <v>0.6284339968</v>
      </c>
      <c r="I110" s="71">
        <f t="shared" si="3"/>
        <v>0.5897339968</v>
      </c>
      <c r="J110" s="71">
        <f t="shared" si="4"/>
        <v>0.302813776</v>
      </c>
      <c r="K110" s="69"/>
    </row>
    <row r="111">
      <c r="A111" s="7" t="s">
        <v>9</v>
      </c>
      <c r="B111" s="7" t="s">
        <v>344</v>
      </c>
      <c r="C111" s="7" t="s">
        <v>847</v>
      </c>
      <c r="D111" s="7">
        <v>9991.9</v>
      </c>
      <c r="E111" s="7">
        <v>153825.0</v>
      </c>
      <c r="F111" s="70">
        <f t="shared" si="1"/>
        <v>-7.95</v>
      </c>
      <c r="G111" s="67">
        <v>0.0398</v>
      </c>
      <c r="H111" s="71">
        <f t="shared" si="2"/>
        <v>-0.07950119252</v>
      </c>
      <c r="I111" s="71">
        <f t="shared" si="3"/>
        <v>-0.1193011925</v>
      </c>
      <c r="J111" s="71">
        <f t="shared" si="4"/>
        <v>-0.06125820248</v>
      </c>
      <c r="K111" s="69"/>
    </row>
    <row r="112">
      <c r="A112" s="7" t="s">
        <v>9</v>
      </c>
      <c r="B112" s="7" t="s">
        <v>347</v>
      </c>
      <c r="C112" s="7" t="s">
        <v>847</v>
      </c>
      <c r="D112" s="7">
        <v>10104.1</v>
      </c>
      <c r="E112" s="7">
        <v>150450.0</v>
      </c>
      <c r="F112" s="70">
        <f t="shared" si="1"/>
        <v>112.2</v>
      </c>
      <c r="G112" s="67">
        <v>0.04</v>
      </c>
      <c r="H112" s="71">
        <f t="shared" si="2"/>
        <v>1.122909557</v>
      </c>
      <c r="I112" s="71">
        <f t="shared" si="3"/>
        <v>1.082909557</v>
      </c>
      <c r="J112" s="71">
        <f t="shared" si="4"/>
        <v>0.5560471902</v>
      </c>
      <c r="K112" s="69"/>
    </row>
    <row r="113">
      <c r="A113" s="7" t="s">
        <v>9</v>
      </c>
      <c r="B113" s="7" t="s">
        <v>350</v>
      </c>
      <c r="C113" s="7" t="s">
        <v>847</v>
      </c>
      <c r="D113" s="7">
        <v>9911.7</v>
      </c>
      <c r="E113" s="7">
        <v>152850.0</v>
      </c>
      <c r="F113" s="70">
        <f t="shared" si="1"/>
        <v>-192.4</v>
      </c>
      <c r="G113" s="67">
        <v>0.0398</v>
      </c>
      <c r="H113" s="71">
        <f t="shared" si="2"/>
        <v>-1.904177512</v>
      </c>
      <c r="I113" s="71">
        <f t="shared" si="3"/>
        <v>-1.943977512</v>
      </c>
      <c r="J113" s="71">
        <f t="shared" si="4"/>
        <v>-0.9981842221</v>
      </c>
      <c r="K113" s="69"/>
    </row>
    <row r="114">
      <c r="A114" s="7" t="s">
        <v>9</v>
      </c>
      <c r="B114" s="7" t="s">
        <v>353</v>
      </c>
      <c r="C114" s="7" t="s">
        <v>847</v>
      </c>
      <c r="D114" s="7">
        <v>9733.2</v>
      </c>
      <c r="E114" s="7">
        <v>151050.0</v>
      </c>
      <c r="F114" s="70">
        <f t="shared" si="1"/>
        <v>-178.5</v>
      </c>
      <c r="G114" s="67">
        <v>0.0399</v>
      </c>
      <c r="H114" s="71">
        <f t="shared" si="2"/>
        <v>-1.800901964</v>
      </c>
      <c r="I114" s="71">
        <f t="shared" si="3"/>
        <v>-1.840801964</v>
      </c>
      <c r="J114" s="71">
        <f t="shared" si="4"/>
        <v>-0.9452061381</v>
      </c>
      <c r="K114" s="69"/>
    </row>
    <row r="115">
      <c r="A115" s="7" t="s">
        <v>9</v>
      </c>
      <c r="B115" s="7" t="s">
        <v>356</v>
      </c>
      <c r="C115" s="7" t="s">
        <v>847</v>
      </c>
      <c r="D115" s="7">
        <v>9800.95</v>
      </c>
      <c r="E115" s="7">
        <v>146400.0</v>
      </c>
      <c r="F115" s="70">
        <f t="shared" si="1"/>
        <v>67.75</v>
      </c>
      <c r="G115" s="67">
        <v>0.0401</v>
      </c>
      <c r="H115" s="71">
        <f t="shared" si="2"/>
        <v>0.6960711791</v>
      </c>
      <c r="I115" s="71">
        <f t="shared" si="3"/>
        <v>0.6559711791</v>
      </c>
      <c r="J115" s="71">
        <f t="shared" si="4"/>
        <v>0.3368249257</v>
      </c>
      <c r="K115" s="69"/>
    </row>
    <row r="116">
      <c r="A116" s="7" t="s">
        <v>9</v>
      </c>
      <c r="B116" s="7" t="s">
        <v>359</v>
      </c>
      <c r="C116" s="7" t="s">
        <v>847</v>
      </c>
      <c r="D116" s="7">
        <v>9847.9</v>
      </c>
      <c r="E116" s="7">
        <v>138150.0</v>
      </c>
      <c r="F116" s="70">
        <f t="shared" si="1"/>
        <v>46.95</v>
      </c>
      <c r="G116" s="67">
        <v>0.0399</v>
      </c>
      <c r="H116" s="71">
        <f t="shared" si="2"/>
        <v>0.4790351956</v>
      </c>
      <c r="I116" s="71">
        <f t="shared" si="3"/>
        <v>0.4391351956</v>
      </c>
      <c r="J116" s="71">
        <f t="shared" si="4"/>
        <v>0.2254850279</v>
      </c>
      <c r="K116" s="69"/>
    </row>
    <row r="117">
      <c r="A117" s="7" t="s">
        <v>9</v>
      </c>
      <c r="B117" s="7" t="s">
        <v>362</v>
      </c>
      <c r="C117" s="7" t="s">
        <v>847</v>
      </c>
      <c r="D117" s="7">
        <v>9793.7</v>
      </c>
      <c r="E117" s="7">
        <v>132900.0</v>
      </c>
      <c r="F117" s="70">
        <f t="shared" si="1"/>
        <v>-54.2</v>
      </c>
      <c r="G117" s="67">
        <v>0.0397</v>
      </c>
      <c r="H117" s="71">
        <f t="shared" si="2"/>
        <v>-0.5503711451</v>
      </c>
      <c r="I117" s="71">
        <f t="shared" si="3"/>
        <v>-0.5900711451</v>
      </c>
      <c r="J117" s="71">
        <f t="shared" si="4"/>
        <v>-0.3029868933</v>
      </c>
      <c r="K117" s="69"/>
    </row>
    <row r="118">
      <c r="A118" s="7" t="s">
        <v>9</v>
      </c>
      <c r="B118" s="7" t="s">
        <v>365</v>
      </c>
      <c r="C118" s="7" t="s">
        <v>847</v>
      </c>
      <c r="D118" s="7">
        <v>9903.35</v>
      </c>
      <c r="E118" s="7">
        <v>127050.0</v>
      </c>
      <c r="F118" s="70">
        <f t="shared" si="1"/>
        <v>109.65</v>
      </c>
      <c r="G118" s="67">
        <v>0.0397</v>
      </c>
      <c r="H118" s="71">
        <f t="shared" si="2"/>
        <v>1.119597292</v>
      </c>
      <c r="I118" s="71">
        <f t="shared" si="3"/>
        <v>1.079897292</v>
      </c>
      <c r="J118" s="71">
        <f t="shared" si="4"/>
        <v>0.5545004671</v>
      </c>
      <c r="K118" s="69"/>
    </row>
    <row r="119">
      <c r="A119" s="7" t="s">
        <v>9</v>
      </c>
      <c r="B119" s="7" t="s">
        <v>368</v>
      </c>
      <c r="C119" s="7" t="s">
        <v>847</v>
      </c>
      <c r="D119" s="7">
        <v>9863.3</v>
      </c>
      <c r="E119" s="7">
        <v>119400.0</v>
      </c>
      <c r="F119" s="70">
        <f t="shared" si="1"/>
        <v>-40.05</v>
      </c>
      <c r="G119" s="67">
        <v>0.0398</v>
      </c>
      <c r="H119" s="71">
        <f t="shared" si="2"/>
        <v>-0.4044086092</v>
      </c>
      <c r="I119" s="71">
        <f t="shared" si="3"/>
        <v>-0.4442086092</v>
      </c>
      <c r="J119" s="71">
        <f t="shared" si="4"/>
        <v>-0.2280900999</v>
      </c>
      <c r="K119" s="69"/>
    </row>
    <row r="120">
      <c r="A120" s="7" t="s">
        <v>9</v>
      </c>
      <c r="B120" s="7" t="s">
        <v>371</v>
      </c>
      <c r="C120" s="7" t="s">
        <v>847</v>
      </c>
      <c r="D120" s="7">
        <v>9795.1</v>
      </c>
      <c r="E120" s="7">
        <v>89625.0</v>
      </c>
      <c r="F120" s="70">
        <f t="shared" si="1"/>
        <v>-68.2</v>
      </c>
      <c r="G120" s="67">
        <v>0.0396</v>
      </c>
      <c r="H120" s="71">
        <f t="shared" si="2"/>
        <v>-0.6914521509</v>
      </c>
      <c r="I120" s="71">
        <f t="shared" si="3"/>
        <v>-0.7310521509</v>
      </c>
      <c r="J120" s="71">
        <f t="shared" si="4"/>
        <v>-0.375377142</v>
      </c>
      <c r="K120" s="69"/>
    </row>
    <row r="121">
      <c r="A121" s="7" t="s">
        <v>9</v>
      </c>
      <c r="B121" s="7" t="s">
        <v>374</v>
      </c>
      <c r="C121" s="7" t="s">
        <v>847</v>
      </c>
      <c r="D121" s="7">
        <v>9325.0</v>
      </c>
      <c r="E121" s="7">
        <v>57825.0</v>
      </c>
      <c r="F121" s="70">
        <f t="shared" si="1"/>
        <v>-470.1</v>
      </c>
      <c r="G121" s="67">
        <v>0.0398</v>
      </c>
      <c r="H121" s="71">
        <f t="shared" si="2"/>
        <v>-4.799338445</v>
      </c>
      <c r="I121" s="71">
        <f t="shared" si="3"/>
        <v>-4.839138445</v>
      </c>
      <c r="J121" s="71">
        <f t="shared" si="4"/>
        <v>-2.484777532</v>
      </c>
      <c r="K121" s="69"/>
    </row>
    <row r="122">
      <c r="A122" s="7" t="s">
        <v>9</v>
      </c>
      <c r="B122" s="7" t="s">
        <v>377</v>
      </c>
      <c r="C122" s="7" t="s">
        <v>847</v>
      </c>
      <c r="D122" s="7">
        <v>8967.8</v>
      </c>
      <c r="E122" s="7">
        <v>16275.0</v>
      </c>
      <c r="F122" s="70">
        <f t="shared" si="1"/>
        <v>-357.2</v>
      </c>
      <c r="G122" s="67">
        <v>0.04</v>
      </c>
      <c r="H122" s="71">
        <f t="shared" si="2"/>
        <v>-3.830563003</v>
      </c>
      <c r="I122" s="71">
        <f t="shared" si="3"/>
        <v>-3.870563003</v>
      </c>
      <c r="J122" s="71">
        <f t="shared" si="4"/>
        <v>-1.987438073</v>
      </c>
      <c r="K122" s="69"/>
    </row>
    <row r="123">
      <c r="A123" s="7" t="s">
        <v>9</v>
      </c>
      <c r="B123" s="7" t="s">
        <v>380</v>
      </c>
      <c r="C123" s="7" t="s">
        <v>847</v>
      </c>
      <c r="D123" s="7">
        <v>8901.05</v>
      </c>
      <c r="E123" s="7">
        <v>4425.0</v>
      </c>
      <c r="F123" s="70">
        <f t="shared" si="1"/>
        <v>-66.75</v>
      </c>
      <c r="G123" s="67">
        <v>0.0401</v>
      </c>
      <c r="H123" s="71">
        <f t="shared" si="2"/>
        <v>-0.744329713</v>
      </c>
      <c r="I123" s="71">
        <f t="shared" si="3"/>
        <v>-0.784429713</v>
      </c>
      <c r="J123" s="71">
        <f t="shared" si="4"/>
        <v>-0.4027851958</v>
      </c>
      <c r="K123" s="69"/>
    </row>
    <row r="124">
      <c r="A124" s="7" t="s">
        <v>9</v>
      </c>
      <c r="B124" s="7" t="s">
        <v>383</v>
      </c>
      <c r="C124" s="7" t="s">
        <v>848</v>
      </c>
      <c r="D124" s="7">
        <v>8858.25</v>
      </c>
      <c r="E124" s="7">
        <v>179925.0</v>
      </c>
      <c r="F124" s="70">
        <f t="shared" si="1"/>
        <v>-42.8</v>
      </c>
      <c r="G124" s="67">
        <v>0.0403</v>
      </c>
      <c r="H124" s="71">
        <f t="shared" si="2"/>
        <v>-0.4808421478</v>
      </c>
      <c r="I124" s="71">
        <f t="shared" si="3"/>
        <v>-0.5211421478</v>
      </c>
      <c r="J124" s="71">
        <f t="shared" si="4"/>
        <v>-0.2675935633</v>
      </c>
      <c r="K124" s="69"/>
    </row>
    <row r="125">
      <c r="A125" s="7" t="s">
        <v>9</v>
      </c>
      <c r="B125" s="7" t="s">
        <v>386</v>
      </c>
      <c r="C125" s="7" t="s">
        <v>848</v>
      </c>
      <c r="D125" s="7">
        <v>8844.05</v>
      </c>
      <c r="E125" s="7">
        <v>181050.0</v>
      </c>
      <c r="F125" s="70">
        <f t="shared" si="1"/>
        <v>-14.2</v>
      </c>
      <c r="G125" s="67">
        <v>0.0403</v>
      </c>
      <c r="H125" s="71">
        <f t="shared" si="2"/>
        <v>-0.1603025428</v>
      </c>
      <c r="I125" s="71">
        <f t="shared" si="3"/>
        <v>-0.2006025428</v>
      </c>
      <c r="J125" s="71">
        <f t="shared" si="4"/>
        <v>-0.1030044288</v>
      </c>
      <c r="K125" s="69"/>
    </row>
    <row r="126">
      <c r="A126" s="7" t="s">
        <v>9</v>
      </c>
      <c r="B126" s="7" t="s">
        <v>389</v>
      </c>
      <c r="C126" s="7" t="s">
        <v>848</v>
      </c>
      <c r="D126" s="7">
        <v>8582.25</v>
      </c>
      <c r="E126" s="7">
        <v>182250.0</v>
      </c>
      <c r="F126" s="70">
        <f t="shared" si="1"/>
        <v>-261.8</v>
      </c>
      <c r="G126" s="67">
        <v>0.0437</v>
      </c>
      <c r="H126" s="71">
        <f t="shared" si="2"/>
        <v>-2.960182269</v>
      </c>
      <c r="I126" s="71">
        <f t="shared" si="3"/>
        <v>-3.003882269</v>
      </c>
      <c r="J126" s="71">
        <f t="shared" si="4"/>
        <v>-1.542419019</v>
      </c>
      <c r="K126" s="69"/>
    </row>
    <row r="127">
      <c r="A127" s="7" t="s">
        <v>9</v>
      </c>
      <c r="B127" s="7" t="s">
        <v>392</v>
      </c>
      <c r="C127" s="7" t="s">
        <v>848</v>
      </c>
      <c r="D127" s="7">
        <v>8528.9</v>
      </c>
      <c r="E127" s="7">
        <v>182175.0</v>
      </c>
      <c r="F127" s="70">
        <f t="shared" si="1"/>
        <v>-53.35</v>
      </c>
      <c r="G127" s="67">
        <v>0.0458</v>
      </c>
      <c r="H127" s="71">
        <f t="shared" si="2"/>
        <v>-0.6216318564</v>
      </c>
      <c r="I127" s="71">
        <f t="shared" si="3"/>
        <v>-0.6674318564</v>
      </c>
      <c r="J127" s="71">
        <f t="shared" si="4"/>
        <v>-0.3427096992</v>
      </c>
      <c r="K127" s="69"/>
    </row>
    <row r="128">
      <c r="A128" s="7" t="s">
        <v>9</v>
      </c>
      <c r="B128" s="7" t="s">
        <v>395</v>
      </c>
      <c r="C128" s="7" t="s">
        <v>848</v>
      </c>
      <c r="D128" s="7">
        <v>8495.25</v>
      </c>
      <c r="E128" s="7">
        <v>180975.0</v>
      </c>
      <c r="F128" s="70">
        <f t="shared" si="1"/>
        <v>-33.65</v>
      </c>
      <c r="G128" s="67">
        <v>0.0458</v>
      </c>
      <c r="H128" s="71">
        <f t="shared" si="2"/>
        <v>-0.3945409138</v>
      </c>
      <c r="I128" s="71">
        <f t="shared" si="3"/>
        <v>-0.4403409138</v>
      </c>
      <c r="J128" s="71">
        <f t="shared" si="4"/>
        <v>-0.2261041343</v>
      </c>
      <c r="K128" s="69"/>
    </row>
    <row r="129">
      <c r="A129" s="7" t="s">
        <v>9</v>
      </c>
      <c r="B129" s="7" t="s">
        <v>398</v>
      </c>
      <c r="C129" s="7" t="s">
        <v>848</v>
      </c>
      <c r="D129" s="7">
        <v>8365.3</v>
      </c>
      <c r="E129" s="7">
        <v>186975.0</v>
      </c>
      <c r="F129" s="70">
        <f t="shared" si="1"/>
        <v>-129.95</v>
      </c>
      <c r="G129" s="67">
        <v>0.0462</v>
      </c>
      <c r="H129" s="71">
        <f t="shared" si="2"/>
        <v>-1.52967835</v>
      </c>
      <c r="I129" s="71">
        <f t="shared" si="3"/>
        <v>-1.57587835</v>
      </c>
      <c r="J129" s="71">
        <f t="shared" si="4"/>
        <v>-0.8091744348</v>
      </c>
      <c r="K129" s="69"/>
    </row>
    <row r="130">
      <c r="A130" s="7" t="s">
        <v>9</v>
      </c>
      <c r="B130" s="7" t="s">
        <v>401</v>
      </c>
      <c r="C130" s="7" t="s">
        <v>848</v>
      </c>
      <c r="D130" s="7">
        <v>8269.9</v>
      </c>
      <c r="E130" s="7">
        <v>182550.0</v>
      </c>
      <c r="F130" s="70">
        <f t="shared" si="1"/>
        <v>-95.4</v>
      </c>
      <c r="G130" s="67">
        <v>0.0463</v>
      </c>
      <c r="H130" s="71">
        <f t="shared" si="2"/>
        <v>-1.140425328</v>
      </c>
      <c r="I130" s="71">
        <f t="shared" si="3"/>
        <v>-1.186725328</v>
      </c>
      <c r="J130" s="71">
        <f t="shared" si="4"/>
        <v>-0.6093540133</v>
      </c>
      <c r="K130" s="69"/>
    </row>
    <row r="131">
      <c r="A131" s="7" t="s">
        <v>9</v>
      </c>
      <c r="B131" s="7" t="s">
        <v>404</v>
      </c>
      <c r="C131" s="7" t="s">
        <v>848</v>
      </c>
      <c r="D131" s="7">
        <v>8188.45</v>
      </c>
      <c r="E131" s="7">
        <v>182550.0</v>
      </c>
      <c r="F131" s="70">
        <f t="shared" si="1"/>
        <v>-81.45</v>
      </c>
      <c r="G131" s="67">
        <v>0.0475</v>
      </c>
      <c r="H131" s="71">
        <f t="shared" si="2"/>
        <v>-0.9848970362</v>
      </c>
      <c r="I131" s="71">
        <f t="shared" si="3"/>
        <v>-1.032397036</v>
      </c>
      <c r="J131" s="71">
        <f t="shared" si="4"/>
        <v>-0.5301102642</v>
      </c>
      <c r="K131" s="69"/>
    </row>
    <row r="132">
      <c r="A132" s="7" t="s">
        <v>9</v>
      </c>
      <c r="B132" s="7" t="s">
        <v>407</v>
      </c>
      <c r="C132" s="7" t="s">
        <v>848</v>
      </c>
      <c r="D132" s="7">
        <v>8176.15</v>
      </c>
      <c r="E132" s="7">
        <v>175350.0</v>
      </c>
      <c r="F132" s="70">
        <f t="shared" si="1"/>
        <v>-12.3</v>
      </c>
      <c r="G132" s="67">
        <v>0.0484</v>
      </c>
      <c r="H132" s="71">
        <f t="shared" si="2"/>
        <v>-0.1502115785</v>
      </c>
      <c r="I132" s="71">
        <f t="shared" si="3"/>
        <v>-0.1986115785</v>
      </c>
      <c r="J132" s="71">
        <f t="shared" si="4"/>
        <v>-0.101982118</v>
      </c>
      <c r="K132" s="69"/>
    </row>
    <row r="133">
      <c r="A133" s="7" t="s">
        <v>9</v>
      </c>
      <c r="B133" s="7" t="s">
        <v>410</v>
      </c>
      <c r="C133" s="7" t="s">
        <v>848</v>
      </c>
      <c r="D133" s="7">
        <v>8261.6</v>
      </c>
      <c r="E133" s="7">
        <v>173025.0</v>
      </c>
      <c r="F133" s="70">
        <f t="shared" si="1"/>
        <v>85.45</v>
      </c>
      <c r="G133" s="67">
        <v>0.049</v>
      </c>
      <c r="H133" s="71">
        <f t="shared" si="2"/>
        <v>1.04511292</v>
      </c>
      <c r="I133" s="71">
        <f t="shared" si="3"/>
        <v>0.9961129199</v>
      </c>
      <c r="J133" s="71">
        <f t="shared" si="4"/>
        <v>0.5114792707</v>
      </c>
      <c r="K133" s="69"/>
    </row>
    <row r="134">
      <c r="A134" s="7" t="s">
        <v>9</v>
      </c>
      <c r="B134" s="7" t="s">
        <v>413</v>
      </c>
      <c r="C134" s="7" t="s">
        <v>848</v>
      </c>
      <c r="D134" s="7">
        <v>8244.45</v>
      </c>
      <c r="E134" s="7">
        <v>171975.0</v>
      </c>
      <c r="F134" s="70">
        <f t="shared" si="1"/>
        <v>-17.15</v>
      </c>
      <c r="G134" s="67">
        <v>0.0489</v>
      </c>
      <c r="H134" s="71">
        <f t="shared" si="2"/>
        <v>-0.2075869081</v>
      </c>
      <c r="I134" s="71">
        <f t="shared" si="3"/>
        <v>-0.2564869081</v>
      </c>
      <c r="J134" s="71">
        <f t="shared" si="4"/>
        <v>-0.1316996638</v>
      </c>
      <c r="K134" s="69"/>
    </row>
    <row r="135">
      <c r="A135" s="7" t="s">
        <v>9</v>
      </c>
      <c r="B135" s="7" t="s">
        <v>416</v>
      </c>
      <c r="C135" s="7" t="s">
        <v>848</v>
      </c>
      <c r="D135" s="7">
        <v>8408.15</v>
      </c>
      <c r="E135" s="7">
        <v>161700.0</v>
      </c>
      <c r="F135" s="70">
        <f t="shared" si="1"/>
        <v>163.7</v>
      </c>
      <c r="G135" s="67">
        <v>0.0488</v>
      </c>
      <c r="H135" s="71">
        <f t="shared" si="2"/>
        <v>1.985578177</v>
      </c>
      <c r="I135" s="71">
        <f t="shared" si="3"/>
        <v>1.936778177</v>
      </c>
      <c r="J135" s="71">
        <f t="shared" si="4"/>
        <v>0.994487542</v>
      </c>
      <c r="K135" s="69"/>
    </row>
    <row r="136">
      <c r="A136" s="7" t="s">
        <v>9</v>
      </c>
      <c r="B136" s="7" t="s">
        <v>419</v>
      </c>
      <c r="C136" s="7" t="s">
        <v>848</v>
      </c>
      <c r="D136" s="7">
        <v>8421.4</v>
      </c>
      <c r="E136" s="7">
        <v>162450.0</v>
      </c>
      <c r="F136" s="70">
        <f t="shared" si="1"/>
        <v>13.25</v>
      </c>
      <c r="G136" s="67">
        <v>0.0489</v>
      </c>
      <c r="H136" s="71">
        <f t="shared" si="2"/>
        <v>0.1575852001</v>
      </c>
      <c r="I136" s="71">
        <f t="shared" si="3"/>
        <v>0.1086852001</v>
      </c>
      <c r="J136" s="71">
        <f t="shared" si="4"/>
        <v>0.05580715374</v>
      </c>
      <c r="K136" s="69"/>
    </row>
    <row r="137">
      <c r="A137" s="7" t="s">
        <v>9</v>
      </c>
      <c r="B137" s="7" t="s">
        <v>422</v>
      </c>
      <c r="C137" s="7" t="s">
        <v>848</v>
      </c>
      <c r="D137" s="7">
        <v>8234.65</v>
      </c>
      <c r="E137" s="7">
        <v>158625.0</v>
      </c>
      <c r="F137" s="70">
        <f t="shared" si="1"/>
        <v>-186.75</v>
      </c>
      <c r="G137" s="67">
        <v>0.0491</v>
      </c>
      <c r="H137" s="71">
        <f t="shared" si="2"/>
        <v>-2.217564775</v>
      </c>
      <c r="I137" s="71">
        <f t="shared" si="3"/>
        <v>-2.266664775</v>
      </c>
      <c r="J137" s="71">
        <f t="shared" si="4"/>
        <v>-1.163876126</v>
      </c>
      <c r="K137" s="69"/>
    </row>
    <row r="138">
      <c r="A138" s="7" t="s">
        <v>9</v>
      </c>
      <c r="B138" s="7" t="s">
        <v>425</v>
      </c>
      <c r="C138" s="7" t="s">
        <v>848</v>
      </c>
      <c r="D138" s="7">
        <v>8225.95</v>
      </c>
      <c r="E138" s="7">
        <v>143925.0</v>
      </c>
      <c r="F138" s="70">
        <f t="shared" si="1"/>
        <v>-8.7</v>
      </c>
      <c r="G138" s="67">
        <v>0.0492</v>
      </c>
      <c r="H138" s="71">
        <f t="shared" si="2"/>
        <v>-0.1056511206</v>
      </c>
      <c r="I138" s="71">
        <f t="shared" si="3"/>
        <v>-0.1548511206</v>
      </c>
      <c r="J138" s="71">
        <f t="shared" si="4"/>
        <v>-0.07951220853</v>
      </c>
      <c r="K138" s="69"/>
    </row>
    <row r="139">
      <c r="A139" s="7" t="s">
        <v>9</v>
      </c>
      <c r="B139" s="7" t="s">
        <v>428</v>
      </c>
      <c r="C139" s="7" t="s">
        <v>848</v>
      </c>
      <c r="D139" s="7">
        <v>8136.15</v>
      </c>
      <c r="E139" s="7">
        <v>103725.0</v>
      </c>
      <c r="F139" s="70">
        <f t="shared" si="1"/>
        <v>-89.8</v>
      </c>
      <c r="G139" s="67">
        <v>0.0487</v>
      </c>
      <c r="H139" s="71">
        <f t="shared" si="2"/>
        <v>-1.091667224</v>
      </c>
      <c r="I139" s="71">
        <f t="shared" si="3"/>
        <v>-1.140367224</v>
      </c>
      <c r="J139" s="71">
        <f t="shared" si="4"/>
        <v>-0.5855502768</v>
      </c>
      <c r="K139" s="69"/>
    </row>
    <row r="140">
      <c r="A140" s="7" t="s">
        <v>9</v>
      </c>
      <c r="B140" s="7" t="s">
        <v>431</v>
      </c>
      <c r="C140" s="7" t="s">
        <v>848</v>
      </c>
      <c r="D140" s="7">
        <v>8087.8</v>
      </c>
      <c r="E140" s="7">
        <v>74775.0</v>
      </c>
      <c r="F140" s="70">
        <f t="shared" si="1"/>
        <v>-48.35</v>
      </c>
      <c r="G140" s="67">
        <v>0.0487</v>
      </c>
      <c r="H140" s="71">
        <f t="shared" si="2"/>
        <v>-0.5942614136</v>
      </c>
      <c r="I140" s="71">
        <f t="shared" si="3"/>
        <v>-0.6429614136</v>
      </c>
      <c r="J140" s="71">
        <f t="shared" si="4"/>
        <v>-0.3301447339</v>
      </c>
      <c r="K140" s="69"/>
    </row>
    <row r="141">
      <c r="A141" s="7" t="s">
        <v>9</v>
      </c>
      <c r="B141" s="7" t="s">
        <v>434</v>
      </c>
      <c r="C141" s="7" t="s">
        <v>848</v>
      </c>
      <c r="D141" s="7">
        <v>8007.1</v>
      </c>
      <c r="E141" s="7">
        <v>20175.0</v>
      </c>
      <c r="F141" s="70">
        <f t="shared" si="1"/>
        <v>-80.7</v>
      </c>
      <c r="G141" s="67">
        <v>0.0488</v>
      </c>
      <c r="H141" s="71">
        <f t="shared" si="2"/>
        <v>-0.9977991543</v>
      </c>
      <c r="I141" s="71">
        <f t="shared" si="3"/>
        <v>-1.046599154</v>
      </c>
      <c r="J141" s="71">
        <f t="shared" si="4"/>
        <v>-0.5374026994</v>
      </c>
      <c r="K141" s="69"/>
    </row>
    <row r="142">
      <c r="A142" s="7" t="s">
        <v>9</v>
      </c>
      <c r="B142" s="7" t="s">
        <v>437</v>
      </c>
      <c r="C142" s="7" t="s">
        <v>848</v>
      </c>
      <c r="D142" s="7">
        <v>7963.6</v>
      </c>
      <c r="E142" s="7">
        <v>5100.0</v>
      </c>
      <c r="F142" s="70">
        <f t="shared" si="1"/>
        <v>-43.5</v>
      </c>
      <c r="G142" s="67">
        <v>0.0489</v>
      </c>
      <c r="H142" s="71">
        <f t="shared" si="2"/>
        <v>-0.5432678498</v>
      </c>
      <c r="I142" s="71">
        <f t="shared" si="3"/>
        <v>-0.5921678498</v>
      </c>
      <c r="J142" s="71">
        <f t="shared" si="4"/>
        <v>-0.3040634991</v>
      </c>
      <c r="K142" s="69"/>
    </row>
    <row r="143">
      <c r="A143" s="7" t="s">
        <v>9</v>
      </c>
      <c r="B143" s="7" t="s">
        <v>440</v>
      </c>
      <c r="C143" s="7" t="s">
        <v>849</v>
      </c>
      <c r="D143" s="7">
        <v>8182.6</v>
      </c>
      <c r="E143" s="7">
        <v>110925.0</v>
      </c>
      <c r="F143" s="70">
        <f t="shared" si="1"/>
        <v>219</v>
      </c>
      <c r="G143" s="67">
        <v>0.0488</v>
      </c>
      <c r="H143" s="71">
        <f t="shared" si="2"/>
        <v>2.750012557</v>
      </c>
      <c r="I143" s="71">
        <f t="shared" si="3"/>
        <v>2.701212557</v>
      </c>
      <c r="J143" s="71">
        <f t="shared" si="4"/>
        <v>1.387005631</v>
      </c>
      <c r="K143" s="69"/>
    </row>
    <row r="144">
      <c r="A144" s="7" t="s">
        <v>9</v>
      </c>
      <c r="B144" s="7" t="s">
        <v>443</v>
      </c>
      <c r="C144" s="7" t="s">
        <v>849</v>
      </c>
      <c r="D144" s="7">
        <v>8381.65</v>
      </c>
      <c r="E144" s="7">
        <v>100875.0</v>
      </c>
      <c r="F144" s="70">
        <f t="shared" si="1"/>
        <v>199.05</v>
      </c>
      <c r="G144" s="67">
        <v>0.0489</v>
      </c>
      <c r="H144" s="71">
        <f t="shared" si="2"/>
        <v>2.432600885</v>
      </c>
      <c r="I144" s="71">
        <f t="shared" si="3"/>
        <v>2.383700885</v>
      </c>
      <c r="J144" s="71">
        <f t="shared" si="4"/>
        <v>1.223971264</v>
      </c>
      <c r="K144" s="69"/>
    </row>
    <row r="145">
      <c r="A145" s="7" t="s">
        <v>9</v>
      </c>
      <c r="B145" s="7" t="s">
        <v>446</v>
      </c>
      <c r="C145" s="7" t="s">
        <v>849</v>
      </c>
      <c r="D145" s="7">
        <v>8163.7</v>
      </c>
      <c r="E145" s="7">
        <v>101850.0</v>
      </c>
      <c r="F145" s="70">
        <f t="shared" si="1"/>
        <v>-217.95</v>
      </c>
      <c r="G145" s="67">
        <v>0.0491</v>
      </c>
      <c r="H145" s="71">
        <f t="shared" si="2"/>
        <v>-2.600323325</v>
      </c>
      <c r="I145" s="71">
        <f t="shared" si="3"/>
        <v>-2.649423325</v>
      </c>
      <c r="J145" s="71">
        <f t="shared" si="4"/>
        <v>-1.360413145</v>
      </c>
      <c r="K145" s="69"/>
    </row>
    <row r="146">
      <c r="A146" s="7" t="s">
        <v>9</v>
      </c>
      <c r="B146" s="7" t="s">
        <v>449</v>
      </c>
      <c r="C146" s="7" t="s">
        <v>849</v>
      </c>
      <c r="D146" s="7">
        <v>8108.85</v>
      </c>
      <c r="E146" s="7">
        <v>103725.0</v>
      </c>
      <c r="F146" s="70">
        <f t="shared" si="1"/>
        <v>-54.85</v>
      </c>
      <c r="G146" s="67">
        <v>0.0493</v>
      </c>
      <c r="H146" s="71">
        <f t="shared" si="2"/>
        <v>-0.6718767226</v>
      </c>
      <c r="I146" s="71">
        <f t="shared" si="3"/>
        <v>-0.7211767226</v>
      </c>
      <c r="J146" s="71">
        <f t="shared" si="4"/>
        <v>-0.3703063545</v>
      </c>
      <c r="K146" s="69"/>
    </row>
    <row r="147">
      <c r="A147" s="7" t="s">
        <v>9</v>
      </c>
      <c r="B147" s="7" t="s">
        <v>452</v>
      </c>
      <c r="C147" s="7" t="s">
        <v>849</v>
      </c>
      <c r="D147" s="7">
        <v>8148.95</v>
      </c>
      <c r="E147" s="7">
        <v>93975.0</v>
      </c>
      <c r="F147" s="70">
        <f t="shared" si="1"/>
        <v>40.1</v>
      </c>
      <c r="G147" s="67">
        <v>0.0497</v>
      </c>
      <c r="H147" s="71">
        <f t="shared" si="2"/>
        <v>0.494521418</v>
      </c>
      <c r="I147" s="71">
        <f t="shared" si="3"/>
        <v>0.444821418</v>
      </c>
      <c r="J147" s="71">
        <f t="shared" si="4"/>
        <v>0.228404762</v>
      </c>
      <c r="K147" s="69"/>
    </row>
    <row r="148">
      <c r="A148" s="7" t="s">
        <v>9</v>
      </c>
      <c r="B148" s="7" t="s">
        <v>455</v>
      </c>
      <c r="C148" s="7" t="s">
        <v>849</v>
      </c>
      <c r="D148" s="7">
        <v>8025.8</v>
      </c>
      <c r="E148" s="7">
        <v>95400.0</v>
      </c>
      <c r="F148" s="70">
        <f t="shared" si="1"/>
        <v>-123.15</v>
      </c>
      <c r="G148" s="67">
        <v>0.0498</v>
      </c>
      <c r="H148" s="71">
        <f t="shared" si="2"/>
        <v>-1.511237644</v>
      </c>
      <c r="I148" s="71">
        <f t="shared" si="3"/>
        <v>-1.561037644</v>
      </c>
      <c r="J148" s="71">
        <f t="shared" si="4"/>
        <v>-0.8015541007</v>
      </c>
      <c r="K148" s="69"/>
    </row>
    <row r="149">
      <c r="A149" s="7" t="s">
        <v>9</v>
      </c>
      <c r="B149" s="7" t="s">
        <v>458</v>
      </c>
      <c r="C149" s="7" t="s">
        <v>849</v>
      </c>
      <c r="D149" s="7">
        <v>7957.55</v>
      </c>
      <c r="E149" s="7">
        <v>95700.0</v>
      </c>
      <c r="F149" s="70">
        <f t="shared" si="1"/>
        <v>-68.25</v>
      </c>
      <c r="G149" s="67">
        <v>0.0498</v>
      </c>
      <c r="H149" s="71">
        <f t="shared" si="2"/>
        <v>-0.8503825164</v>
      </c>
      <c r="I149" s="71">
        <f t="shared" si="3"/>
        <v>-0.9001825164</v>
      </c>
      <c r="J149" s="71">
        <f t="shared" si="4"/>
        <v>-0.4622213885</v>
      </c>
      <c r="K149" s="69"/>
    </row>
    <row r="150">
      <c r="A150" s="7" t="s">
        <v>9</v>
      </c>
      <c r="B150" s="7" t="s">
        <v>461</v>
      </c>
      <c r="C150" s="7" t="s">
        <v>849</v>
      </c>
      <c r="D150" s="7">
        <v>7983.3</v>
      </c>
      <c r="E150" s="7">
        <v>99225.0</v>
      </c>
      <c r="F150" s="70">
        <f t="shared" si="1"/>
        <v>25.75</v>
      </c>
      <c r="G150" s="67">
        <v>0.0502</v>
      </c>
      <c r="H150" s="71">
        <f t="shared" si="2"/>
        <v>0.3235920604</v>
      </c>
      <c r="I150" s="71">
        <f t="shared" si="3"/>
        <v>0.2733920604</v>
      </c>
      <c r="J150" s="71">
        <f t="shared" si="4"/>
        <v>0.1403800401</v>
      </c>
      <c r="K150" s="69"/>
    </row>
    <row r="151">
      <c r="A151" s="7" t="s">
        <v>9</v>
      </c>
      <c r="B151" s="7" t="s">
        <v>464</v>
      </c>
      <c r="C151" s="7" t="s">
        <v>849</v>
      </c>
      <c r="D151" s="7">
        <v>8105.4</v>
      </c>
      <c r="E151" s="7">
        <v>97125.0</v>
      </c>
      <c r="F151" s="70">
        <f t="shared" si="1"/>
        <v>122.1</v>
      </c>
      <c r="G151" s="67">
        <v>0.0497</v>
      </c>
      <c r="H151" s="71">
        <f t="shared" si="2"/>
        <v>1.529442712</v>
      </c>
      <c r="I151" s="71">
        <f t="shared" si="3"/>
        <v>1.479742712</v>
      </c>
      <c r="J151" s="71">
        <f t="shared" si="4"/>
        <v>0.7598111698</v>
      </c>
      <c r="K151" s="69"/>
    </row>
    <row r="152">
      <c r="A152" s="7" t="s">
        <v>9</v>
      </c>
      <c r="B152" s="7" t="s">
        <v>467</v>
      </c>
      <c r="C152" s="7" t="s">
        <v>849</v>
      </c>
      <c r="D152" s="7">
        <v>8060.3</v>
      </c>
      <c r="E152" s="7">
        <v>93300.0</v>
      </c>
      <c r="F152" s="70">
        <f t="shared" si="1"/>
        <v>-45.1</v>
      </c>
      <c r="G152" s="67">
        <v>0.0501</v>
      </c>
      <c r="H152" s="71">
        <f t="shared" si="2"/>
        <v>-0.5564191773</v>
      </c>
      <c r="I152" s="71">
        <f t="shared" si="3"/>
        <v>-0.6065191773</v>
      </c>
      <c r="J152" s="71">
        <f t="shared" si="4"/>
        <v>-0.3114325497</v>
      </c>
      <c r="K152" s="69"/>
    </row>
    <row r="153">
      <c r="A153" s="7" t="s">
        <v>9</v>
      </c>
      <c r="B153" s="7" t="s">
        <v>470</v>
      </c>
      <c r="C153" s="7" t="s">
        <v>849</v>
      </c>
      <c r="D153" s="7">
        <v>8181.9</v>
      </c>
      <c r="E153" s="7">
        <v>88425.0</v>
      </c>
      <c r="F153" s="70">
        <f t="shared" si="1"/>
        <v>121.6</v>
      </c>
      <c r="G153" s="67">
        <v>0.05</v>
      </c>
      <c r="H153" s="71">
        <f t="shared" si="2"/>
        <v>1.508628711</v>
      </c>
      <c r="I153" s="71">
        <f t="shared" si="3"/>
        <v>1.458628711</v>
      </c>
      <c r="J153" s="71">
        <f t="shared" si="4"/>
        <v>0.7489696543</v>
      </c>
      <c r="K153" s="69"/>
    </row>
    <row r="154">
      <c r="A154" s="7" t="s">
        <v>9</v>
      </c>
      <c r="B154" s="7" t="s">
        <v>473</v>
      </c>
      <c r="C154" s="7" t="s">
        <v>849</v>
      </c>
      <c r="D154" s="7">
        <v>8005.6</v>
      </c>
      <c r="E154" s="7">
        <v>84150.0</v>
      </c>
      <c r="F154" s="70">
        <f t="shared" si="1"/>
        <v>-176.3</v>
      </c>
      <c r="G154" s="67">
        <v>0.0499</v>
      </c>
      <c r="H154" s="71">
        <f t="shared" si="2"/>
        <v>-2.15475623</v>
      </c>
      <c r="I154" s="71">
        <f t="shared" si="3"/>
        <v>-2.20465623</v>
      </c>
      <c r="J154" s="71">
        <f t="shared" si="4"/>
        <v>-1.132036276</v>
      </c>
      <c r="K154" s="69"/>
    </row>
    <row r="155">
      <c r="A155" s="7" t="s">
        <v>9</v>
      </c>
      <c r="B155" s="7" t="s">
        <v>476</v>
      </c>
      <c r="C155" s="7" t="s">
        <v>849</v>
      </c>
      <c r="D155" s="7">
        <v>8084.6</v>
      </c>
      <c r="E155" s="7">
        <v>84975.0</v>
      </c>
      <c r="F155" s="70">
        <f t="shared" si="1"/>
        <v>79</v>
      </c>
      <c r="G155" s="67">
        <v>0.0498</v>
      </c>
      <c r="H155" s="71">
        <f t="shared" si="2"/>
        <v>0.9868092335</v>
      </c>
      <c r="I155" s="71">
        <f t="shared" si="3"/>
        <v>0.9370092335</v>
      </c>
      <c r="J155" s="71">
        <f t="shared" si="4"/>
        <v>0.4811309941</v>
      </c>
      <c r="K155" s="69"/>
    </row>
    <row r="156">
      <c r="A156" s="7" t="s">
        <v>9</v>
      </c>
      <c r="B156" s="7" t="s">
        <v>479</v>
      </c>
      <c r="C156" s="7" t="s">
        <v>849</v>
      </c>
      <c r="D156" s="7">
        <v>8143.8</v>
      </c>
      <c r="E156" s="7">
        <v>84675.0</v>
      </c>
      <c r="F156" s="70">
        <f t="shared" si="1"/>
        <v>59.2</v>
      </c>
      <c r="G156" s="67">
        <v>0.0504</v>
      </c>
      <c r="H156" s="71">
        <f t="shared" si="2"/>
        <v>0.7322563887</v>
      </c>
      <c r="I156" s="71">
        <f t="shared" si="3"/>
        <v>0.6818563887</v>
      </c>
      <c r="J156" s="71">
        <f t="shared" si="4"/>
        <v>0.3501163386</v>
      </c>
      <c r="K156" s="69"/>
    </row>
    <row r="157">
      <c r="A157" s="7" t="s">
        <v>9</v>
      </c>
      <c r="B157" s="7" t="s">
        <v>482</v>
      </c>
      <c r="C157" s="7" t="s">
        <v>849</v>
      </c>
      <c r="D157" s="7">
        <v>7917.75</v>
      </c>
      <c r="E157" s="7">
        <v>85800.0</v>
      </c>
      <c r="F157" s="70">
        <f t="shared" si="1"/>
        <v>-226.05</v>
      </c>
      <c r="G157" s="67">
        <v>0.0507</v>
      </c>
      <c r="H157" s="71">
        <f t="shared" si="2"/>
        <v>-2.775731231</v>
      </c>
      <c r="I157" s="71">
        <f t="shared" si="3"/>
        <v>-2.826431231</v>
      </c>
      <c r="J157" s="71">
        <f t="shared" si="4"/>
        <v>-1.451302313</v>
      </c>
      <c r="K157" s="69"/>
    </row>
    <row r="158">
      <c r="A158" s="7" t="s">
        <v>9</v>
      </c>
      <c r="B158" s="7" t="s">
        <v>485</v>
      </c>
      <c r="C158" s="7" t="s">
        <v>849</v>
      </c>
      <c r="D158" s="7">
        <v>7969.05</v>
      </c>
      <c r="E158" s="7">
        <v>86700.0</v>
      </c>
      <c r="F158" s="70">
        <f t="shared" si="1"/>
        <v>51.3</v>
      </c>
      <c r="G158" s="67">
        <v>0.0512</v>
      </c>
      <c r="H158" s="71">
        <f t="shared" si="2"/>
        <v>0.6479113384</v>
      </c>
      <c r="I158" s="71">
        <f t="shared" si="3"/>
        <v>0.5967113384</v>
      </c>
      <c r="J158" s="71">
        <f t="shared" si="4"/>
        <v>0.3063964678</v>
      </c>
      <c r="K158" s="69"/>
    </row>
    <row r="159">
      <c r="A159" s="7" t="s">
        <v>9</v>
      </c>
      <c r="B159" s="7" t="s">
        <v>488</v>
      </c>
      <c r="C159" s="7" t="s">
        <v>849</v>
      </c>
      <c r="D159" s="7">
        <v>7837.55</v>
      </c>
      <c r="E159" s="7">
        <v>85950.0</v>
      </c>
      <c r="F159" s="70">
        <f t="shared" si="1"/>
        <v>-131.5</v>
      </c>
      <c r="G159" s="67">
        <v>0.0507</v>
      </c>
      <c r="H159" s="71">
        <f t="shared" si="2"/>
        <v>-1.650133956</v>
      </c>
      <c r="I159" s="71">
        <f t="shared" si="3"/>
        <v>-1.700833956</v>
      </c>
      <c r="J159" s="71">
        <f t="shared" si="4"/>
        <v>-0.8733360383</v>
      </c>
      <c r="K159" s="69"/>
    </row>
    <row r="160">
      <c r="A160" s="7" t="s">
        <v>9</v>
      </c>
      <c r="B160" s="7" t="s">
        <v>491</v>
      </c>
      <c r="C160" s="7" t="s">
        <v>849</v>
      </c>
      <c r="D160" s="7">
        <v>8045.85</v>
      </c>
      <c r="E160" s="7">
        <v>83475.0</v>
      </c>
      <c r="F160" s="70">
        <f t="shared" si="1"/>
        <v>208.3</v>
      </c>
      <c r="G160" s="67">
        <v>0.0505</v>
      </c>
      <c r="H160" s="71">
        <f t="shared" si="2"/>
        <v>2.657718292</v>
      </c>
      <c r="I160" s="71">
        <f t="shared" si="3"/>
        <v>2.607218292</v>
      </c>
      <c r="J160" s="71">
        <f t="shared" si="4"/>
        <v>1.338741907</v>
      </c>
      <c r="K160" s="69"/>
    </row>
    <row r="161">
      <c r="A161" s="7" t="s">
        <v>9</v>
      </c>
      <c r="B161" s="7" t="s">
        <v>494</v>
      </c>
      <c r="C161" s="7" t="s">
        <v>849</v>
      </c>
      <c r="D161" s="7">
        <v>7927.95</v>
      </c>
      <c r="E161" s="7">
        <v>84525.0</v>
      </c>
      <c r="F161" s="70">
        <f t="shared" si="1"/>
        <v>-117.9</v>
      </c>
      <c r="G161" s="67">
        <v>0.0507</v>
      </c>
      <c r="H161" s="71">
        <f t="shared" si="2"/>
        <v>-1.465351703</v>
      </c>
      <c r="I161" s="71">
        <f t="shared" si="3"/>
        <v>-1.516051703</v>
      </c>
      <c r="J161" s="71">
        <f t="shared" si="4"/>
        <v>-0.778454936</v>
      </c>
      <c r="K161" s="69"/>
    </row>
    <row r="162">
      <c r="A162" s="7" t="s">
        <v>9</v>
      </c>
      <c r="B162" s="7" t="s">
        <v>497</v>
      </c>
      <c r="C162" s="7" t="s">
        <v>849</v>
      </c>
      <c r="D162" s="7">
        <v>7984.4</v>
      </c>
      <c r="E162" s="7">
        <v>83025.0</v>
      </c>
      <c r="F162" s="70">
        <f t="shared" si="1"/>
        <v>56.45</v>
      </c>
      <c r="G162" s="67">
        <v>0.0511</v>
      </c>
      <c r="H162" s="71">
        <f t="shared" si="2"/>
        <v>0.7120377903</v>
      </c>
      <c r="I162" s="71">
        <f t="shared" si="3"/>
        <v>0.6609377903</v>
      </c>
      <c r="J162" s="71">
        <f t="shared" si="4"/>
        <v>0.3393751574</v>
      </c>
      <c r="K162" s="69"/>
    </row>
    <row r="163">
      <c r="A163" s="7" t="s">
        <v>9</v>
      </c>
      <c r="B163" s="7" t="s">
        <v>500</v>
      </c>
      <c r="C163" s="7" t="s">
        <v>849</v>
      </c>
      <c r="D163" s="7">
        <v>7957.1</v>
      </c>
      <c r="E163" s="7">
        <v>82350.0</v>
      </c>
      <c r="F163" s="70">
        <f t="shared" si="1"/>
        <v>-27.3</v>
      </c>
      <c r="G163" s="67">
        <v>0.0511</v>
      </c>
      <c r="H163" s="71">
        <f t="shared" si="2"/>
        <v>-0.3419167376</v>
      </c>
      <c r="I163" s="71">
        <f t="shared" si="3"/>
        <v>-0.3930167376</v>
      </c>
      <c r="J163" s="71">
        <f t="shared" si="4"/>
        <v>-0.201804344</v>
      </c>
      <c r="K163" s="69"/>
    </row>
    <row r="164">
      <c r="A164" s="7" t="s">
        <v>9</v>
      </c>
      <c r="B164" s="7" t="s">
        <v>503</v>
      </c>
      <c r="C164" s="7" t="s">
        <v>849</v>
      </c>
      <c r="D164" s="7">
        <v>8041.15</v>
      </c>
      <c r="E164" s="7">
        <v>61425.0</v>
      </c>
      <c r="F164" s="70">
        <f t="shared" si="1"/>
        <v>84.05</v>
      </c>
      <c r="G164" s="67">
        <v>0.0508</v>
      </c>
      <c r="H164" s="71">
        <f t="shared" si="2"/>
        <v>1.056289352</v>
      </c>
      <c r="I164" s="71">
        <f t="shared" si="3"/>
        <v>1.005489352</v>
      </c>
      <c r="J164" s="71">
        <f t="shared" si="4"/>
        <v>0.5162938357</v>
      </c>
      <c r="K164" s="69"/>
    </row>
    <row r="165">
      <c r="A165" s="7" t="s">
        <v>9</v>
      </c>
      <c r="B165" s="7" t="s">
        <v>505</v>
      </c>
      <c r="C165" s="7" t="s">
        <v>849</v>
      </c>
      <c r="D165" s="7">
        <v>8048.5</v>
      </c>
      <c r="E165" s="7">
        <v>37350.0</v>
      </c>
      <c r="F165" s="70">
        <f t="shared" si="1"/>
        <v>7.35</v>
      </c>
      <c r="G165" s="67">
        <v>0.051</v>
      </c>
      <c r="H165" s="71">
        <f t="shared" si="2"/>
        <v>0.09140483637</v>
      </c>
      <c r="I165" s="71">
        <f t="shared" si="3"/>
        <v>0.04040483637</v>
      </c>
      <c r="J165" s="71">
        <f t="shared" si="4"/>
        <v>0.02074688103</v>
      </c>
      <c r="K165" s="69"/>
    </row>
    <row r="166">
      <c r="A166" s="7" t="s">
        <v>9</v>
      </c>
      <c r="B166" s="7" t="s">
        <v>508</v>
      </c>
      <c r="C166" s="7" t="s">
        <v>849</v>
      </c>
      <c r="D166" s="7">
        <v>8031.0</v>
      </c>
      <c r="E166" s="7">
        <v>15150.0</v>
      </c>
      <c r="F166" s="70">
        <f t="shared" si="1"/>
        <v>-17.5</v>
      </c>
      <c r="G166" s="67">
        <v>0.0513</v>
      </c>
      <c r="H166" s="71">
        <f t="shared" si="2"/>
        <v>-0.2174318196</v>
      </c>
      <c r="I166" s="71">
        <f t="shared" si="3"/>
        <v>-0.2687318196</v>
      </c>
      <c r="J166" s="71">
        <f t="shared" si="4"/>
        <v>-0.1379871221</v>
      </c>
      <c r="K166" s="69"/>
    </row>
    <row r="167">
      <c r="A167" s="7" t="s">
        <v>9</v>
      </c>
      <c r="B167" s="7" t="s">
        <v>511</v>
      </c>
      <c r="C167" s="7" t="s">
        <v>849</v>
      </c>
      <c r="D167" s="7">
        <v>8030.8</v>
      </c>
      <c r="E167" s="7">
        <v>2700.0</v>
      </c>
      <c r="F167" s="70">
        <f t="shared" si="1"/>
        <v>-0.2</v>
      </c>
      <c r="G167" s="67">
        <v>0.0514</v>
      </c>
      <c r="H167" s="71">
        <f t="shared" si="2"/>
        <v>-0.002490349894</v>
      </c>
      <c r="I167" s="71">
        <f t="shared" si="3"/>
        <v>-0.05389034989</v>
      </c>
      <c r="J167" s="71">
        <f t="shared" si="4"/>
        <v>-0.02767135764</v>
      </c>
      <c r="K167" s="69"/>
    </row>
    <row r="168">
      <c r="A168" s="7" t="s">
        <v>9</v>
      </c>
      <c r="B168" s="7" t="s">
        <v>514</v>
      </c>
      <c r="C168" s="7" t="s">
        <v>850</v>
      </c>
      <c r="D168" s="7">
        <v>7949.35</v>
      </c>
      <c r="E168" s="7">
        <v>101925.0</v>
      </c>
      <c r="F168" s="70">
        <f t="shared" si="1"/>
        <v>-81.45</v>
      </c>
      <c r="G168" s="67">
        <v>0.0513</v>
      </c>
      <c r="H168" s="71">
        <f t="shared" si="2"/>
        <v>-1.014220252</v>
      </c>
      <c r="I168" s="71">
        <f t="shared" si="3"/>
        <v>-1.065520252</v>
      </c>
      <c r="J168" s="71">
        <f t="shared" si="4"/>
        <v>-0.5471182137</v>
      </c>
      <c r="K168" s="69"/>
    </row>
    <row r="169">
      <c r="A169" s="7" t="s">
        <v>9</v>
      </c>
      <c r="B169" s="7" t="s">
        <v>517</v>
      </c>
      <c r="C169" s="7" t="s">
        <v>850</v>
      </c>
      <c r="D169" s="7">
        <v>8029.2</v>
      </c>
      <c r="E169" s="7">
        <v>105150.0</v>
      </c>
      <c r="F169" s="70">
        <f t="shared" si="1"/>
        <v>79.85</v>
      </c>
      <c r="G169" s="67">
        <v>0.0511</v>
      </c>
      <c r="H169" s="71">
        <f t="shared" si="2"/>
        <v>1.004484643</v>
      </c>
      <c r="I169" s="71">
        <f t="shared" si="3"/>
        <v>0.9533846434</v>
      </c>
      <c r="J169" s="71">
        <f t="shared" si="4"/>
        <v>0.4895393608</v>
      </c>
      <c r="K169" s="69"/>
    </row>
    <row r="170">
      <c r="A170" s="7" t="s">
        <v>9</v>
      </c>
      <c r="B170" s="7" t="s">
        <v>520</v>
      </c>
      <c r="C170" s="7" t="s">
        <v>850</v>
      </c>
      <c r="D170" s="7">
        <v>8034.1</v>
      </c>
      <c r="E170" s="7">
        <v>107550.0</v>
      </c>
      <c r="F170" s="70">
        <f t="shared" si="1"/>
        <v>4.9</v>
      </c>
      <c r="G170" s="67">
        <v>0.0512</v>
      </c>
      <c r="H170" s="71">
        <f t="shared" si="2"/>
        <v>0.06102725054</v>
      </c>
      <c r="I170" s="71">
        <f t="shared" si="3"/>
        <v>0.009827250536</v>
      </c>
      <c r="J170" s="71">
        <f t="shared" si="4"/>
        <v>0.005046049334</v>
      </c>
      <c r="K170" s="69"/>
    </row>
    <row r="171">
      <c r="A171" s="7" t="s">
        <v>9</v>
      </c>
      <c r="B171" s="7" t="s">
        <v>523</v>
      </c>
      <c r="C171" s="7" t="s">
        <v>850</v>
      </c>
      <c r="D171" s="7">
        <v>7997.95</v>
      </c>
      <c r="E171" s="7">
        <v>110625.0</v>
      </c>
      <c r="F171" s="70">
        <f t="shared" si="1"/>
        <v>-36.15</v>
      </c>
      <c r="G171" s="67">
        <v>0.0509</v>
      </c>
      <c r="H171" s="71">
        <f t="shared" si="2"/>
        <v>-0.449957058</v>
      </c>
      <c r="I171" s="71">
        <f t="shared" si="3"/>
        <v>-0.500857058</v>
      </c>
      <c r="J171" s="71">
        <f t="shared" si="4"/>
        <v>-0.257177673</v>
      </c>
      <c r="K171" s="69"/>
    </row>
    <row r="172">
      <c r="A172" s="7" t="s">
        <v>9</v>
      </c>
      <c r="B172" s="7" t="s">
        <v>526</v>
      </c>
      <c r="C172" s="7" t="s">
        <v>850</v>
      </c>
      <c r="D172" s="7">
        <v>8172.7</v>
      </c>
      <c r="E172" s="7">
        <v>108900.0</v>
      </c>
      <c r="F172" s="70">
        <f t="shared" si="1"/>
        <v>174.75</v>
      </c>
      <c r="G172" s="67">
        <v>0.0516</v>
      </c>
      <c r="H172" s="71">
        <f t="shared" si="2"/>
        <v>2.18493489</v>
      </c>
      <c r="I172" s="71">
        <f t="shared" si="3"/>
        <v>2.13333489</v>
      </c>
      <c r="J172" s="71">
        <f t="shared" si="4"/>
        <v>1.095414537</v>
      </c>
      <c r="K172" s="69"/>
    </row>
    <row r="173">
      <c r="A173" s="7" t="s">
        <v>9</v>
      </c>
      <c r="B173" s="7" t="s">
        <v>529</v>
      </c>
      <c r="C173" s="7" t="s">
        <v>850</v>
      </c>
      <c r="D173" s="7">
        <v>8140.55</v>
      </c>
      <c r="E173" s="7">
        <v>110775.0</v>
      </c>
      <c r="F173" s="70">
        <f t="shared" si="1"/>
        <v>-32.15</v>
      </c>
      <c r="G173" s="67">
        <v>0.0517</v>
      </c>
      <c r="H173" s="71">
        <f t="shared" si="2"/>
        <v>-0.3933828478</v>
      </c>
      <c r="I173" s="71">
        <f t="shared" si="3"/>
        <v>-0.4450828478</v>
      </c>
      <c r="J173" s="71">
        <f t="shared" si="4"/>
        <v>-0.2285389998</v>
      </c>
      <c r="K173" s="69"/>
    </row>
    <row r="174">
      <c r="A174" s="7" t="s">
        <v>9</v>
      </c>
      <c r="B174" s="7" t="s">
        <v>532</v>
      </c>
      <c r="C174" s="7" t="s">
        <v>850</v>
      </c>
      <c r="D174" s="7">
        <v>8481.3</v>
      </c>
      <c r="E174" s="7">
        <v>111300.0</v>
      </c>
      <c r="F174" s="70">
        <f t="shared" si="1"/>
        <v>340.75</v>
      </c>
      <c r="G174" s="67">
        <v>0.0515</v>
      </c>
      <c r="H174" s="71">
        <f t="shared" si="2"/>
        <v>4.185835109</v>
      </c>
      <c r="I174" s="71">
        <f t="shared" si="3"/>
        <v>4.134335109</v>
      </c>
      <c r="J174" s="71">
        <f t="shared" si="4"/>
        <v>2.122878505</v>
      </c>
      <c r="K174" s="69"/>
    </row>
    <row r="175">
      <c r="A175" s="7" t="s">
        <v>9</v>
      </c>
      <c r="B175" s="7" t="s">
        <v>535</v>
      </c>
      <c r="C175" s="7" t="s">
        <v>850</v>
      </c>
      <c r="D175" s="7">
        <v>8312.9</v>
      </c>
      <c r="E175" s="7">
        <v>106275.0</v>
      </c>
      <c r="F175" s="70">
        <f t="shared" si="1"/>
        <v>-168.4</v>
      </c>
      <c r="G175" s="67">
        <v>0.0516</v>
      </c>
      <c r="H175" s="71">
        <f t="shared" si="2"/>
        <v>-1.985544669</v>
      </c>
      <c r="I175" s="71">
        <f t="shared" si="3"/>
        <v>-2.037144669</v>
      </c>
      <c r="J175" s="71">
        <f t="shared" si="4"/>
        <v>-1.046023246</v>
      </c>
      <c r="K175" s="69"/>
    </row>
    <row r="176">
      <c r="A176" s="7" t="s">
        <v>9</v>
      </c>
      <c r="B176" s="7" t="s">
        <v>538</v>
      </c>
      <c r="C176" s="7" t="s">
        <v>850</v>
      </c>
      <c r="D176" s="7">
        <v>8348.85</v>
      </c>
      <c r="E176" s="7">
        <v>105750.0</v>
      </c>
      <c r="F176" s="70">
        <f t="shared" si="1"/>
        <v>35.95</v>
      </c>
      <c r="G176" s="67">
        <v>0.0518</v>
      </c>
      <c r="H176" s="71">
        <f t="shared" si="2"/>
        <v>0.4324603929</v>
      </c>
      <c r="I176" s="71">
        <f t="shared" si="3"/>
        <v>0.3806603929</v>
      </c>
      <c r="J176" s="71">
        <f t="shared" si="4"/>
        <v>0.1954596675</v>
      </c>
      <c r="K176" s="69"/>
    </row>
    <row r="177">
      <c r="A177" s="7" t="s">
        <v>9</v>
      </c>
      <c r="B177" s="7" t="s">
        <v>541</v>
      </c>
      <c r="C177" s="7" t="s">
        <v>850</v>
      </c>
      <c r="D177" s="7">
        <v>8214.25</v>
      </c>
      <c r="E177" s="7">
        <v>106950.0</v>
      </c>
      <c r="F177" s="70">
        <f t="shared" si="1"/>
        <v>-134.6</v>
      </c>
      <c r="G177" s="67">
        <v>0.0522</v>
      </c>
      <c r="H177" s="71">
        <f t="shared" si="2"/>
        <v>-1.612198087</v>
      </c>
      <c r="I177" s="71">
        <f t="shared" si="3"/>
        <v>-1.664398087</v>
      </c>
      <c r="J177" s="71">
        <f t="shared" si="4"/>
        <v>-0.8546271238</v>
      </c>
      <c r="K177" s="69"/>
    </row>
    <row r="178">
      <c r="A178" s="7" t="s">
        <v>9</v>
      </c>
      <c r="B178" s="7" t="s">
        <v>544</v>
      </c>
      <c r="C178" s="7" t="s">
        <v>850</v>
      </c>
      <c r="D178" s="7">
        <v>8303.8</v>
      </c>
      <c r="E178" s="7">
        <v>110925.0</v>
      </c>
      <c r="F178" s="70">
        <f t="shared" si="1"/>
        <v>89.55</v>
      </c>
      <c r="G178" s="67">
        <v>0.0523</v>
      </c>
      <c r="H178" s="71">
        <f t="shared" si="2"/>
        <v>1.090178653</v>
      </c>
      <c r="I178" s="71">
        <f t="shared" si="3"/>
        <v>1.037878653</v>
      </c>
      <c r="J178" s="71">
        <f t="shared" si="4"/>
        <v>0.5329249384</v>
      </c>
      <c r="K178" s="69"/>
    </row>
    <row r="179">
      <c r="A179" s="7" t="s">
        <v>9</v>
      </c>
      <c r="B179" s="7" t="s">
        <v>547</v>
      </c>
      <c r="C179" s="7" t="s">
        <v>850</v>
      </c>
      <c r="D179" s="7">
        <v>8365.7</v>
      </c>
      <c r="E179" s="7">
        <v>110475.0</v>
      </c>
      <c r="F179" s="70">
        <f t="shared" si="1"/>
        <v>61.9</v>
      </c>
      <c r="G179" s="67">
        <v>0.0523</v>
      </c>
      <c r="H179" s="71">
        <f t="shared" si="2"/>
        <v>0.7454418459</v>
      </c>
      <c r="I179" s="71">
        <f t="shared" si="3"/>
        <v>0.6931418459</v>
      </c>
      <c r="J179" s="71">
        <f t="shared" si="4"/>
        <v>0.3559111409</v>
      </c>
      <c r="K179" s="69"/>
    </row>
    <row r="180">
      <c r="A180" s="7" t="s">
        <v>9</v>
      </c>
      <c r="B180" s="7" t="s">
        <v>550</v>
      </c>
      <c r="C180" s="7" t="s">
        <v>850</v>
      </c>
      <c r="D180" s="7">
        <v>8357.05</v>
      </c>
      <c r="E180" s="7">
        <v>109725.0</v>
      </c>
      <c r="F180" s="70">
        <f t="shared" si="1"/>
        <v>-8.65</v>
      </c>
      <c r="G180" s="67">
        <v>0.0525</v>
      </c>
      <c r="H180" s="71">
        <f t="shared" si="2"/>
        <v>-0.1033984006</v>
      </c>
      <c r="I180" s="71">
        <f t="shared" si="3"/>
        <v>-0.1558984006</v>
      </c>
      <c r="J180" s="71">
        <f t="shared" si="4"/>
        <v>-0.08004996085</v>
      </c>
      <c r="K180" s="69"/>
    </row>
    <row r="181">
      <c r="A181" s="7" t="s">
        <v>9</v>
      </c>
      <c r="B181" s="7" t="s">
        <v>553</v>
      </c>
      <c r="C181" s="7" t="s">
        <v>850</v>
      </c>
      <c r="D181" s="7">
        <v>8211.0</v>
      </c>
      <c r="E181" s="7">
        <v>115500.0</v>
      </c>
      <c r="F181" s="70">
        <f t="shared" si="1"/>
        <v>-146.05</v>
      </c>
      <c r="G181" s="67">
        <v>0.0537</v>
      </c>
      <c r="H181" s="71">
        <f t="shared" si="2"/>
        <v>-1.747626256</v>
      </c>
      <c r="I181" s="71">
        <f t="shared" si="3"/>
        <v>-1.801326256</v>
      </c>
      <c r="J181" s="71">
        <f t="shared" si="4"/>
        <v>-0.9249363411</v>
      </c>
      <c r="K181" s="69"/>
    </row>
    <row r="182">
      <c r="A182" s="7" t="s">
        <v>9</v>
      </c>
      <c r="B182" s="7" t="s">
        <v>556</v>
      </c>
      <c r="C182" s="7" t="s">
        <v>850</v>
      </c>
      <c r="D182" s="7">
        <v>8203.35</v>
      </c>
      <c r="E182" s="7">
        <v>121950.0</v>
      </c>
      <c r="F182" s="70">
        <f t="shared" si="1"/>
        <v>-7.65</v>
      </c>
      <c r="G182" s="67">
        <v>0.0543</v>
      </c>
      <c r="H182" s="71">
        <f t="shared" si="2"/>
        <v>-0.09316770186</v>
      </c>
      <c r="I182" s="71">
        <f t="shared" si="3"/>
        <v>-0.1474677019</v>
      </c>
      <c r="J182" s="71">
        <f t="shared" si="4"/>
        <v>-0.07572100621</v>
      </c>
      <c r="K182" s="69"/>
    </row>
    <row r="183">
      <c r="A183" s="7" t="s">
        <v>9</v>
      </c>
      <c r="B183" s="7" t="s">
        <v>559</v>
      </c>
      <c r="C183" s="7" t="s">
        <v>850</v>
      </c>
      <c r="D183" s="7">
        <v>8689.35</v>
      </c>
      <c r="E183" s="7">
        <v>114600.0</v>
      </c>
      <c r="F183" s="70">
        <f t="shared" si="1"/>
        <v>486</v>
      </c>
      <c r="G183" s="67">
        <v>0.0545</v>
      </c>
      <c r="H183" s="71">
        <f t="shared" si="2"/>
        <v>5.92440893</v>
      </c>
      <c r="I183" s="71">
        <f t="shared" si="3"/>
        <v>5.86990893</v>
      </c>
      <c r="J183" s="71">
        <f t="shared" si="4"/>
        <v>3.014052602</v>
      </c>
      <c r="K183" s="69"/>
    </row>
    <row r="184">
      <c r="A184" s="7" t="s">
        <v>9</v>
      </c>
      <c r="B184" s="7" t="s">
        <v>562</v>
      </c>
      <c r="C184" s="7" t="s">
        <v>850</v>
      </c>
      <c r="D184" s="7">
        <v>8699.0</v>
      </c>
      <c r="E184" s="7">
        <v>95775.0</v>
      </c>
      <c r="F184" s="70">
        <f t="shared" si="1"/>
        <v>9.65</v>
      </c>
      <c r="G184" s="67">
        <v>0.0545</v>
      </c>
      <c r="H184" s="71">
        <f t="shared" si="2"/>
        <v>0.1110554875</v>
      </c>
      <c r="I184" s="71">
        <f t="shared" si="3"/>
        <v>0.05655548746</v>
      </c>
      <c r="J184" s="71">
        <f t="shared" si="4"/>
        <v>0.02903983966</v>
      </c>
      <c r="K184" s="69"/>
    </row>
    <row r="185">
      <c r="A185" s="7" t="s">
        <v>9</v>
      </c>
      <c r="B185" s="7" t="s">
        <v>565</v>
      </c>
      <c r="C185" s="7" t="s">
        <v>850</v>
      </c>
      <c r="D185" s="7">
        <v>8541.1</v>
      </c>
      <c r="E185" s="7">
        <v>63525.0</v>
      </c>
      <c r="F185" s="70">
        <f t="shared" si="1"/>
        <v>-157.9</v>
      </c>
      <c r="G185" s="67">
        <v>0.0544</v>
      </c>
      <c r="H185" s="71">
        <f t="shared" si="2"/>
        <v>-1.815151167</v>
      </c>
      <c r="I185" s="71">
        <f t="shared" si="3"/>
        <v>-1.869551167</v>
      </c>
      <c r="J185" s="71">
        <f t="shared" si="4"/>
        <v>-0.9599681403</v>
      </c>
      <c r="K185" s="69"/>
    </row>
    <row r="186">
      <c r="A186" s="7" t="s">
        <v>9</v>
      </c>
      <c r="B186" s="7" t="s">
        <v>568</v>
      </c>
      <c r="C186" s="7" t="s">
        <v>850</v>
      </c>
      <c r="D186" s="7">
        <v>8746.95</v>
      </c>
      <c r="E186" s="7">
        <v>38625.0</v>
      </c>
      <c r="F186" s="70">
        <f t="shared" si="1"/>
        <v>205.85</v>
      </c>
      <c r="G186" s="67">
        <v>0.0563</v>
      </c>
      <c r="H186" s="71">
        <f t="shared" si="2"/>
        <v>2.41011111</v>
      </c>
      <c r="I186" s="71">
        <f t="shared" si="3"/>
        <v>2.35381111</v>
      </c>
      <c r="J186" s="71">
        <f t="shared" si="4"/>
        <v>1.208623606</v>
      </c>
      <c r="K186" s="69"/>
    </row>
    <row r="187">
      <c r="A187" s="7" t="s">
        <v>9</v>
      </c>
      <c r="B187" s="7" t="s">
        <v>571</v>
      </c>
      <c r="C187" s="7" t="s">
        <v>850</v>
      </c>
      <c r="D187" s="7">
        <v>8705.5</v>
      </c>
      <c r="E187" s="7">
        <v>14400.0</v>
      </c>
      <c r="F187" s="70">
        <f t="shared" si="1"/>
        <v>-41.45</v>
      </c>
      <c r="G187" s="67">
        <v>0.056</v>
      </c>
      <c r="H187" s="71">
        <f t="shared" si="2"/>
        <v>-0.4738794666</v>
      </c>
      <c r="I187" s="71">
        <f t="shared" si="3"/>
        <v>-0.5298794666</v>
      </c>
      <c r="J187" s="71">
        <f t="shared" si="4"/>
        <v>-0.2720799597</v>
      </c>
      <c r="K187" s="69"/>
    </row>
    <row r="188">
      <c r="A188" s="7" t="s">
        <v>9</v>
      </c>
      <c r="B188" s="7" t="s">
        <v>574</v>
      </c>
      <c r="C188" s="7" t="s">
        <v>851</v>
      </c>
      <c r="D188" s="7">
        <v>8938.5</v>
      </c>
      <c r="E188" s="7">
        <v>99450.0</v>
      </c>
      <c r="F188" s="70">
        <f t="shared" si="1"/>
        <v>233</v>
      </c>
      <c r="G188" s="67">
        <v>0.056</v>
      </c>
      <c r="H188" s="71">
        <f t="shared" si="2"/>
        <v>2.676468899</v>
      </c>
      <c r="I188" s="71">
        <f t="shared" si="3"/>
        <v>2.620468899</v>
      </c>
      <c r="J188" s="71">
        <f t="shared" si="4"/>
        <v>1.345545765</v>
      </c>
      <c r="K188" s="69"/>
    </row>
    <row r="189">
      <c r="A189" s="7" t="s">
        <v>9</v>
      </c>
      <c r="B189" s="7" t="s">
        <v>577</v>
      </c>
      <c r="C189" s="7" t="s">
        <v>851</v>
      </c>
      <c r="D189" s="7">
        <v>9202.55</v>
      </c>
      <c r="E189" s="7">
        <v>103200.0</v>
      </c>
      <c r="F189" s="70">
        <f t="shared" si="1"/>
        <v>264.05</v>
      </c>
      <c r="G189" s="67">
        <v>0.0558</v>
      </c>
      <c r="H189" s="71">
        <f t="shared" si="2"/>
        <v>2.954075069</v>
      </c>
      <c r="I189" s="71">
        <f t="shared" si="3"/>
        <v>2.898275069</v>
      </c>
      <c r="J189" s="71">
        <f t="shared" si="4"/>
        <v>1.488192341</v>
      </c>
      <c r="K189" s="69"/>
    </row>
    <row r="190">
      <c r="A190" s="7" t="s">
        <v>9</v>
      </c>
      <c r="B190" s="7" t="s">
        <v>580</v>
      </c>
      <c r="C190" s="7" t="s">
        <v>851</v>
      </c>
      <c r="D190" s="7">
        <v>9200.15</v>
      </c>
      <c r="E190" s="7">
        <v>100425.0</v>
      </c>
      <c r="F190" s="70">
        <f t="shared" si="1"/>
        <v>-2.4</v>
      </c>
      <c r="G190" s="67">
        <v>0.0547</v>
      </c>
      <c r="H190" s="71">
        <f t="shared" si="2"/>
        <v>-0.0260797279</v>
      </c>
      <c r="I190" s="71">
        <f t="shared" si="3"/>
        <v>-0.0807797279</v>
      </c>
      <c r="J190" s="71">
        <f t="shared" si="4"/>
        <v>-0.04147838612</v>
      </c>
      <c r="K190" s="69"/>
    </row>
    <row r="191">
      <c r="A191" s="7" t="s">
        <v>9</v>
      </c>
      <c r="B191" s="7" t="s">
        <v>583</v>
      </c>
      <c r="C191" s="7" t="s">
        <v>851</v>
      </c>
      <c r="D191" s="7">
        <v>9468.8</v>
      </c>
      <c r="E191" s="7">
        <v>110550.0</v>
      </c>
      <c r="F191" s="70">
        <f t="shared" si="1"/>
        <v>268.65</v>
      </c>
      <c r="G191" s="67">
        <v>0.0553</v>
      </c>
      <c r="H191" s="71">
        <f t="shared" si="2"/>
        <v>2.920061086</v>
      </c>
      <c r="I191" s="71">
        <f t="shared" si="3"/>
        <v>2.864761086</v>
      </c>
      <c r="J191" s="71">
        <f t="shared" si="4"/>
        <v>1.470983742</v>
      </c>
      <c r="K191" s="69"/>
    </row>
    <row r="192">
      <c r="A192" s="7" t="s">
        <v>9</v>
      </c>
      <c r="B192" s="7" t="s">
        <v>586</v>
      </c>
      <c r="C192" s="7" t="s">
        <v>851</v>
      </c>
      <c r="D192" s="7">
        <v>9433.2</v>
      </c>
      <c r="E192" s="7">
        <v>110175.0</v>
      </c>
      <c r="F192" s="70">
        <f t="shared" si="1"/>
        <v>-35.6</v>
      </c>
      <c r="G192" s="67">
        <v>0.0553</v>
      </c>
      <c r="H192" s="71">
        <f t="shared" si="2"/>
        <v>-0.375971612</v>
      </c>
      <c r="I192" s="71">
        <f t="shared" si="3"/>
        <v>-0.431271612</v>
      </c>
      <c r="J192" s="71">
        <f t="shared" si="4"/>
        <v>-0.2214472729</v>
      </c>
      <c r="K192" s="69"/>
    </row>
    <row r="193">
      <c r="A193" s="7" t="s">
        <v>9</v>
      </c>
      <c r="B193" s="7" t="s">
        <v>589</v>
      </c>
      <c r="C193" s="7" t="s">
        <v>851</v>
      </c>
      <c r="D193" s="7">
        <v>9438.05</v>
      </c>
      <c r="E193" s="7">
        <v>112800.0</v>
      </c>
      <c r="F193" s="70">
        <f t="shared" si="1"/>
        <v>4.85</v>
      </c>
      <c r="G193" s="67">
        <v>0.0558</v>
      </c>
      <c r="H193" s="71">
        <f t="shared" si="2"/>
        <v>0.05141415426</v>
      </c>
      <c r="I193" s="71">
        <f t="shared" si="3"/>
        <v>-0.004385845736</v>
      </c>
      <c r="J193" s="71">
        <f t="shared" si="4"/>
        <v>-0.002252022972</v>
      </c>
      <c r="K193" s="69"/>
    </row>
    <row r="194">
      <c r="A194" s="7" t="s">
        <v>9</v>
      </c>
      <c r="B194" s="7" t="s">
        <v>592</v>
      </c>
      <c r="C194" s="7" t="s">
        <v>851</v>
      </c>
      <c r="D194" s="7">
        <v>9387.15</v>
      </c>
      <c r="E194" s="7">
        <v>116325.0</v>
      </c>
      <c r="F194" s="70">
        <f t="shared" si="1"/>
        <v>-50.9</v>
      </c>
      <c r="G194" s="67">
        <v>0.0558</v>
      </c>
      <c r="H194" s="71">
        <f t="shared" si="2"/>
        <v>-0.5393063186</v>
      </c>
      <c r="I194" s="71">
        <f t="shared" si="3"/>
        <v>-0.5951063186</v>
      </c>
      <c r="J194" s="71">
        <f t="shared" si="4"/>
        <v>-0.3055723299</v>
      </c>
      <c r="K194" s="69"/>
    </row>
    <row r="195">
      <c r="A195" s="7" t="s">
        <v>9</v>
      </c>
      <c r="B195" s="7" t="s">
        <v>595</v>
      </c>
      <c r="C195" s="7" t="s">
        <v>851</v>
      </c>
      <c r="D195" s="7">
        <v>9393.35</v>
      </c>
      <c r="E195" s="7">
        <v>116325.0</v>
      </c>
      <c r="F195" s="70">
        <f t="shared" si="1"/>
        <v>6.2</v>
      </c>
      <c r="G195" s="67">
        <v>0.0553</v>
      </c>
      <c r="H195" s="71">
        <f t="shared" si="2"/>
        <v>0.06604773547</v>
      </c>
      <c r="I195" s="71">
        <f t="shared" si="3"/>
        <v>0.01074773547</v>
      </c>
      <c r="J195" s="71">
        <f t="shared" si="4"/>
        <v>0.00551869551</v>
      </c>
      <c r="K195" s="69"/>
    </row>
    <row r="196">
      <c r="A196" s="7" t="s">
        <v>9</v>
      </c>
      <c r="B196" s="7" t="s">
        <v>598</v>
      </c>
      <c r="C196" s="7" t="s">
        <v>851</v>
      </c>
      <c r="D196" s="7">
        <v>9419.75</v>
      </c>
      <c r="E196" s="7">
        <v>111900.0</v>
      </c>
      <c r="F196" s="70">
        <f t="shared" si="1"/>
        <v>26.4</v>
      </c>
      <c r="G196" s="67">
        <v>0.0561</v>
      </c>
      <c r="H196" s="71">
        <f t="shared" si="2"/>
        <v>0.2810498917</v>
      </c>
      <c r="I196" s="71">
        <f t="shared" si="3"/>
        <v>0.2249498917</v>
      </c>
      <c r="J196" s="71">
        <f t="shared" si="4"/>
        <v>0.1155061883</v>
      </c>
      <c r="K196" s="69"/>
    </row>
    <row r="197">
      <c r="A197" s="7" t="s">
        <v>9</v>
      </c>
      <c r="B197" s="7" t="s">
        <v>601</v>
      </c>
      <c r="C197" s="7" t="s">
        <v>851</v>
      </c>
      <c r="D197" s="7">
        <v>9259.0</v>
      </c>
      <c r="E197" s="7">
        <v>105825.0</v>
      </c>
      <c r="F197" s="70">
        <f t="shared" si="1"/>
        <v>-160.75</v>
      </c>
      <c r="G197" s="67">
        <v>0.0555</v>
      </c>
      <c r="H197" s="71">
        <f t="shared" si="2"/>
        <v>-1.706520874</v>
      </c>
      <c r="I197" s="71">
        <f t="shared" si="3"/>
        <v>-1.762020874</v>
      </c>
      <c r="J197" s="71">
        <f t="shared" si="4"/>
        <v>-0.9047540026</v>
      </c>
      <c r="K197" s="69"/>
    </row>
    <row r="198">
      <c r="A198" s="7" t="s">
        <v>9</v>
      </c>
      <c r="B198" s="7" t="s">
        <v>604</v>
      </c>
      <c r="C198" s="7" t="s">
        <v>851</v>
      </c>
      <c r="D198" s="7">
        <v>9354.0</v>
      </c>
      <c r="E198" s="7">
        <v>105825.0</v>
      </c>
      <c r="F198" s="70">
        <f t="shared" si="1"/>
        <v>95</v>
      </c>
      <c r="G198" s="67">
        <v>0.0554</v>
      </c>
      <c r="H198" s="71">
        <f t="shared" si="2"/>
        <v>1.026028729</v>
      </c>
      <c r="I198" s="71">
        <f t="shared" si="3"/>
        <v>0.9706287288</v>
      </c>
      <c r="J198" s="71">
        <f t="shared" si="4"/>
        <v>0.4983937708</v>
      </c>
      <c r="K198" s="69"/>
    </row>
    <row r="199">
      <c r="A199" s="7" t="s">
        <v>9</v>
      </c>
      <c r="B199" s="7" t="s">
        <v>607</v>
      </c>
      <c r="C199" s="7" t="s">
        <v>851</v>
      </c>
      <c r="D199" s="7">
        <v>9458.75</v>
      </c>
      <c r="E199" s="7">
        <v>104550.0</v>
      </c>
      <c r="F199" s="70">
        <f t="shared" si="1"/>
        <v>104.75</v>
      </c>
      <c r="G199" s="67">
        <v>0.0556</v>
      </c>
      <c r="H199" s="71">
        <f t="shared" si="2"/>
        <v>1.119841779</v>
      </c>
      <c r="I199" s="71">
        <f t="shared" si="3"/>
        <v>1.064241779</v>
      </c>
      <c r="J199" s="71">
        <f t="shared" si="4"/>
        <v>0.5464617495</v>
      </c>
      <c r="K199" s="69"/>
    </row>
    <row r="200">
      <c r="A200" s="7" t="s">
        <v>9</v>
      </c>
      <c r="B200" s="7" t="s">
        <v>610</v>
      </c>
      <c r="C200" s="7" t="s">
        <v>851</v>
      </c>
      <c r="D200" s="7">
        <v>9352.15</v>
      </c>
      <c r="E200" s="7">
        <v>103500.0</v>
      </c>
      <c r="F200" s="70">
        <f t="shared" si="1"/>
        <v>-106.6</v>
      </c>
      <c r="G200" s="67">
        <v>0.55555</v>
      </c>
      <c r="H200" s="71">
        <f t="shared" si="2"/>
        <v>-1.126998811</v>
      </c>
      <c r="I200" s="71">
        <f t="shared" si="3"/>
        <v>-1.682548811</v>
      </c>
      <c r="J200" s="71">
        <f t="shared" si="4"/>
        <v>-0.86394707</v>
      </c>
      <c r="K200" s="69"/>
    </row>
    <row r="201">
      <c r="A201" s="7" t="s">
        <v>9</v>
      </c>
      <c r="B201" s="7" t="s">
        <v>612</v>
      </c>
      <c r="C201" s="7" t="s">
        <v>851</v>
      </c>
      <c r="D201" s="7">
        <v>9191.0</v>
      </c>
      <c r="E201" s="7">
        <v>105450.0</v>
      </c>
      <c r="F201" s="70">
        <f t="shared" si="1"/>
        <v>-161.15</v>
      </c>
      <c r="G201" s="67">
        <v>0.0555</v>
      </c>
      <c r="H201" s="71">
        <f t="shared" si="2"/>
        <v>-1.723133183</v>
      </c>
      <c r="I201" s="71">
        <f t="shared" si="3"/>
        <v>-1.778633183</v>
      </c>
      <c r="J201" s="71">
        <f t="shared" si="4"/>
        <v>-0.9132840115</v>
      </c>
      <c r="K201" s="69"/>
    </row>
    <row r="202">
      <c r="A202" s="7" t="s">
        <v>9</v>
      </c>
      <c r="B202" s="7" t="s">
        <v>615</v>
      </c>
      <c r="C202" s="7" t="s">
        <v>851</v>
      </c>
      <c r="D202" s="7">
        <v>8966.55</v>
      </c>
      <c r="E202" s="7">
        <v>93675.0</v>
      </c>
      <c r="F202" s="70">
        <f t="shared" si="1"/>
        <v>-224.45</v>
      </c>
      <c r="G202" s="67">
        <v>0.0558</v>
      </c>
      <c r="H202" s="71">
        <f t="shared" si="2"/>
        <v>-2.442062888</v>
      </c>
      <c r="I202" s="71">
        <f t="shared" si="3"/>
        <v>-2.497862888</v>
      </c>
      <c r="J202" s="71">
        <f t="shared" si="4"/>
        <v>-1.28259062</v>
      </c>
      <c r="K202" s="69"/>
    </row>
    <row r="203">
      <c r="A203" s="7" t="s">
        <v>9</v>
      </c>
      <c r="B203" s="7" t="s">
        <v>618</v>
      </c>
      <c r="C203" s="7" t="s">
        <v>851</v>
      </c>
      <c r="D203" s="7">
        <v>9266.7</v>
      </c>
      <c r="E203" s="7">
        <v>63000.0</v>
      </c>
      <c r="F203" s="70">
        <f t="shared" si="1"/>
        <v>300.15</v>
      </c>
      <c r="G203" s="67">
        <v>0.0552</v>
      </c>
      <c r="H203" s="71">
        <f t="shared" si="2"/>
        <v>3.347441324</v>
      </c>
      <c r="I203" s="71">
        <f t="shared" si="3"/>
        <v>3.292241324</v>
      </c>
      <c r="J203" s="71">
        <f t="shared" si="4"/>
        <v>1.690484239</v>
      </c>
      <c r="K203" s="69"/>
    </row>
    <row r="204">
      <c r="A204" s="7" t="s">
        <v>9</v>
      </c>
      <c r="B204" s="7" t="s">
        <v>621</v>
      </c>
      <c r="C204" s="7" t="s">
        <v>851</v>
      </c>
      <c r="D204" s="7">
        <v>9136.75</v>
      </c>
      <c r="E204" s="7">
        <v>37425.0</v>
      </c>
      <c r="F204" s="70">
        <f t="shared" si="1"/>
        <v>-129.95</v>
      </c>
      <c r="G204" s="67">
        <v>0.0558</v>
      </c>
      <c r="H204" s="71">
        <f t="shared" si="2"/>
        <v>-1.402333085</v>
      </c>
      <c r="I204" s="71">
        <f t="shared" si="3"/>
        <v>-1.458133085</v>
      </c>
      <c r="J204" s="71">
        <f t="shared" si="4"/>
        <v>-0.7487151627</v>
      </c>
      <c r="K204" s="69"/>
    </row>
    <row r="205">
      <c r="A205" s="7" t="s">
        <v>9</v>
      </c>
      <c r="B205" s="7" t="s">
        <v>624</v>
      </c>
      <c r="C205" s="7" t="s">
        <v>851</v>
      </c>
      <c r="D205" s="7">
        <v>9073.15</v>
      </c>
      <c r="E205" s="7">
        <v>18375.0</v>
      </c>
      <c r="F205" s="70">
        <f t="shared" si="1"/>
        <v>-63.6</v>
      </c>
      <c r="G205" s="67">
        <v>0.0562</v>
      </c>
      <c r="H205" s="71">
        <f t="shared" si="2"/>
        <v>-0.6960899663</v>
      </c>
      <c r="I205" s="71">
        <f t="shared" si="3"/>
        <v>-0.7522899663</v>
      </c>
      <c r="J205" s="71">
        <f t="shared" si="4"/>
        <v>-0.3862822333</v>
      </c>
      <c r="K205" s="69"/>
    </row>
    <row r="206">
      <c r="A206" s="7" t="s">
        <v>9</v>
      </c>
      <c r="B206" s="7" t="s">
        <v>627</v>
      </c>
      <c r="C206" s="7" t="s">
        <v>852</v>
      </c>
      <c r="D206" s="7">
        <v>9161.15</v>
      </c>
      <c r="E206" s="7">
        <v>135975.0</v>
      </c>
      <c r="F206" s="70">
        <f t="shared" si="1"/>
        <v>88</v>
      </c>
      <c r="G206" s="67">
        <v>0.0559</v>
      </c>
      <c r="H206" s="71">
        <f t="shared" si="2"/>
        <v>0.9698946893</v>
      </c>
      <c r="I206" s="71">
        <f t="shared" si="3"/>
        <v>0.9139946893</v>
      </c>
      <c r="J206" s="71">
        <f t="shared" si="4"/>
        <v>0.4693135966</v>
      </c>
      <c r="K206" s="69"/>
    </row>
    <row r="207">
      <c r="A207" s="7" t="s">
        <v>9</v>
      </c>
      <c r="B207" s="7" t="s">
        <v>630</v>
      </c>
      <c r="C207" s="7" t="s">
        <v>852</v>
      </c>
      <c r="D207" s="7">
        <v>9064.1</v>
      </c>
      <c r="E207" s="7">
        <v>139575.0</v>
      </c>
      <c r="F207" s="70">
        <f t="shared" si="1"/>
        <v>-97.05</v>
      </c>
      <c r="G207" s="67">
        <v>0.056</v>
      </c>
      <c r="H207" s="71">
        <f t="shared" si="2"/>
        <v>-1.059364818</v>
      </c>
      <c r="I207" s="71">
        <f t="shared" si="3"/>
        <v>-1.115364818</v>
      </c>
      <c r="J207" s="71">
        <f t="shared" si="4"/>
        <v>-0.5727121615</v>
      </c>
      <c r="K207" s="69"/>
    </row>
    <row r="208">
      <c r="A208" s="7" t="s">
        <v>9</v>
      </c>
      <c r="B208" s="7" t="s">
        <v>633</v>
      </c>
      <c r="C208" s="7" t="s">
        <v>852</v>
      </c>
      <c r="D208" s="7">
        <v>9228.85</v>
      </c>
      <c r="E208" s="7">
        <v>143850.0</v>
      </c>
      <c r="F208" s="70">
        <f t="shared" si="1"/>
        <v>164.75</v>
      </c>
      <c r="G208" s="67">
        <v>0.0559</v>
      </c>
      <c r="H208" s="71">
        <f t="shared" si="2"/>
        <v>1.817610132</v>
      </c>
      <c r="I208" s="71">
        <f t="shared" si="3"/>
        <v>1.761710132</v>
      </c>
      <c r="J208" s="71">
        <f t="shared" si="4"/>
        <v>0.9045944446</v>
      </c>
      <c r="K208" s="69"/>
    </row>
    <row r="209">
      <c r="A209" s="7" t="s">
        <v>9</v>
      </c>
      <c r="B209" s="7" t="s">
        <v>636</v>
      </c>
      <c r="C209" s="7" t="s">
        <v>852</v>
      </c>
      <c r="D209" s="7">
        <v>9236.7</v>
      </c>
      <c r="E209" s="7">
        <v>147450.0</v>
      </c>
      <c r="F209" s="70">
        <f t="shared" si="1"/>
        <v>7.85</v>
      </c>
      <c r="G209" s="67">
        <v>0.0566</v>
      </c>
      <c r="H209" s="71">
        <f t="shared" si="2"/>
        <v>0.08505935192</v>
      </c>
      <c r="I209" s="71">
        <f t="shared" si="3"/>
        <v>0.02845935192</v>
      </c>
      <c r="J209" s="71">
        <f t="shared" si="4"/>
        <v>0.01461317113</v>
      </c>
      <c r="K209" s="69"/>
    </row>
    <row r="210">
      <c r="A210" s="7" t="s">
        <v>9</v>
      </c>
      <c r="B210" s="7" t="s">
        <v>638</v>
      </c>
      <c r="C210" s="7" t="s">
        <v>852</v>
      </c>
      <c r="D210" s="7">
        <v>9254.65</v>
      </c>
      <c r="E210" s="7">
        <v>146625.0</v>
      </c>
      <c r="F210" s="70">
        <f t="shared" si="1"/>
        <v>17.95</v>
      </c>
      <c r="G210" s="67">
        <v>0.0563</v>
      </c>
      <c r="H210" s="71">
        <f t="shared" si="2"/>
        <v>0.1943334741</v>
      </c>
      <c r="I210" s="71">
        <f t="shared" si="3"/>
        <v>0.1380334741</v>
      </c>
      <c r="J210" s="71">
        <f t="shared" si="4"/>
        <v>0.07087676431</v>
      </c>
      <c r="K210" s="69"/>
    </row>
    <row r="211">
      <c r="A211" s="7" t="s">
        <v>9</v>
      </c>
      <c r="B211" s="7" t="s">
        <v>641</v>
      </c>
      <c r="C211" s="7" t="s">
        <v>852</v>
      </c>
      <c r="D211" s="7">
        <v>9248.95</v>
      </c>
      <c r="E211" s="7">
        <v>148350.0</v>
      </c>
      <c r="F211" s="70">
        <f t="shared" si="1"/>
        <v>-5.7</v>
      </c>
      <c r="G211" s="67">
        <v>0.0563</v>
      </c>
      <c r="H211" s="71">
        <f t="shared" si="2"/>
        <v>-0.06159065983</v>
      </c>
      <c r="I211" s="71">
        <f t="shared" si="3"/>
        <v>-0.1178906598</v>
      </c>
      <c r="J211" s="71">
        <f t="shared" si="4"/>
        <v>-0.06053392894</v>
      </c>
      <c r="K211" s="69"/>
    </row>
    <row r="212">
      <c r="A212" s="7" t="s">
        <v>9</v>
      </c>
      <c r="B212" s="7" t="s">
        <v>644</v>
      </c>
      <c r="C212" s="7" t="s">
        <v>852</v>
      </c>
      <c r="D212" s="7">
        <v>9236.15</v>
      </c>
      <c r="E212" s="7">
        <v>149400.0</v>
      </c>
      <c r="F212" s="70">
        <f t="shared" si="1"/>
        <v>-12.8</v>
      </c>
      <c r="G212" s="67">
        <v>0.056</v>
      </c>
      <c r="H212" s="71">
        <f t="shared" si="2"/>
        <v>-0.138394088</v>
      </c>
      <c r="I212" s="71">
        <f t="shared" si="3"/>
        <v>-0.194394088</v>
      </c>
      <c r="J212" s="71">
        <f t="shared" si="4"/>
        <v>-0.09981654123</v>
      </c>
      <c r="K212" s="69"/>
    </row>
    <row r="213">
      <c r="A213" s="7" t="s">
        <v>9</v>
      </c>
      <c r="B213" s="7" t="s">
        <v>647</v>
      </c>
      <c r="C213" s="7" t="s">
        <v>852</v>
      </c>
      <c r="D213" s="7">
        <v>9242.05</v>
      </c>
      <c r="E213" s="7">
        <v>154800.0</v>
      </c>
      <c r="F213" s="70">
        <f t="shared" si="1"/>
        <v>5.9</v>
      </c>
      <c r="G213" s="67">
        <v>0.0559</v>
      </c>
      <c r="H213" s="71">
        <f t="shared" si="2"/>
        <v>0.06387943028</v>
      </c>
      <c r="I213" s="71">
        <f t="shared" si="3"/>
        <v>0.007979430282</v>
      </c>
      <c r="J213" s="71">
        <f t="shared" si="4"/>
        <v>0.004097239479</v>
      </c>
      <c r="K213" s="69"/>
    </row>
    <row r="214">
      <c r="A214" s="7" t="s">
        <v>9</v>
      </c>
      <c r="B214" s="7" t="s">
        <v>650</v>
      </c>
      <c r="C214" s="7" t="s">
        <v>852</v>
      </c>
      <c r="D214" s="7">
        <v>9224.75</v>
      </c>
      <c r="E214" s="7">
        <v>159450.0</v>
      </c>
      <c r="F214" s="70">
        <f t="shared" si="1"/>
        <v>-17.3</v>
      </c>
      <c r="G214" s="67">
        <v>0.0564</v>
      </c>
      <c r="H214" s="71">
        <f t="shared" si="2"/>
        <v>-0.1871879074</v>
      </c>
      <c r="I214" s="71">
        <f t="shared" si="3"/>
        <v>-0.2435879074</v>
      </c>
      <c r="J214" s="71">
        <f t="shared" si="4"/>
        <v>-0.125076347</v>
      </c>
      <c r="K214" s="69"/>
    </row>
    <row r="215">
      <c r="A215" s="7" t="s">
        <v>9</v>
      </c>
      <c r="B215" s="7" t="s">
        <v>653</v>
      </c>
      <c r="C215" s="7" t="s">
        <v>852</v>
      </c>
      <c r="D215" s="7">
        <v>9281.0</v>
      </c>
      <c r="E215" s="7">
        <v>160050.0</v>
      </c>
      <c r="F215" s="70">
        <f t="shared" si="1"/>
        <v>56.25</v>
      </c>
      <c r="G215" s="67">
        <v>0.0564</v>
      </c>
      <c r="H215" s="71">
        <f t="shared" si="2"/>
        <v>0.6097726226</v>
      </c>
      <c r="I215" s="71">
        <f t="shared" si="3"/>
        <v>0.5533726226</v>
      </c>
      <c r="J215" s="71">
        <f t="shared" si="4"/>
        <v>0.2841431124</v>
      </c>
      <c r="K215" s="69"/>
    </row>
    <row r="216">
      <c r="A216" s="7" t="s">
        <v>9</v>
      </c>
      <c r="B216" s="7" t="s">
        <v>656</v>
      </c>
      <c r="C216" s="7" t="s">
        <v>852</v>
      </c>
      <c r="D216" s="7">
        <v>9669.7</v>
      </c>
      <c r="E216" s="7">
        <v>201375.0</v>
      </c>
      <c r="F216" s="70">
        <f t="shared" si="1"/>
        <v>388.7</v>
      </c>
      <c r="G216" s="67">
        <v>0.0566</v>
      </c>
      <c r="H216" s="71">
        <f t="shared" si="2"/>
        <v>4.188126279</v>
      </c>
      <c r="I216" s="71">
        <f t="shared" si="3"/>
        <v>4.131526279</v>
      </c>
      <c r="J216" s="71">
        <f t="shared" si="4"/>
        <v>2.121436241</v>
      </c>
      <c r="K216" s="69"/>
    </row>
    <row r="217">
      <c r="A217" s="7" t="s">
        <v>9</v>
      </c>
      <c r="B217" s="7" t="s">
        <v>659</v>
      </c>
      <c r="C217" s="7" t="s">
        <v>852</v>
      </c>
      <c r="D217" s="7">
        <v>9765.65</v>
      </c>
      <c r="E217" s="7">
        <v>195225.0</v>
      </c>
      <c r="F217" s="70">
        <f t="shared" si="1"/>
        <v>95.95</v>
      </c>
      <c r="G217" s="67">
        <v>0.0566</v>
      </c>
      <c r="H217" s="71">
        <f t="shared" si="2"/>
        <v>0.9922748379</v>
      </c>
      <c r="I217" s="71">
        <f t="shared" si="3"/>
        <v>0.9356748379</v>
      </c>
      <c r="J217" s="71">
        <f t="shared" si="4"/>
        <v>0.480445815</v>
      </c>
      <c r="K217" s="69"/>
    </row>
    <row r="218">
      <c r="A218" s="7" t="s">
        <v>9</v>
      </c>
      <c r="B218" s="7" t="s">
        <v>662</v>
      </c>
      <c r="C218" s="7" t="s">
        <v>852</v>
      </c>
      <c r="D218" s="7">
        <v>9671.85</v>
      </c>
      <c r="E218" s="7">
        <v>191775.0</v>
      </c>
      <c r="F218" s="70">
        <f t="shared" si="1"/>
        <v>-93.8</v>
      </c>
      <c r="G218" s="67">
        <v>0.057</v>
      </c>
      <c r="H218" s="71">
        <f t="shared" si="2"/>
        <v>-0.9605095411</v>
      </c>
      <c r="I218" s="71">
        <f t="shared" si="3"/>
        <v>-1.017509541</v>
      </c>
      <c r="J218" s="71">
        <f t="shared" si="4"/>
        <v>-0.5224659048</v>
      </c>
      <c r="K218" s="69"/>
    </row>
    <row r="219">
      <c r="A219" s="7" t="s">
        <v>9</v>
      </c>
      <c r="B219" s="7" t="s">
        <v>665</v>
      </c>
      <c r="C219" s="7" t="s">
        <v>852</v>
      </c>
      <c r="D219" s="7">
        <v>9589.85</v>
      </c>
      <c r="E219" s="7">
        <v>187725.0</v>
      </c>
      <c r="F219" s="70">
        <f t="shared" si="1"/>
        <v>-82</v>
      </c>
      <c r="G219" s="67">
        <v>0.0576</v>
      </c>
      <c r="H219" s="71">
        <f t="shared" si="2"/>
        <v>-0.8478212545</v>
      </c>
      <c r="I219" s="71">
        <f t="shared" si="3"/>
        <v>-0.9054212545</v>
      </c>
      <c r="J219" s="71">
        <f t="shared" si="4"/>
        <v>-0.4649113505</v>
      </c>
      <c r="K219" s="69"/>
    </row>
    <row r="220">
      <c r="A220" s="7" t="s">
        <v>9</v>
      </c>
      <c r="B220" s="7" t="s">
        <v>668</v>
      </c>
      <c r="C220" s="7" t="s">
        <v>852</v>
      </c>
      <c r="D220" s="7">
        <v>9259.2</v>
      </c>
      <c r="E220" s="7">
        <v>185700.0</v>
      </c>
      <c r="F220" s="70">
        <f t="shared" si="1"/>
        <v>-330.65</v>
      </c>
      <c r="G220" s="67">
        <v>0.0577</v>
      </c>
      <c r="H220" s="71">
        <f t="shared" si="2"/>
        <v>-3.447916286</v>
      </c>
      <c r="I220" s="71">
        <f t="shared" si="3"/>
        <v>-3.505616286</v>
      </c>
      <c r="J220" s="71">
        <f t="shared" si="4"/>
        <v>-1.800046988</v>
      </c>
      <c r="K220" s="69"/>
    </row>
    <row r="221">
      <c r="A221" s="7" t="s">
        <v>9</v>
      </c>
      <c r="B221" s="7" t="s">
        <v>671</v>
      </c>
      <c r="C221" s="7" t="s">
        <v>852</v>
      </c>
      <c r="D221" s="7">
        <v>9258.4</v>
      </c>
      <c r="E221" s="7">
        <v>179850.0</v>
      </c>
      <c r="F221" s="70">
        <f t="shared" si="1"/>
        <v>-0.8</v>
      </c>
      <c r="G221" s="67">
        <v>0.0578</v>
      </c>
      <c r="H221" s="71">
        <f t="shared" si="2"/>
        <v>-0.008640055296</v>
      </c>
      <c r="I221" s="71">
        <f t="shared" si="3"/>
        <v>-0.0664400553</v>
      </c>
      <c r="J221" s="71">
        <f t="shared" si="4"/>
        <v>-0.03411532001</v>
      </c>
      <c r="K221" s="69"/>
    </row>
    <row r="222">
      <c r="A222" s="7" t="s">
        <v>9</v>
      </c>
      <c r="B222" s="7" t="s">
        <v>674</v>
      </c>
      <c r="C222" s="7" t="s">
        <v>852</v>
      </c>
      <c r="D222" s="7">
        <v>9378.95</v>
      </c>
      <c r="E222" s="7">
        <v>179925.0</v>
      </c>
      <c r="F222" s="70">
        <f t="shared" si="1"/>
        <v>120.55</v>
      </c>
      <c r="G222" s="67">
        <v>0.0579</v>
      </c>
      <c r="H222" s="71">
        <f t="shared" si="2"/>
        <v>1.302060831</v>
      </c>
      <c r="I222" s="71">
        <f t="shared" si="3"/>
        <v>1.244160831</v>
      </c>
      <c r="J222" s="71">
        <f t="shared" si="4"/>
        <v>0.638845719</v>
      </c>
      <c r="K222" s="69"/>
    </row>
    <row r="223">
      <c r="A223" s="7" t="s">
        <v>9</v>
      </c>
      <c r="B223" s="7" t="s">
        <v>677</v>
      </c>
      <c r="C223" s="7" t="s">
        <v>852</v>
      </c>
      <c r="D223" s="7">
        <v>9299.2</v>
      </c>
      <c r="E223" s="7">
        <v>176325.0</v>
      </c>
      <c r="F223" s="70">
        <f t="shared" si="1"/>
        <v>-79.75</v>
      </c>
      <c r="G223" s="67">
        <v>0.0585</v>
      </c>
      <c r="H223" s="71">
        <f t="shared" si="2"/>
        <v>-0.8503084034</v>
      </c>
      <c r="I223" s="71">
        <f t="shared" si="3"/>
        <v>-0.9088084034</v>
      </c>
      <c r="J223" s="71">
        <f t="shared" si="4"/>
        <v>-0.4666505675</v>
      </c>
      <c r="K223" s="69"/>
    </row>
    <row r="224">
      <c r="A224" s="7" t="s">
        <v>9</v>
      </c>
      <c r="B224" s="7" t="s">
        <v>680</v>
      </c>
      <c r="C224" s="7" t="s">
        <v>852</v>
      </c>
      <c r="D224" s="7">
        <v>9423.0</v>
      </c>
      <c r="E224" s="7">
        <v>174750.0</v>
      </c>
      <c r="F224" s="70">
        <f t="shared" si="1"/>
        <v>123.8</v>
      </c>
      <c r="G224" s="67">
        <v>0.0588</v>
      </c>
      <c r="H224" s="71">
        <f t="shared" si="2"/>
        <v>1.331297316</v>
      </c>
      <c r="I224" s="71">
        <f t="shared" si="3"/>
        <v>1.272497316</v>
      </c>
      <c r="J224" s="71">
        <f t="shared" si="4"/>
        <v>0.6533958009</v>
      </c>
      <c r="K224" s="69"/>
    </row>
    <row r="225">
      <c r="A225" s="7" t="s">
        <v>9</v>
      </c>
      <c r="B225" s="7" t="s">
        <v>683</v>
      </c>
      <c r="C225" s="7" t="s">
        <v>852</v>
      </c>
      <c r="D225" s="7">
        <v>9254.35</v>
      </c>
      <c r="E225" s="7">
        <v>167700.0</v>
      </c>
      <c r="F225" s="70">
        <f t="shared" si="1"/>
        <v>-168.65</v>
      </c>
      <c r="G225" s="67">
        <v>0.059</v>
      </c>
      <c r="H225" s="71">
        <f t="shared" si="2"/>
        <v>-1.789769712</v>
      </c>
      <c r="I225" s="71">
        <f t="shared" si="3"/>
        <v>-1.848769712</v>
      </c>
      <c r="J225" s="71">
        <f t="shared" si="4"/>
        <v>-0.9492973791</v>
      </c>
      <c r="K225" s="69"/>
    </row>
    <row r="226">
      <c r="A226" s="7" t="s">
        <v>9</v>
      </c>
      <c r="B226" s="7" t="s">
        <v>686</v>
      </c>
      <c r="C226" s="7" t="s">
        <v>852</v>
      </c>
      <c r="D226" s="7">
        <v>8947.85</v>
      </c>
      <c r="E226" s="7">
        <v>148800.0</v>
      </c>
      <c r="F226" s="70">
        <f t="shared" si="1"/>
        <v>-306.5</v>
      </c>
      <c r="G226" s="67">
        <v>0.0594</v>
      </c>
      <c r="H226" s="71">
        <f t="shared" si="2"/>
        <v>-3.311955999</v>
      </c>
      <c r="I226" s="71">
        <f t="shared" si="3"/>
        <v>-3.371355999</v>
      </c>
      <c r="J226" s="71">
        <f t="shared" si="4"/>
        <v>-1.731107662</v>
      </c>
      <c r="K226" s="69"/>
    </row>
    <row r="227">
      <c r="A227" s="7" t="s">
        <v>9</v>
      </c>
      <c r="B227" s="7" t="s">
        <v>689</v>
      </c>
      <c r="C227" s="7" t="s">
        <v>852</v>
      </c>
      <c r="D227" s="7">
        <v>8913.4</v>
      </c>
      <c r="E227" s="7">
        <v>102375.0</v>
      </c>
      <c r="F227" s="70">
        <f t="shared" si="1"/>
        <v>-34.45</v>
      </c>
      <c r="G227" s="67">
        <v>0.0597</v>
      </c>
      <c r="H227" s="71">
        <f t="shared" si="2"/>
        <v>-0.3850086892</v>
      </c>
      <c r="I227" s="71">
        <f t="shared" si="3"/>
        <v>-0.4447086892</v>
      </c>
      <c r="J227" s="71">
        <f t="shared" si="4"/>
        <v>-0.2283468786</v>
      </c>
      <c r="K227" s="69"/>
    </row>
    <row r="228">
      <c r="A228" s="7" t="s">
        <v>9</v>
      </c>
      <c r="B228" s="7" t="s">
        <v>692</v>
      </c>
      <c r="C228" s="7" t="s">
        <v>852</v>
      </c>
      <c r="D228" s="7">
        <v>8795.45</v>
      </c>
      <c r="E228" s="7">
        <v>32250.0</v>
      </c>
      <c r="F228" s="70">
        <f t="shared" si="1"/>
        <v>-117.95</v>
      </c>
      <c r="G228" s="67">
        <v>0.061</v>
      </c>
      <c r="H228" s="71">
        <f t="shared" si="2"/>
        <v>-1.323288532</v>
      </c>
      <c r="I228" s="71">
        <f t="shared" si="3"/>
        <v>-1.384288532</v>
      </c>
      <c r="J228" s="71">
        <f t="shared" si="4"/>
        <v>-0.7107978167</v>
      </c>
      <c r="K228" s="69"/>
    </row>
    <row r="229">
      <c r="A229" s="7" t="s">
        <v>9</v>
      </c>
      <c r="B229" s="7" t="s">
        <v>695</v>
      </c>
      <c r="C229" s="7" t="s">
        <v>852</v>
      </c>
      <c r="D229" s="7">
        <v>8923.0</v>
      </c>
      <c r="E229" s="7">
        <v>2550.0</v>
      </c>
      <c r="F229" s="70">
        <f t="shared" si="1"/>
        <v>127.55</v>
      </c>
      <c r="G229" s="67">
        <v>0.0609</v>
      </c>
      <c r="H229" s="71">
        <f t="shared" si="2"/>
        <v>1.450181628</v>
      </c>
      <c r="I229" s="71">
        <f t="shared" si="3"/>
        <v>1.389281628</v>
      </c>
      <c r="J229" s="71">
        <f t="shared" si="4"/>
        <v>0.7133616477</v>
      </c>
      <c r="K229" s="69"/>
    </row>
    <row r="230">
      <c r="A230" s="7" t="s">
        <v>9</v>
      </c>
      <c r="B230" s="7" t="s">
        <v>698</v>
      </c>
      <c r="C230" s="7" t="s">
        <v>853</v>
      </c>
      <c r="D230" s="7">
        <v>9059.35</v>
      </c>
      <c r="E230" s="7">
        <v>161175.0</v>
      </c>
      <c r="F230" s="70">
        <f t="shared" si="1"/>
        <v>136.35</v>
      </c>
      <c r="G230" s="67">
        <v>0.0609</v>
      </c>
      <c r="H230" s="71">
        <f t="shared" si="2"/>
        <v>1.528073518</v>
      </c>
      <c r="I230" s="71">
        <f t="shared" si="3"/>
        <v>1.467173518</v>
      </c>
      <c r="J230" s="71">
        <f t="shared" si="4"/>
        <v>0.7533572006</v>
      </c>
      <c r="K230" s="69"/>
    </row>
    <row r="231">
      <c r="A231" s="7" t="s">
        <v>9</v>
      </c>
      <c r="B231" s="7" t="s">
        <v>701</v>
      </c>
      <c r="C231" s="7" t="s">
        <v>853</v>
      </c>
      <c r="D231" s="7">
        <v>8926.5</v>
      </c>
      <c r="E231" s="7">
        <v>158775.0</v>
      </c>
      <c r="F231" s="70">
        <f t="shared" si="1"/>
        <v>-132.85</v>
      </c>
      <c r="G231" s="67">
        <v>0.0598</v>
      </c>
      <c r="H231" s="71">
        <f t="shared" si="2"/>
        <v>-1.466440749</v>
      </c>
      <c r="I231" s="71">
        <f t="shared" si="3"/>
        <v>-1.526240749</v>
      </c>
      <c r="J231" s="71">
        <f t="shared" si="4"/>
        <v>-0.7836867584</v>
      </c>
      <c r="K231" s="69"/>
    </row>
    <row r="232">
      <c r="A232" s="7" t="s">
        <v>9</v>
      </c>
      <c r="B232" s="7" t="s">
        <v>704</v>
      </c>
      <c r="C232" s="7" t="s">
        <v>853</v>
      </c>
      <c r="D232" s="7">
        <v>9105.45</v>
      </c>
      <c r="E232" s="7">
        <v>156975.0</v>
      </c>
      <c r="F232" s="70">
        <f t="shared" si="1"/>
        <v>178.95</v>
      </c>
      <c r="G232" s="67">
        <v>0.0596</v>
      </c>
      <c r="H232" s="71">
        <f t="shared" si="2"/>
        <v>2.004705092</v>
      </c>
      <c r="I232" s="71">
        <f t="shared" si="3"/>
        <v>1.945105092</v>
      </c>
      <c r="J232" s="71">
        <f t="shared" si="4"/>
        <v>0.9987632062</v>
      </c>
      <c r="K232" s="69"/>
    </row>
    <row r="233">
      <c r="A233" s="7" t="s">
        <v>9</v>
      </c>
      <c r="B233" s="7" t="s">
        <v>707</v>
      </c>
      <c r="C233" s="7" t="s">
        <v>853</v>
      </c>
      <c r="D233" s="7">
        <v>9048.45</v>
      </c>
      <c r="E233" s="7">
        <v>157050.0</v>
      </c>
      <c r="F233" s="70">
        <f t="shared" si="1"/>
        <v>-57</v>
      </c>
      <c r="G233" s="67">
        <v>0.0609</v>
      </c>
      <c r="H233" s="71">
        <f t="shared" si="2"/>
        <v>-0.6259987151</v>
      </c>
      <c r="I233" s="71">
        <f t="shared" si="3"/>
        <v>-0.6868987151</v>
      </c>
      <c r="J233" s="71">
        <f t="shared" si="4"/>
        <v>-0.3527054481</v>
      </c>
      <c r="K233" s="69"/>
    </row>
    <row r="234">
      <c r="A234" s="7" t="s">
        <v>9</v>
      </c>
      <c r="B234" s="7" t="s">
        <v>710</v>
      </c>
      <c r="C234" s="7" t="s">
        <v>853</v>
      </c>
      <c r="D234" s="7">
        <v>8933.55</v>
      </c>
      <c r="E234" s="7">
        <v>156750.0</v>
      </c>
      <c r="F234" s="70">
        <f t="shared" si="1"/>
        <v>-114.9</v>
      </c>
      <c r="G234" s="67">
        <v>0.0612</v>
      </c>
      <c r="H234" s="71">
        <f t="shared" si="2"/>
        <v>-1.269830744</v>
      </c>
      <c r="I234" s="71">
        <f t="shared" si="3"/>
        <v>-1.331030744</v>
      </c>
      <c r="J234" s="71">
        <f t="shared" si="4"/>
        <v>-0.6834512642</v>
      </c>
      <c r="K234" s="69"/>
    </row>
    <row r="235">
      <c r="A235" s="7" t="s">
        <v>9</v>
      </c>
      <c r="B235" s="7" t="s">
        <v>713</v>
      </c>
      <c r="C235" s="7" t="s">
        <v>853</v>
      </c>
      <c r="D235" s="7">
        <v>8775.0</v>
      </c>
      <c r="E235" s="7">
        <v>158925.0</v>
      </c>
      <c r="F235" s="70">
        <f t="shared" si="1"/>
        <v>-158.55</v>
      </c>
      <c r="G235" s="67">
        <v>0.0613</v>
      </c>
      <c r="H235" s="71">
        <f t="shared" si="2"/>
        <v>-1.774770388</v>
      </c>
      <c r="I235" s="71">
        <f t="shared" si="3"/>
        <v>-1.836070388</v>
      </c>
      <c r="J235" s="71">
        <f t="shared" si="4"/>
        <v>-0.9427765911</v>
      </c>
      <c r="K235" s="69"/>
    </row>
    <row r="236">
      <c r="A236" s="7" t="s">
        <v>9</v>
      </c>
      <c r="B236" s="7" t="s">
        <v>716</v>
      </c>
      <c r="C236" s="7" t="s">
        <v>853</v>
      </c>
      <c r="D236" s="7">
        <v>8665.1</v>
      </c>
      <c r="E236" s="7">
        <v>157725.0</v>
      </c>
      <c r="F236" s="70">
        <f t="shared" si="1"/>
        <v>-109.9</v>
      </c>
      <c r="G236" s="67">
        <v>0.062</v>
      </c>
      <c r="H236" s="71">
        <f t="shared" si="2"/>
        <v>-1.252421652</v>
      </c>
      <c r="I236" s="71">
        <f t="shared" si="3"/>
        <v>-1.314421652</v>
      </c>
      <c r="J236" s="71">
        <f t="shared" si="4"/>
        <v>-0.6749229075</v>
      </c>
      <c r="K236" s="69"/>
    </row>
    <row r="237">
      <c r="A237" s="7" t="s">
        <v>9</v>
      </c>
      <c r="B237" s="7" t="s">
        <v>719</v>
      </c>
      <c r="C237" s="7" t="s">
        <v>853</v>
      </c>
      <c r="D237" s="7">
        <v>8728.45</v>
      </c>
      <c r="E237" s="7">
        <v>156450.0</v>
      </c>
      <c r="F237" s="70">
        <f t="shared" si="1"/>
        <v>63.35</v>
      </c>
      <c r="G237" s="67">
        <v>0.0623</v>
      </c>
      <c r="H237" s="71">
        <f t="shared" si="2"/>
        <v>0.7310936977</v>
      </c>
      <c r="I237" s="71">
        <f t="shared" si="3"/>
        <v>0.6687936977</v>
      </c>
      <c r="J237" s="71">
        <f t="shared" si="4"/>
        <v>0.3434089709</v>
      </c>
      <c r="K237" s="69"/>
    </row>
    <row r="238">
      <c r="A238" s="7" t="s">
        <v>9</v>
      </c>
      <c r="B238" s="7" t="s">
        <v>722</v>
      </c>
      <c r="C238" s="7" t="s">
        <v>853</v>
      </c>
      <c r="D238" s="7">
        <v>8761.05</v>
      </c>
      <c r="E238" s="7">
        <v>155250.0</v>
      </c>
      <c r="F238" s="70">
        <f t="shared" si="1"/>
        <v>32.6</v>
      </c>
      <c r="G238" s="67">
        <v>0.063</v>
      </c>
      <c r="H238" s="71">
        <f t="shared" si="2"/>
        <v>0.3734912842</v>
      </c>
      <c r="I238" s="71">
        <f t="shared" si="3"/>
        <v>0.3104912842</v>
      </c>
      <c r="J238" s="71">
        <f t="shared" si="4"/>
        <v>0.1594295711</v>
      </c>
      <c r="K238" s="69"/>
    </row>
    <row r="239">
      <c r="A239" s="7" t="s">
        <v>9</v>
      </c>
      <c r="B239" s="7" t="s">
        <v>725</v>
      </c>
      <c r="C239" s="7" t="s">
        <v>853</v>
      </c>
      <c r="D239" s="7">
        <v>8789.9</v>
      </c>
      <c r="E239" s="7">
        <v>156375.0</v>
      </c>
      <c r="F239" s="70">
        <f t="shared" si="1"/>
        <v>28.85</v>
      </c>
      <c r="G239" s="67">
        <v>0.0633</v>
      </c>
      <c r="H239" s="71">
        <f t="shared" si="2"/>
        <v>0.3292984288</v>
      </c>
      <c r="I239" s="71">
        <f t="shared" si="3"/>
        <v>0.2659984288</v>
      </c>
      <c r="J239" s="71">
        <f t="shared" si="4"/>
        <v>0.1365835937</v>
      </c>
      <c r="K239" s="69"/>
    </row>
    <row r="240">
      <c r="A240" s="7" t="s">
        <v>9</v>
      </c>
      <c r="B240" s="7" t="s">
        <v>728</v>
      </c>
      <c r="C240" s="7" t="s">
        <v>853</v>
      </c>
      <c r="D240" s="7">
        <v>8767.6</v>
      </c>
      <c r="E240" s="7">
        <v>153375.0</v>
      </c>
      <c r="F240" s="70">
        <f t="shared" si="1"/>
        <v>-22.3</v>
      </c>
      <c r="G240" s="67">
        <v>0.063</v>
      </c>
      <c r="H240" s="71">
        <f t="shared" si="2"/>
        <v>-0.2537002696</v>
      </c>
      <c r="I240" s="71">
        <f t="shared" si="3"/>
        <v>-0.3167002696</v>
      </c>
      <c r="J240" s="71">
        <f t="shared" si="4"/>
        <v>-0.1626177311</v>
      </c>
      <c r="K240" s="69"/>
    </row>
    <row r="241">
      <c r="A241" s="7" t="s">
        <v>9</v>
      </c>
      <c r="B241" s="7" t="s">
        <v>731</v>
      </c>
      <c r="C241" s="7" t="s">
        <v>853</v>
      </c>
      <c r="D241" s="7">
        <v>8682.4</v>
      </c>
      <c r="E241" s="7">
        <v>154125.0</v>
      </c>
      <c r="F241" s="70">
        <f t="shared" si="1"/>
        <v>-85.2</v>
      </c>
      <c r="G241" s="67">
        <v>0.063</v>
      </c>
      <c r="H241" s="71">
        <f t="shared" si="2"/>
        <v>-0.9717596606</v>
      </c>
      <c r="I241" s="71">
        <f t="shared" si="3"/>
        <v>-1.034759661</v>
      </c>
      <c r="J241" s="71">
        <f t="shared" si="4"/>
        <v>-0.5313234132</v>
      </c>
      <c r="K241" s="69"/>
    </row>
    <row r="242">
      <c r="A242" s="7" t="s">
        <v>9</v>
      </c>
      <c r="B242" s="7" t="s">
        <v>734</v>
      </c>
      <c r="C242" s="7" t="s">
        <v>853</v>
      </c>
      <c r="D242" s="7">
        <v>8660.2</v>
      </c>
      <c r="E242" s="7">
        <v>150675.0</v>
      </c>
      <c r="F242" s="70">
        <f t="shared" si="1"/>
        <v>-22.2</v>
      </c>
      <c r="G242" s="67">
        <v>0.0633</v>
      </c>
      <c r="H242" s="71">
        <f t="shared" si="2"/>
        <v>-0.2556896711</v>
      </c>
      <c r="I242" s="71">
        <f t="shared" si="3"/>
        <v>-0.3189896711</v>
      </c>
      <c r="J242" s="71">
        <f t="shared" si="4"/>
        <v>-0.1637932819</v>
      </c>
      <c r="K242" s="69"/>
    </row>
    <row r="243">
      <c r="A243" s="7" t="s">
        <v>9</v>
      </c>
      <c r="B243" s="7" t="s">
        <v>737</v>
      </c>
      <c r="C243" s="7" t="s">
        <v>853</v>
      </c>
      <c r="D243" s="7">
        <v>8663.1</v>
      </c>
      <c r="E243" s="7">
        <v>140175.0</v>
      </c>
      <c r="F243" s="70">
        <f t="shared" si="1"/>
        <v>2.9</v>
      </c>
      <c r="G243" s="67">
        <v>0.0638</v>
      </c>
      <c r="H243" s="71">
        <f t="shared" si="2"/>
        <v>0.03348652456</v>
      </c>
      <c r="I243" s="71">
        <f t="shared" si="3"/>
        <v>-0.03031347544</v>
      </c>
      <c r="J243" s="71">
        <f t="shared" si="4"/>
        <v>-0.01556521756</v>
      </c>
      <c r="K243" s="69"/>
    </row>
    <row r="244">
      <c r="A244" s="7" t="s">
        <v>9</v>
      </c>
      <c r="B244" s="7" t="s">
        <v>740</v>
      </c>
      <c r="C244" s="7" t="s">
        <v>853</v>
      </c>
      <c r="D244" s="7">
        <v>8372.5</v>
      </c>
      <c r="E244" s="7">
        <v>86850.0</v>
      </c>
      <c r="F244" s="70">
        <f t="shared" si="1"/>
        <v>-290.6</v>
      </c>
      <c r="G244" s="67">
        <v>0.0638</v>
      </c>
      <c r="H244" s="71">
        <f t="shared" si="2"/>
        <v>-3.354457411</v>
      </c>
      <c r="I244" s="71">
        <f t="shared" si="3"/>
        <v>-3.418257411</v>
      </c>
      <c r="J244" s="71">
        <f t="shared" si="4"/>
        <v>-1.755190373</v>
      </c>
      <c r="K244" s="69"/>
    </row>
    <row r="245">
      <c r="A245" s="7" t="s">
        <v>9</v>
      </c>
      <c r="B245" s="7" t="s">
        <v>743</v>
      </c>
      <c r="C245" s="7" t="s">
        <v>853</v>
      </c>
      <c r="D245" s="7">
        <v>8323.95</v>
      </c>
      <c r="E245" s="7">
        <v>86775.0</v>
      </c>
      <c r="F245" s="70">
        <f t="shared" si="1"/>
        <v>-48.55</v>
      </c>
      <c r="G245" s="67">
        <v>0.0636</v>
      </c>
      <c r="H245" s="71">
        <f t="shared" si="2"/>
        <v>-0.5798745894</v>
      </c>
      <c r="I245" s="71">
        <f t="shared" si="3"/>
        <v>-0.6434745894</v>
      </c>
      <c r="J245" s="71">
        <f t="shared" si="4"/>
        <v>-0.330408237</v>
      </c>
      <c r="K245" s="69"/>
    </row>
    <row r="246">
      <c r="A246" s="7" t="s">
        <v>9</v>
      </c>
      <c r="B246" s="7" t="s">
        <v>746</v>
      </c>
      <c r="C246" s="7" t="s">
        <v>853</v>
      </c>
      <c r="D246" s="7">
        <v>8115.45</v>
      </c>
      <c r="E246" s="7">
        <v>65700.0</v>
      </c>
      <c r="F246" s="70">
        <f t="shared" si="1"/>
        <v>-208.5</v>
      </c>
      <c r="G246" s="67">
        <v>0.0638</v>
      </c>
      <c r="H246" s="71">
        <f t="shared" si="2"/>
        <v>-2.504820428</v>
      </c>
      <c r="I246" s="71">
        <f t="shared" si="3"/>
        <v>-2.568620428</v>
      </c>
      <c r="J246" s="71">
        <f t="shared" si="4"/>
        <v>-1.318922862</v>
      </c>
      <c r="K246" s="69"/>
    </row>
    <row r="247">
      <c r="A247" s="7" t="s">
        <v>9</v>
      </c>
      <c r="B247" s="7" t="s">
        <v>749</v>
      </c>
      <c r="C247" s="7" t="s">
        <v>853</v>
      </c>
      <c r="D247" s="7">
        <v>8413.1</v>
      </c>
      <c r="E247" s="7">
        <v>33525.0</v>
      </c>
      <c r="F247" s="70">
        <f t="shared" si="1"/>
        <v>297.65</v>
      </c>
      <c r="G247" s="67">
        <v>0.06415</v>
      </c>
      <c r="H247" s="71">
        <f t="shared" si="2"/>
        <v>3.667695568</v>
      </c>
      <c r="I247" s="71">
        <f t="shared" si="3"/>
        <v>3.603545568</v>
      </c>
      <c r="J247" s="71">
        <f t="shared" si="4"/>
        <v>1.850331245</v>
      </c>
      <c r="K247" s="69"/>
    </row>
    <row r="248">
      <c r="A248" s="7" t="s">
        <v>9</v>
      </c>
      <c r="B248" s="7" t="s">
        <v>752</v>
      </c>
      <c r="C248" s="7" t="s">
        <v>854</v>
      </c>
      <c r="D248" s="7">
        <v>8318.3</v>
      </c>
      <c r="E248" s="7">
        <v>153000.0</v>
      </c>
      <c r="F248" s="70">
        <f t="shared" si="1"/>
        <v>-94.8</v>
      </c>
      <c r="G248" s="67">
        <v>0.0645</v>
      </c>
      <c r="H248" s="71">
        <f t="shared" si="2"/>
        <v>-1.126814135</v>
      </c>
      <c r="I248" s="71">
        <f t="shared" si="3"/>
        <v>-1.191314135</v>
      </c>
      <c r="J248" s="71">
        <f t="shared" si="4"/>
        <v>-0.6117102517</v>
      </c>
      <c r="K248" s="69"/>
    </row>
    <row r="249">
      <c r="A249" s="7" t="s">
        <v>9</v>
      </c>
      <c r="B249" s="7" t="s">
        <v>755</v>
      </c>
      <c r="C249" s="7" t="s">
        <v>854</v>
      </c>
      <c r="D249" s="7">
        <v>8402.3</v>
      </c>
      <c r="E249" s="7">
        <v>154575.0</v>
      </c>
      <c r="F249" s="70">
        <f t="shared" si="1"/>
        <v>84</v>
      </c>
      <c r="G249" s="67">
        <v>0.0644</v>
      </c>
      <c r="H249" s="71">
        <f t="shared" si="2"/>
        <v>1.009821718</v>
      </c>
      <c r="I249" s="71">
        <f t="shared" si="3"/>
        <v>0.9454217184</v>
      </c>
      <c r="J249" s="71">
        <f t="shared" si="4"/>
        <v>0.4854505963</v>
      </c>
      <c r="K249" s="69"/>
    </row>
    <row r="250">
      <c r="F250" s="26"/>
      <c r="G250" s="26"/>
      <c r="H250" s="68"/>
      <c r="I250" s="68"/>
      <c r="J250" s="68"/>
    </row>
    <row r="251">
      <c r="F251" s="26"/>
      <c r="G251" s="26"/>
      <c r="H251" s="68"/>
      <c r="I251" s="68"/>
      <c r="J251" s="68"/>
    </row>
    <row r="252">
      <c r="F252" s="26"/>
      <c r="G252" s="26"/>
      <c r="H252" s="68"/>
      <c r="I252" s="68"/>
      <c r="J252" s="68"/>
    </row>
    <row r="253">
      <c r="F253" s="26"/>
      <c r="G253" s="26"/>
      <c r="H253" s="68"/>
      <c r="I253" s="68"/>
      <c r="J253" s="68"/>
    </row>
    <row r="254">
      <c r="F254" s="26"/>
      <c r="G254" s="26"/>
      <c r="H254" s="68"/>
      <c r="I254" s="68"/>
      <c r="J254" s="68"/>
    </row>
    <row r="255">
      <c r="F255" s="26"/>
      <c r="G255" s="26"/>
      <c r="H255" s="68"/>
      <c r="I255" s="68"/>
      <c r="J255" s="68"/>
    </row>
    <row r="256">
      <c r="F256" s="26"/>
      <c r="G256" s="26"/>
      <c r="H256" s="68"/>
      <c r="I256" s="68"/>
      <c r="J256" s="68"/>
    </row>
    <row r="257">
      <c r="F257" s="26"/>
      <c r="G257" s="26"/>
      <c r="H257" s="68"/>
      <c r="I257" s="68"/>
      <c r="J257" s="68"/>
    </row>
    <row r="258">
      <c r="F258" s="26"/>
      <c r="G258" s="26"/>
      <c r="H258" s="68"/>
      <c r="I258" s="68"/>
      <c r="J258" s="68"/>
    </row>
    <row r="259">
      <c r="F259" s="26"/>
      <c r="G259" s="26"/>
      <c r="H259" s="68"/>
      <c r="I259" s="68"/>
      <c r="J259" s="68"/>
    </row>
    <row r="260">
      <c r="F260" s="26"/>
      <c r="G260" s="26"/>
      <c r="H260" s="68"/>
      <c r="I260" s="68"/>
      <c r="J260" s="68"/>
    </row>
    <row r="261">
      <c r="F261" s="26"/>
      <c r="G261" s="26"/>
      <c r="H261" s="68"/>
      <c r="I261" s="68"/>
      <c r="J261" s="68"/>
    </row>
    <row r="262">
      <c r="F262" s="26"/>
      <c r="G262" s="26"/>
      <c r="H262" s="68"/>
      <c r="I262" s="68"/>
      <c r="J262" s="68"/>
    </row>
    <row r="263">
      <c r="F263" s="26"/>
      <c r="G263" s="26"/>
      <c r="H263" s="68"/>
      <c r="I263" s="68"/>
      <c r="J263" s="68"/>
    </row>
    <row r="264">
      <c r="F264" s="26"/>
      <c r="G264" s="26"/>
      <c r="H264" s="68"/>
      <c r="I264" s="68"/>
      <c r="J264" s="68"/>
    </row>
    <row r="265">
      <c r="F265" s="26"/>
      <c r="G265" s="26"/>
      <c r="H265" s="68"/>
      <c r="I265" s="68"/>
      <c r="J265" s="68"/>
    </row>
    <row r="266">
      <c r="F266" s="26"/>
      <c r="G266" s="26"/>
      <c r="H266" s="68"/>
      <c r="I266" s="68"/>
      <c r="J266" s="68"/>
    </row>
    <row r="267">
      <c r="F267" s="26"/>
      <c r="G267" s="26"/>
      <c r="H267" s="68"/>
      <c r="I267" s="68"/>
      <c r="J267" s="68"/>
    </row>
    <row r="268">
      <c r="F268" s="26"/>
      <c r="G268" s="26"/>
      <c r="H268" s="68"/>
      <c r="I268" s="68"/>
      <c r="J268" s="68"/>
    </row>
    <row r="269">
      <c r="F269" s="26"/>
      <c r="G269" s="26"/>
      <c r="H269" s="68"/>
      <c r="I269" s="68"/>
      <c r="J269" s="68"/>
    </row>
    <row r="270">
      <c r="F270" s="26"/>
      <c r="G270" s="26"/>
      <c r="H270" s="68"/>
      <c r="I270" s="68"/>
      <c r="J270" s="68"/>
    </row>
    <row r="271">
      <c r="F271" s="26"/>
      <c r="G271" s="26"/>
      <c r="H271" s="68"/>
      <c r="I271" s="68"/>
      <c r="J271" s="68"/>
    </row>
    <row r="272">
      <c r="F272" s="26"/>
      <c r="G272" s="26"/>
      <c r="H272" s="68"/>
      <c r="I272" s="68"/>
      <c r="J272" s="68"/>
    </row>
    <row r="273">
      <c r="F273" s="26"/>
      <c r="G273" s="26"/>
      <c r="H273" s="68"/>
      <c r="I273" s="68"/>
      <c r="J273" s="68"/>
    </row>
    <row r="274">
      <c r="F274" s="26"/>
      <c r="G274" s="26"/>
      <c r="H274" s="68"/>
      <c r="I274" s="68"/>
      <c r="J274" s="68"/>
    </row>
    <row r="275">
      <c r="F275" s="26"/>
      <c r="G275" s="26"/>
      <c r="H275" s="68"/>
      <c r="I275" s="68"/>
      <c r="J275" s="68"/>
    </row>
    <row r="276">
      <c r="F276" s="26"/>
      <c r="G276" s="26"/>
      <c r="H276" s="68"/>
      <c r="I276" s="68"/>
      <c r="J276" s="68"/>
    </row>
    <row r="277">
      <c r="F277" s="26"/>
      <c r="G277" s="26"/>
      <c r="H277" s="68"/>
      <c r="I277" s="68"/>
      <c r="J277" s="68"/>
    </row>
    <row r="278">
      <c r="F278" s="26"/>
      <c r="G278" s="26"/>
      <c r="H278" s="68"/>
      <c r="I278" s="68"/>
      <c r="J278" s="68"/>
    </row>
    <row r="279">
      <c r="F279" s="26"/>
      <c r="G279" s="26"/>
      <c r="H279" s="68"/>
      <c r="I279" s="68"/>
      <c r="J279" s="68"/>
    </row>
    <row r="280">
      <c r="F280" s="26"/>
      <c r="G280" s="26"/>
      <c r="H280" s="68"/>
      <c r="I280" s="68"/>
      <c r="J280" s="68"/>
    </row>
    <row r="281">
      <c r="F281" s="26"/>
      <c r="G281" s="26"/>
      <c r="H281" s="68"/>
      <c r="I281" s="68"/>
      <c r="J281" s="68"/>
    </row>
    <row r="282">
      <c r="F282" s="26"/>
      <c r="G282" s="26"/>
      <c r="H282" s="68"/>
      <c r="I282" s="68"/>
      <c r="J282" s="68"/>
    </row>
    <row r="283">
      <c r="F283" s="26"/>
      <c r="G283" s="26"/>
      <c r="H283" s="68"/>
      <c r="I283" s="68"/>
      <c r="J283" s="68"/>
    </row>
    <row r="284">
      <c r="F284" s="26"/>
      <c r="G284" s="26"/>
      <c r="H284" s="68"/>
      <c r="I284" s="68"/>
      <c r="J284" s="68"/>
    </row>
    <row r="285">
      <c r="F285" s="26"/>
      <c r="G285" s="26"/>
      <c r="H285" s="68"/>
      <c r="I285" s="68"/>
      <c r="J285" s="68"/>
    </row>
    <row r="286">
      <c r="F286" s="26"/>
      <c r="G286" s="26"/>
      <c r="H286" s="68"/>
      <c r="I286" s="68"/>
      <c r="J286" s="68"/>
    </row>
    <row r="287">
      <c r="F287" s="26"/>
      <c r="G287" s="26"/>
      <c r="H287" s="68"/>
      <c r="I287" s="68"/>
      <c r="J287" s="68"/>
    </row>
    <row r="288">
      <c r="F288" s="26"/>
      <c r="G288" s="26"/>
      <c r="H288" s="68"/>
      <c r="I288" s="68"/>
      <c r="J288" s="68"/>
    </row>
    <row r="289">
      <c r="F289" s="26"/>
      <c r="G289" s="26"/>
      <c r="H289" s="68"/>
      <c r="I289" s="68"/>
      <c r="J289" s="68"/>
    </row>
    <row r="290">
      <c r="F290" s="26"/>
      <c r="G290" s="26"/>
      <c r="H290" s="68"/>
      <c r="I290" s="68"/>
      <c r="J290" s="68"/>
    </row>
    <row r="291">
      <c r="F291" s="26"/>
      <c r="G291" s="26"/>
      <c r="H291" s="68"/>
      <c r="I291" s="68"/>
      <c r="J291" s="68"/>
    </row>
    <row r="292">
      <c r="F292" s="26"/>
      <c r="G292" s="26"/>
      <c r="H292" s="68"/>
      <c r="I292" s="68"/>
      <c r="J292" s="68"/>
    </row>
    <row r="293">
      <c r="F293" s="26"/>
      <c r="G293" s="26"/>
      <c r="H293" s="68"/>
      <c r="I293" s="68"/>
      <c r="J293" s="68"/>
    </row>
    <row r="294">
      <c r="F294" s="26"/>
      <c r="G294" s="26"/>
      <c r="H294" s="68"/>
      <c r="I294" s="68"/>
      <c r="J294" s="68"/>
    </row>
    <row r="295">
      <c r="F295" s="26"/>
      <c r="G295" s="26"/>
      <c r="H295" s="68"/>
      <c r="I295" s="68"/>
      <c r="J295" s="68"/>
    </row>
    <row r="296">
      <c r="F296" s="26"/>
      <c r="G296" s="26"/>
      <c r="H296" s="68"/>
      <c r="I296" s="68"/>
      <c r="J296" s="68"/>
    </row>
    <row r="297">
      <c r="F297" s="26"/>
      <c r="G297" s="26"/>
      <c r="H297" s="68"/>
      <c r="I297" s="68"/>
      <c r="J297" s="68"/>
    </row>
    <row r="298">
      <c r="F298" s="26"/>
      <c r="G298" s="26"/>
      <c r="H298" s="68"/>
      <c r="I298" s="68"/>
      <c r="J298" s="68"/>
    </row>
    <row r="299">
      <c r="F299" s="26"/>
      <c r="G299" s="26"/>
      <c r="H299" s="68"/>
      <c r="I299" s="68"/>
      <c r="J299" s="68"/>
    </row>
    <row r="300">
      <c r="F300" s="26"/>
      <c r="G300" s="26"/>
      <c r="H300" s="68"/>
      <c r="I300" s="68"/>
      <c r="J300" s="68"/>
    </row>
    <row r="301">
      <c r="F301" s="26"/>
      <c r="G301" s="26"/>
      <c r="H301" s="68"/>
      <c r="I301" s="68"/>
      <c r="J301" s="68"/>
    </row>
    <row r="302">
      <c r="F302" s="26"/>
      <c r="G302" s="26"/>
      <c r="H302" s="68"/>
      <c r="I302" s="68"/>
      <c r="J302" s="68"/>
    </row>
    <row r="303">
      <c r="F303" s="26"/>
      <c r="G303" s="26"/>
      <c r="H303" s="68"/>
      <c r="I303" s="68"/>
      <c r="J303" s="68"/>
    </row>
    <row r="304">
      <c r="F304" s="26"/>
      <c r="G304" s="26"/>
      <c r="H304" s="68"/>
      <c r="I304" s="68"/>
      <c r="J304" s="68"/>
    </row>
    <row r="305">
      <c r="F305" s="26"/>
      <c r="G305" s="26"/>
      <c r="H305" s="68"/>
      <c r="I305" s="68"/>
      <c r="J305" s="68"/>
    </row>
    <row r="306">
      <c r="F306" s="26"/>
      <c r="G306" s="26"/>
      <c r="H306" s="68"/>
      <c r="I306" s="68"/>
      <c r="J306" s="68"/>
    </row>
    <row r="307">
      <c r="F307" s="26"/>
      <c r="G307" s="26"/>
      <c r="H307" s="68"/>
      <c r="I307" s="68"/>
      <c r="J307" s="68"/>
    </row>
    <row r="308">
      <c r="F308" s="26"/>
      <c r="G308" s="26"/>
      <c r="H308" s="68"/>
      <c r="I308" s="68"/>
      <c r="J308" s="68"/>
    </row>
    <row r="309">
      <c r="F309" s="26"/>
      <c r="G309" s="26"/>
      <c r="H309" s="68"/>
      <c r="I309" s="68"/>
      <c r="J309" s="68"/>
    </row>
    <row r="310">
      <c r="F310" s="26"/>
      <c r="G310" s="26"/>
      <c r="H310" s="68"/>
      <c r="I310" s="68"/>
      <c r="J310" s="68"/>
    </row>
    <row r="311">
      <c r="F311" s="26"/>
      <c r="G311" s="26"/>
      <c r="H311" s="68"/>
      <c r="I311" s="68"/>
      <c r="J311" s="68"/>
    </row>
    <row r="312">
      <c r="F312" s="26"/>
      <c r="G312" s="26"/>
      <c r="H312" s="68"/>
      <c r="I312" s="68"/>
      <c r="J312" s="68"/>
    </row>
    <row r="313">
      <c r="F313" s="26"/>
      <c r="G313" s="26"/>
      <c r="H313" s="68"/>
      <c r="I313" s="68"/>
      <c r="J313" s="68"/>
    </row>
    <row r="314">
      <c r="F314" s="26"/>
      <c r="G314" s="26"/>
      <c r="H314" s="68"/>
      <c r="I314" s="68"/>
      <c r="J314" s="68"/>
    </row>
    <row r="315">
      <c r="F315" s="26"/>
      <c r="G315" s="26"/>
      <c r="H315" s="68"/>
      <c r="I315" s="68"/>
      <c r="J315" s="68"/>
    </row>
    <row r="316">
      <c r="F316" s="26"/>
      <c r="G316" s="26"/>
      <c r="H316" s="68"/>
      <c r="I316" s="68"/>
      <c r="J316" s="68"/>
    </row>
    <row r="317">
      <c r="F317" s="26"/>
      <c r="G317" s="26"/>
      <c r="H317" s="68"/>
      <c r="I317" s="68"/>
      <c r="J317" s="68"/>
    </row>
    <row r="318">
      <c r="F318" s="26"/>
      <c r="G318" s="26"/>
      <c r="H318" s="68"/>
      <c r="I318" s="68"/>
      <c r="J318" s="68"/>
    </row>
    <row r="319">
      <c r="F319" s="26"/>
      <c r="G319" s="26"/>
      <c r="H319" s="68"/>
      <c r="I319" s="68"/>
      <c r="J319" s="68"/>
    </row>
    <row r="320">
      <c r="F320" s="26"/>
      <c r="G320" s="26"/>
      <c r="H320" s="68"/>
      <c r="I320" s="68"/>
      <c r="J320" s="68"/>
    </row>
    <row r="321">
      <c r="F321" s="26"/>
      <c r="G321" s="26"/>
      <c r="H321" s="68"/>
      <c r="I321" s="68"/>
      <c r="J321" s="68"/>
    </row>
    <row r="322">
      <c r="F322" s="26"/>
      <c r="G322" s="26"/>
      <c r="H322" s="68"/>
      <c r="I322" s="68"/>
      <c r="J322" s="68"/>
    </row>
    <row r="323">
      <c r="F323" s="26"/>
      <c r="G323" s="26"/>
      <c r="H323" s="68"/>
      <c r="I323" s="68"/>
      <c r="J323" s="68"/>
    </row>
    <row r="324">
      <c r="F324" s="26"/>
      <c r="G324" s="26"/>
      <c r="H324" s="68"/>
      <c r="I324" s="68"/>
      <c r="J324" s="68"/>
    </row>
    <row r="325">
      <c r="F325" s="26"/>
      <c r="G325" s="26"/>
      <c r="H325" s="68"/>
      <c r="I325" s="68"/>
      <c r="J325" s="68"/>
    </row>
    <row r="326">
      <c r="F326" s="26"/>
      <c r="G326" s="26"/>
      <c r="H326" s="68"/>
      <c r="I326" s="68"/>
      <c r="J326" s="68"/>
    </row>
    <row r="327">
      <c r="F327" s="26"/>
      <c r="G327" s="26"/>
      <c r="H327" s="68"/>
      <c r="I327" s="68"/>
      <c r="J327" s="68"/>
    </row>
    <row r="328">
      <c r="F328" s="26"/>
      <c r="G328" s="26"/>
      <c r="H328" s="68"/>
      <c r="I328" s="68"/>
      <c r="J328" s="68"/>
    </row>
    <row r="329">
      <c r="F329" s="26"/>
      <c r="G329" s="26"/>
      <c r="H329" s="68"/>
      <c r="I329" s="68"/>
      <c r="J329" s="68"/>
    </row>
    <row r="330">
      <c r="F330" s="26"/>
      <c r="G330" s="26"/>
      <c r="H330" s="68"/>
      <c r="I330" s="68"/>
      <c r="J330" s="68"/>
    </row>
    <row r="331">
      <c r="F331" s="26"/>
      <c r="G331" s="26"/>
      <c r="H331" s="68"/>
      <c r="I331" s="68"/>
      <c r="J331" s="68"/>
    </row>
    <row r="332">
      <c r="F332" s="26"/>
      <c r="G332" s="26"/>
      <c r="H332" s="68"/>
      <c r="I332" s="68"/>
      <c r="J332" s="68"/>
    </row>
    <row r="333">
      <c r="F333" s="26"/>
      <c r="G333" s="26"/>
      <c r="H333" s="68"/>
      <c r="I333" s="68"/>
      <c r="J333" s="68"/>
    </row>
    <row r="334">
      <c r="F334" s="26"/>
      <c r="G334" s="26"/>
      <c r="H334" s="68"/>
      <c r="I334" s="68"/>
      <c r="J334" s="68"/>
    </row>
    <row r="335">
      <c r="F335" s="26"/>
      <c r="G335" s="26"/>
      <c r="H335" s="68"/>
      <c r="I335" s="68"/>
      <c r="J335" s="68"/>
    </row>
    <row r="336">
      <c r="F336" s="26"/>
      <c r="G336" s="26"/>
      <c r="H336" s="68"/>
      <c r="I336" s="68"/>
      <c r="J336" s="68"/>
    </row>
    <row r="337">
      <c r="F337" s="26"/>
      <c r="G337" s="26"/>
      <c r="H337" s="68"/>
      <c r="I337" s="68"/>
      <c r="J337" s="68"/>
    </row>
    <row r="338">
      <c r="F338" s="26"/>
      <c r="G338" s="26"/>
      <c r="H338" s="68"/>
      <c r="I338" s="68"/>
      <c r="J338" s="68"/>
    </row>
    <row r="339">
      <c r="F339" s="26"/>
      <c r="G339" s="26"/>
      <c r="H339" s="68"/>
      <c r="I339" s="68"/>
      <c r="J339" s="68"/>
    </row>
    <row r="340">
      <c r="F340" s="26"/>
      <c r="G340" s="26"/>
      <c r="H340" s="68"/>
      <c r="I340" s="68"/>
      <c r="J340" s="68"/>
    </row>
    <row r="341">
      <c r="F341" s="26"/>
      <c r="G341" s="26"/>
      <c r="H341" s="68"/>
      <c r="I341" s="68"/>
      <c r="J341" s="68"/>
    </row>
    <row r="342">
      <c r="F342" s="26"/>
      <c r="G342" s="26"/>
      <c r="H342" s="68"/>
      <c r="I342" s="68"/>
      <c r="J342" s="68"/>
    </row>
    <row r="343">
      <c r="F343" s="26"/>
      <c r="G343" s="26"/>
      <c r="H343" s="68"/>
      <c r="I343" s="68"/>
      <c r="J343" s="68"/>
    </row>
    <row r="344">
      <c r="F344" s="26"/>
      <c r="G344" s="26"/>
      <c r="H344" s="68"/>
      <c r="I344" s="68"/>
      <c r="J344" s="68"/>
    </row>
    <row r="345">
      <c r="F345" s="26"/>
      <c r="G345" s="26"/>
      <c r="H345" s="68"/>
      <c r="I345" s="68"/>
      <c r="J345" s="68"/>
    </row>
    <row r="346">
      <c r="F346" s="26"/>
      <c r="G346" s="26"/>
      <c r="H346" s="68"/>
      <c r="I346" s="68"/>
      <c r="J346" s="68"/>
    </row>
    <row r="347">
      <c r="F347" s="26"/>
      <c r="G347" s="26"/>
      <c r="H347" s="68"/>
      <c r="I347" s="68"/>
      <c r="J347" s="68"/>
    </row>
    <row r="348">
      <c r="F348" s="26"/>
      <c r="G348" s="26"/>
      <c r="H348" s="68"/>
      <c r="I348" s="68"/>
      <c r="J348" s="68"/>
    </row>
    <row r="349">
      <c r="F349" s="26"/>
      <c r="G349" s="26"/>
      <c r="H349" s="68"/>
      <c r="I349" s="68"/>
      <c r="J349" s="68"/>
    </row>
    <row r="350">
      <c r="F350" s="26"/>
      <c r="G350" s="26"/>
      <c r="H350" s="68"/>
      <c r="I350" s="68"/>
      <c r="J350" s="68"/>
    </row>
    <row r="351">
      <c r="F351" s="26"/>
      <c r="G351" s="26"/>
      <c r="H351" s="68"/>
      <c r="I351" s="68"/>
      <c r="J351" s="68"/>
    </row>
    <row r="352">
      <c r="F352" s="26"/>
      <c r="G352" s="26"/>
      <c r="H352" s="68"/>
      <c r="I352" s="68"/>
      <c r="J352" s="68"/>
    </row>
    <row r="353">
      <c r="F353" s="26"/>
      <c r="G353" s="26"/>
      <c r="H353" s="68"/>
      <c r="I353" s="68"/>
      <c r="J353" s="68"/>
    </row>
    <row r="354">
      <c r="F354" s="26"/>
      <c r="G354" s="26"/>
      <c r="H354" s="68"/>
      <c r="I354" s="68"/>
      <c r="J354" s="68"/>
    </row>
    <row r="355">
      <c r="F355" s="26"/>
      <c r="G355" s="26"/>
      <c r="H355" s="68"/>
      <c r="I355" s="68"/>
      <c r="J355" s="68"/>
    </row>
    <row r="356">
      <c r="F356" s="26"/>
      <c r="G356" s="26"/>
      <c r="H356" s="68"/>
      <c r="I356" s="68"/>
      <c r="J356" s="68"/>
    </row>
    <row r="357">
      <c r="F357" s="26"/>
      <c r="G357" s="26"/>
      <c r="H357" s="68"/>
      <c r="I357" s="68"/>
      <c r="J357" s="68"/>
    </row>
    <row r="358">
      <c r="F358" s="26"/>
      <c r="G358" s="26"/>
      <c r="H358" s="68"/>
      <c r="I358" s="68"/>
      <c r="J358" s="68"/>
    </row>
    <row r="359">
      <c r="F359" s="26"/>
      <c r="G359" s="26"/>
      <c r="H359" s="68"/>
      <c r="I359" s="68"/>
      <c r="J359" s="68"/>
    </row>
    <row r="360">
      <c r="F360" s="26"/>
      <c r="G360" s="26"/>
      <c r="H360" s="68"/>
      <c r="I360" s="68"/>
      <c r="J360" s="68"/>
    </row>
    <row r="361">
      <c r="F361" s="26"/>
      <c r="G361" s="26"/>
      <c r="H361" s="68"/>
      <c r="I361" s="68"/>
      <c r="J361" s="68"/>
    </row>
    <row r="362">
      <c r="F362" s="26"/>
      <c r="G362" s="26"/>
      <c r="H362" s="68"/>
      <c r="I362" s="68"/>
      <c r="J362" s="68"/>
    </row>
    <row r="363">
      <c r="F363" s="26"/>
      <c r="G363" s="26"/>
      <c r="H363" s="68"/>
      <c r="I363" s="68"/>
      <c r="J363" s="68"/>
    </row>
    <row r="364">
      <c r="F364" s="26"/>
      <c r="G364" s="26"/>
      <c r="H364" s="68"/>
      <c r="I364" s="68"/>
      <c r="J364" s="68"/>
    </row>
    <row r="365">
      <c r="F365" s="26"/>
      <c r="G365" s="26"/>
      <c r="H365" s="68"/>
      <c r="I365" s="68"/>
      <c r="J365" s="68"/>
    </row>
    <row r="366">
      <c r="F366" s="26"/>
      <c r="G366" s="26"/>
      <c r="H366" s="68"/>
      <c r="I366" s="68"/>
      <c r="J366" s="68"/>
    </row>
    <row r="367">
      <c r="F367" s="26"/>
      <c r="G367" s="26"/>
      <c r="H367" s="68"/>
      <c r="I367" s="68"/>
      <c r="J367" s="68"/>
    </row>
    <row r="368">
      <c r="F368" s="26"/>
      <c r="G368" s="26"/>
      <c r="H368" s="68"/>
      <c r="I368" s="68"/>
      <c r="J368" s="68"/>
    </row>
    <row r="369">
      <c r="F369" s="26"/>
      <c r="G369" s="26"/>
      <c r="H369" s="68"/>
      <c r="I369" s="68"/>
      <c r="J369" s="68"/>
    </row>
    <row r="370">
      <c r="F370" s="26"/>
      <c r="G370" s="26"/>
      <c r="H370" s="68"/>
      <c r="I370" s="68"/>
      <c r="J370" s="68"/>
    </row>
    <row r="371">
      <c r="F371" s="26"/>
      <c r="G371" s="26"/>
      <c r="H371" s="68"/>
      <c r="I371" s="68"/>
      <c r="J371" s="68"/>
    </row>
    <row r="372">
      <c r="F372" s="26"/>
      <c r="G372" s="26"/>
      <c r="H372" s="68"/>
      <c r="I372" s="68"/>
      <c r="J372" s="68"/>
    </row>
    <row r="373">
      <c r="F373" s="26"/>
      <c r="G373" s="26"/>
      <c r="H373" s="68"/>
      <c r="I373" s="68"/>
      <c r="J373" s="68"/>
    </row>
    <row r="374">
      <c r="F374" s="26"/>
      <c r="G374" s="26"/>
      <c r="H374" s="68"/>
      <c r="I374" s="68"/>
      <c r="J374" s="68"/>
    </row>
    <row r="375">
      <c r="F375" s="26"/>
      <c r="G375" s="26"/>
      <c r="H375" s="68"/>
      <c r="I375" s="68"/>
      <c r="J375" s="68"/>
    </row>
    <row r="376">
      <c r="F376" s="26"/>
      <c r="G376" s="26"/>
      <c r="H376" s="68"/>
      <c r="I376" s="68"/>
      <c r="J376" s="68"/>
    </row>
    <row r="377">
      <c r="F377" s="26"/>
      <c r="G377" s="26"/>
      <c r="H377" s="68"/>
      <c r="I377" s="68"/>
      <c r="J377" s="68"/>
    </row>
    <row r="378">
      <c r="F378" s="26"/>
      <c r="G378" s="26"/>
      <c r="H378" s="68"/>
      <c r="I378" s="68"/>
      <c r="J378" s="68"/>
    </row>
    <row r="379">
      <c r="F379" s="26"/>
      <c r="G379" s="26"/>
      <c r="H379" s="68"/>
      <c r="I379" s="68"/>
      <c r="J379" s="68"/>
    </row>
    <row r="380">
      <c r="F380" s="26"/>
      <c r="G380" s="26"/>
      <c r="H380" s="68"/>
      <c r="I380" s="68"/>
      <c r="J380" s="68"/>
    </row>
    <row r="381">
      <c r="F381" s="26"/>
      <c r="G381" s="26"/>
      <c r="H381" s="68"/>
      <c r="I381" s="68"/>
      <c r="J381" s="68"/>
    </row>
    <row r="382">
      <c r="F382" s="26"/>
      <c r="G382" s="26"/>
      <c r="H382" s="68"/>
      <c r="I382" s="68"/>
      <c r="J382" s="68"/>
    </row>
    <row r="383">
      <c r="F383" s="26"/>
      <c r="G383" s="26"/>
      <c r="H383" s="68"/>
      <c r="I383" s="68"/>
      <c r="J383" s="68"/>
    </row>
    <row r="384">
      <c r="F384" s="26"/>
      <c r="G384" s="26"/>
      <c r="H384" s="68"/>
      <c r="I384" s="68"/>
      <c r="J384" s="68"/>
    </row>
    <row r="385">
      <c r="F385" s="26"/>
      <c r="G385" s="26"/>
      <c r="H385" s="68"/>
      <c r="I385" s="68"/>
      <c r="J385" s="68"/>
    </row>
    <row r="386">
      <c r="F386" s="26"/>
      <c r="G386" s="26"/>
      <c r="H386" s="68"/>
      <c r="I386" s="68"/>
      <c r="J386" s="68"/>
    </row>
    <row r="387">
      <c r="F387" s="26"/>
      <c r="G387" s="26"/>
      <c r="H387" s="68"/>
      <c r="I387" s="68"/>
      <c r="J387" s="68"/>
    </row>
    <row r="388">
      <c r="F388" s="26"/>
      <c r="G388" s="26"/>
      <c r="H388" s="68"/>
      <c r="I388" s="68"/>
      <c r="J388" s="68"/>
    </row>
    <row r="389">
      <c r="F389" s="26"/>
      <c r="G389" s="26"/>
      <c r="H389" s="68"/>
      <c r="I389" s="68"/>
      <c r="J389" s="68"/>
    </row>
    <row r="390">
      <c r="F390" s="26"/>
      <c r="G390" s="26"/>
      <c r="H390" s="68"/>
      <c r="I390" s="68"/>
      <c r="J390" s="68"/>
    </row>
    <row r="391">
      <c r="F391" s="26"/>
      <c r="G391" s="26"/>
      <c r="H391" s="68"/>
      <c r="I391" s="68"/>
      <c r="J391" s="68"/>
    </row>
    <row r="392">
      <c r="F392" s="26"/>
      <c r="G392" s="26"/>
      <c r="H392" s="68"/>
      <c r="I392" s="68"/>
      <c r="J392" s="68"/>
    </row>
    <row r="393">
      <c r="F393" s="26"/>
      <c r="G393" s="26"/>
      <c r="H393" s="68"/>
      <c r="I393" s="68"/>
      <c r="J393" s="68"/>
    </row>
    <row r="394">
      <c r="F394" s="26"/>
      <c r="G394" s="26"/>
      <c r="H394" s="68"/>
      <c r="I394" s="68"/>
      <c r="J394" s="68"/>
    </row>
    <row r="395">
      <c r="F395" s="26"/>
      <c r="G395" s="26"/>
      <c r="H395" s="68"/>
      <c r="I395" s="68"/>
      <c r="J395" s="68"/>
    </row>
    <row r="396">
      <c r="F396" s="26"/>
      <c r="G396" s="26"/>
      <c r="H396" s="68"/>
      <c r="I396" s="68"/>
      <c r="J396" s="68"/>
    </row>
    <row r="397">
      <c r="F397" s="26"/>
      <c r="G397" s="26"/>
      <c r="H397" s="68"/>
      <c r="I397" s="68"/>
      <c r="J397" s="68"/>
    </row>
    <row r="398">
      <c r="F398" s="26"/>
      <c r="G398" s="26"/>
      <c r="H398" s="68"/>
      <c r="I398" s="68"/>
      <c r="J398" s="68"/>
    </row>
    <row r="399">
      <c r="F399" s="26"/>
      <c r="G399" s="26"/>
      <c r="H399" s="68"/>
      <c r="I399" s="68"/>
      <c r="J399" s="68"/>
    </row>
    <row r="400">
      <c r="F400" s="26"/>
      <c r="G400" s="26"/>
      <c r="H400" s="68"/>
      <c r="I400" s="68"/>
      <c r="J400" s="68"/>
    </row>
    <row r="401">
      <c r="F401" s="26"/>
      <c r="G401" s="26"/>
      <c r="H401" s="68"/>
      <c r="I401" s="68"/>
      <c r="J401" s="68"/>
    </row>
    <row r="402">
      <c r="F402" s="26"/>
      <c r="G402" s="26"/>
      <c r="H402" s="68"/>
      <c r="I402" s="68"/>
      <c r="J402" s="68"/>
    </row>
    <row r="403">
      <c r="F403" s="26"/>
      <c r="G403" s="26"/>
      <c r="H403" s="68"/>
      <c r="I403" s="68"/>
      <c r="J403" s="68"/>
    </row>
    <row r="404">
      <c r="F404" s="26"/>
      <c r="G404" s="26"/>
      <c r="H404" s="68"/>
      <c r="I404" s="68"/>
      <c r="J404" s="68"/>
    </row>
    <row r="405">
      <c r="F405" s="26"/>
      <c r="G405" s="26"/>
      <c r="H405" s="68"/>
      <c r="I405" s="68"/>
      <c r="J405" s="68"/>
    </row>
    <row r="406">
      <c r="F406" s="26"/>
      <c r="G406" s="26"/>
      <c r="H406" s="68"/>
      <c r="I406" s="68"/>
      <c r="J406" s="68"/>
    </row>
    <row r="407">
      <c r="F407" s="26"/>
      <c r="G407" s="26"/>
      <c r="H407" s="68"/>
      <c r="I407" s="68"/>
      <c r="J407" s="68"/>
    </row>
    <row r="408">
      <c r="F408" s="26"/>
      <c r="G408" s="26"/>
      <c r="H408" s="68"/>
      <c r="I408" s="68"/>
      <c r="J408" s="68"/>
    </row>
    <row r="409">
      <c r="F409" s="26"/>
      <c r="G409" s="26"/>
      <c r="H409" s="68"/>
      <c r="I409" s="68"/>
      <c r="J409" s="68"/>
    </row>
    <row r="410">
      <c r="F410" s="26"/>
      <c r="G410" s="26"/>
      <c r="H410" s="68"/>
      <c r="I410" s="68"/>
      <c r="J410" s="68"/>
    </row>
    <row r="411">
      <c r="F411" s="26"/>
      <c r="G411" s="26"/>
      <c r="H411" s="68"/>
      <c r="I411" s="68"/>
      <c r="J411" s="68"/>
    </row>
    <row r="412">
      <c r="F412" s="26"/>
      <c r="G412" s="26"/>
      <c r="H412" s="68"/>
      <c r="I412" s="68"/>
      <c r="J412" s="68"/>
    </row>
    <row r="413">
      <c r="F413" s="26"/>
      <c r="G413" s="26"/>
      <c r="H413" s="68"/>
      <c r="I413" s="68"/>
      <c r="J413" s="68"/>
    </row>
    <row r="414">
      <c r="F414" s="26"/>
      <c r="G414" s="26"/>
      <c r="H414" s="68"/>
      <c r="I414" s="68"/>
      <c r="J414" s="68"/>
    </row>
    <row r="415">
      <c r="F415" s="26"/>
      <c r="G415" s="26"/>
      <c r="H415" s="68"/>
      <c r="I415" s="68"/>
      <c r="J415" s="68"/>
    </row>
    <row r="416">
      <c r="F416" s="26"/>
      <c r="G416" s="26"/>
      <c r="H416" s="68"/>
      <c r="I416" s="68"/>
      <c r="J416" s="68"/>
    </row>
    <row r="417">
      <c r="F417" s="26"/>
      <c r="G417" s="26"/>
      <c r="H417" s="68"/>
      <c r="I417" s="68"/>
      <c r="J417" s="68"/>
    </row>
    <row r="418">
      <c r="F418" s="26"/>
      <c r="G418" s="26"/>
      <c r="H418" s="68"/>
      <c r="I418" s="68"/>
      <c r="J418" s="68"/>
    </row>
    <row r="419">
      <c r="F419" s="26"/>
      <c r="G419" s="26"/>
      <c r="H419" s="68"/>
      <c r="I419" s="68"/>
      <c r="J419" s="68"/>
    </row>
    <row r="420">
      <c r="F420" s="26"/>
      <c r="G420" s="26"/>
      <c r="H420" s="68"/>
      <c r="I420" s="68"/>
      <c r="J420" s="68"/>
    </row>
    <row r="421">
      <c r="F421" s="26"/>
      <c r="G421" s="26"/>
      <c r="H421" s="68"/>
      <c r="I421" s="68"/>
      <c r="J421" s="68"/>
    </row>
    <row r="422">
      <c r="F422" s="26"/>
      <c r="G422" s="26"/>
      <c r="H422" s="68"/>
      <c r="I422" s="68"/>
      <c r="J422" s="68"/>
    </row>
    <row r="423">
      <c r="F423" s="26"/>
      <c r="G423" s="26"/>
      <c r="H423" s="68"/>
      <c r="I423" s="68"/>
      <c r="J423" s="68"/>
    </row>
    <row r="424">
      <c r="F424" s="26"/>
      <c r="G424" s="26"/>
      <c r="H424" s="68"/>
      <c r="I424" s="68"/>
      <c r="J424" s="68"/>
    </row>
    <row r="425">
      <c r="F425" s="26"/>
      <c r="G425" s="26"/>
      <c r="H425" s="68"/>
      <c r="I425" s="68"/>
      <c r="J425" s="68"/>
    </row>
    <row r="426">
      <c r="F426" s="26"/>
      <c r="G426" s="26"/>
      <c r="H426" s="68"/>
      <c r="I426" s="68"/>
      <c r="J426" s="68"/>
    </row>
    <row r="427">
      <c r="F427" s="26"/>
      <c r="G427" s="26"/>
      <c r="H427" s="68"/>
      <c r="I427" s="68"/>
      <c r="J427" s="68"/>
    </row>
    <row r="428">
      <c r="F428" s="26"/>
      <c r="G428" s="26"/>
      <c r="H428" s="68"/>
      <c r="I428" s="68"/>
      <c r="J428" s="68"/>
    </row>
    <row r="429">
      <c r="F429" s="26"/>
      <c r="G429" s="26"/>
      <c r="H429" s="68"/>
      <c r="I429" s="68"/>
      <c r="J429" s="68"/>
    </row>
    <row r="430">
      <c r="F430" s="26"/>
      <c r="G430" s="26"/>
      <c r="H430" s="68"/>
      <c r="I430" s="68"/>
      <c r="J430" s="68"/>
    </row>
    <row r="431">
      <c r="F431" s="26"/>
      <c r="G431" s="26"/>
      <c r="H431" s="68"/>
      <c r="I431" s="68"/>
      <c r="J431" s="68"/>
    </row>
    <row r="432">
      <c r="F432" s="26"/>
      <c r="G432" s="26"/>
      <c r="H432" s="68"/>
      <c r="I432" s="68"/>
      <c r="J432" s="68"/>
    </row>
    <row r="433">
      <c r="F433" s="26"/>
      <c r="G433" s="26"/>
      <c r="H433" s="68"/>
      <c r="I433" s="68"/>
      <c r="J433" s="68"/>
    </row>
    <row r="434">
      <c r="F434" s="26"/>
      <c r="G434" s="26"/>
      <c r="H434" s="68"/>
      <c r="I434" s="68"/>
      <c r="J434" s="68"/>
    </row>
    <row r="435">
      <c r="F435" s="26"/>
      <c r="G435" s="26"/>
      <c r="H435" s="68"/>
      <c r="I435" s="68"/>
      <c r="J435" s="68"/>
    </row>
    <row r="436">
      <c r="F436" s="26"/>
      <c r="G436" s="26"/>
      <c r="H436" s="68"/>
      <c r="I436" s="68"/>
      <c r="J436" s="68"/>
    </row>
    <row r="437">
      <c r="F437" s="26"/>
      <c r="G437" s="26"/>
      <c r="H437" s="68"/>
      <c r="I437" s="68"/>
      <c r="J437" s="68"/>
    </row>
    <row r="438">
      <c r="F438" s="26"/>
      <c r="G438" s="26"/>
      <c r="H438" s="68"/>
      <c r="I438" s="68"/>
      <c r="J438" s="68"/>
    </row>
    <row r="439">
      <c r="F439" s="26"/>
      <c r="G439" s="26"/>
      <c r="H439" s="68"/>
      <c r="I439" s="68"/>
      <c r="J439" s="68"/>
    </row>
    <row r="440">
      <c r="F440" s="26"/>
      <c r="G440" s="26"/>
      <c r="H440" s="68"/>
      <c r="I440" s="68"/>
      <c r="J440" s="68"/>
    </row>
    <row r="441">
      <c r="F441" s="26"/>
      <c r="G441" s="26"/>
      <c r="H441" s="68"/>
      <c r="I441" s="68"/>
      <c r="J441" s="68"/>
    </row>
    <row r="442">
      <c r="F442" s="26"/>
      <c r="G442" s="26"/>
      <c r="H442" s="68"/>
      <c r="I442" s="68"/>
      <c r="J442" s="68"/>
    </row>
    <row r="443">
      <c r="F443" s="26"/>
      <c r="G443" s="26"/>
      <c r="H443" s="68"/>
      <c r="I443" s="68"/>
      <c r="J443" s="68"/>
    </row>
    <row r="444">
      <c r="F444" s="26"/>
      <c r="G444" s="26"/>
      <c r="H444" s="68"/>
      <c r="I444" s="68"/>
      <c r="J444" s="68"/>
    </row>
    <row r="445">
      <c r="F445" s="26"/>
      <c r="G445" s="26"/>
      <c r="H445" s="68"/>
      <c r="I445" s="68"/>
      <c r="J445" s="68"/>
    </row>
    <row r="446">
      <c r="F446" s="26"/>
      <c r="G446" s="26"/>
      <c r="H446" s="68"/>
      <c r="I446" s="68"/>
      <c r="J446" s="68"/>
    </row>
    <row r="447">
      <c r="F447" s="26"/>
      <c r="G447" s="26"/>
      <c r="H447" s="68"/>
      <c r="I447" s="68"/>
      <c r="J447" s="68"/>
    </row>
    <row r="448">
      <c r="F448" s="26"/>
      <c r="G448" s="26"/>
      <c r="H448" s="68"/>
      <c r="I448" s="68"/>
      <c r="J448" s="68"/>
    </row>
    <row r="449">
      <c r="F449" s="26"/>
      <c r="G449" s="26"/>
      <c r="H449" s="68"/>
      <c r="I449" s="68"/>
      <c r="J449" s="68"/>
    </row>
    <row r="450">
      <c r="F450" s="26"/>
      <c r="G450" s="26"/>
      <c r="H450" s="68"/>
      <c r="I450" s="68"/>
      <c r="J450" s="68"/>
    </row>
    <row r="451">
      <c r="F451" s="26"/>
      <c r="G451" s="26"/>
      <c r="H451" s="68"/>
      <c r="I451" s="68"/>
      <c r="J451" s="68"/>
    </row>
    <row r="452">
      <c r="F452" s="26"/>
      <c r="G452" s="26"/>
      <c r="H452" s="68"/>
      <c r="I452" s="68"/>
      <c r="J452" s="68"/>
    </row>
    <row r="453">
      <c r="F453" s="26"/>
      <c r="G453" s="26"/>
      <c r="H453" s="68"/>
      <c r="I453" s="68"/>
      <c r="J453" s="68"/>
    </row>
    <row r="454">
      <c r="F454" s="26"/>
      <c r="G454" s="26"/>
      <c r="H454" s="68"/>
      <c r="I454" s="68"/>
      <c r="J454" s="68"/>
    </row>
    <row r="455">
      <c r="F455" s="26"/>
      <c r="G455" s="26"/>
      <c r="H455" s="68"/>
      <c r="I455" s="68"/>
      <c r="J455" s="68"/>
    </row>
    <row r="456">
      <c r="F456" s="26"/>
      <c r="G456" s="26"/>
      <c r="H456" s="68"/>
      <c r="I456" s="68"/>
      <c r="J456" s="68"/>
    </row>
    <row r="457">
      <c r="F457" s="26"/>
      <c r="G457" s="26"/>
      <c r="H457" s="68"/>
      <c r="I457" s="68"/>
      <c r="J457" s="68"/>
    </row>
    <row r="458">
      <c r="F458" s="26"/>
      <c r="G458" s="26"/>
      <c r="H458" s="68"/>
      <c r="I458" s="68"/>
      <c r="J458" s="68"/>
    </row>
    <row r="459">
      <c r="F459" s="26"/>
      <c r="G459" s="26"/>
      <c r="H459" s="68"/>
      <c r="I459" s="68"/>
      <c r="J459" s="68"/>
    </row>
    <row r="460">
      <c r="F460" s="26"/>
      <c r="G460" s="26"/>
      <c r="H460" s="68"/>
      <c r="I460" s="68"/>
      <c r="J460" s="68"/>
    </row>
    <row r="461">
      <c r="F461" s="26"/>
      <c r="G461" s="26"/>
      <c r="H461" s="68"/>
      <c r="I461" s="68"/>
      <c r="J461" s="68"/>
    </row>
    <row r="462">
      <c r="F462" s="26"/>
      <c r="G462" s="26"/>
      <c r="H462" s="68"/>
      <c r="I462" s="68"/>
      <c r="J462" s="68"/>
    </row>
    <row r="463">
      <c r="F463" s="26"/>
      <c r="G463" s="26"/>
      <c r="H463" s="68"/>
      <c r="I463" s="68"/>
      <c r="J463" s="68"/>
    </row>
    <row r="464">
      <c r="F464" s="26"/>
      <c r="G464" s="26"/>
      <c r="H464" s="68"/>
      <c r="I464" s="68"/>
      <c r="J464" s="68"/>
    </row>
    <row r="465">
      <c r="F465" s="26"/>
      <c r="G465" s="26"/>
      <c r="H465" s="68"/>
      <c r="I465" s="68"/>
      <c r="J465" s="68"/>
    </row>
    <row r="466">
      <c r="F466" s="26"/>
      <c r="G466" s="26"/>
      <c r="H466" s="68"/>
      <c r="I466" s="68"/>
      <c r="J466" s="68"/>
    </row>
    <row r="467">
      <c r="F467" s="26"/>
      <c r="G467" s="26"/>
      <c r="H467" s="68"/>
      <c r="I467" s="68"/>
      <c r="J467" s="68"/>
    </row>
    <row r="468">
      <c r="F468" s="26"/>
      <c r="G468" s="26"/>
      <c r="H468" s="68"/>
      <c r="I468" s="68"/>
      <c r="J468" s="68"/>
    </row>
    <row r="469">
      <c r="F469" s="26"/>
      <c r="G469" s="26"/>
      <c r="H469" s="68"/>
      <c r="I469" s="68"/>
      <c r="J469" s="68"/>
    </row>
    <row r="470">
      <c r="F470" s="26"/>
      <c r="G470" s="26"/>
      <c r="H470" s="68"/>
      <c r="I470" s="68"/>
      <c r="J470" s="68"/>
    </row>
    <row r="471">
      <c r="F471" s="26"/>
      <c r="G471" s="26"/>
      <c r="H471" s="68"/>
      <c r="I471" s="68"/>
      <c r="J471" s="68"/>
    </row>
    <row r="472">
      <c r="F472" s="26"/>
      <c r="G472" s="26"/>
      <c r="H472" s="68"/>
      <c r="I472" s="68"/>
      <c r="J472" s="68"/>
    </row>
    <row r="473">
      <c r="F473" s="26"/>
      <c r="G473" s="26"/>
      <c r="H473" s="68"/>
      <c r="I473" s="68"/>
      <c r="J473" s="68"/>
    </row>
    <row r="474">
      <c r="F474" s="26"/>
      <c r="G474" s="26"/>
      <c r="H474" s="68"/>
      <c r="I474" s="68"/>
      <c r="J474" s="68"/>
    </row>
    <row r="475">
      <c r="F475" s="26"/>
      <c r="G475" s="26"/>
      <c r="H475" s="68"/>
      <c r="I475" s="68"/>
      <c r="J475" s="68"/>
    </row>
    <row r="476">
      <c r="F476" s="26"/>
      <c r="G476" s="26"/>
      <c r="H476" s="68"/>
      <c r="I476" s="68"/>
      <c r="J476" s="68"/>
    </row>
    <row r="477">
      <c r="F477" s="26"/>
      <c r="G477" s="26"/>
      <c r="H477" s="68"/>
      <c r="I477" s="68"/>
      <c r="J477" s="68"/>
    </row>
    <row r="478">
      <c r="F478" s="26"/>
      <c r="G478" s="26"/>
      <c r="H478" s="68"/>
      <c r="I478" s="68"/>
      <c r="J478" s="68"/>
    </row>
    <row r="479">
      <c r="F479" s="26"/>
      <c r="G479" s="26"/>
      <c r="H479" s="68"/>
      <c r="I479" s="68"/>
      <c r="J479" s="68"/>
    </row>
    <row r="480">
      <c r="F480" s="26"/>
      <c r="G480" s="26"/>
      <c r="H480" s="68"/>
      <c r="I480" s="68"/>
      <c r="J480" s="68"/>
    </row>
    <row r="481">
      <c r="F481" s="26"/>
      <c r="G481" s="26"/>
      <c r="H481" s="68"/>
      <c r="I481" s="68"/>
      <c r="J481" s="68"/>
    </row>
    <row r="482">
      <c r="F482" s="26"/>
      <c r="G482" s="26"/>
      <c r="H482" s="68"/>
      <c r="I482" s="68"/>
      <c r="J482" s="68"/>
    </row>
    <row r="483">
      <c r="F483" s="26"/>
      <c r="G483" s="26"/>
      <c r="H483" s="68"/>
      <c r="I483" s="68"/>
      <c r="J483" s="68"/>
    </row>
    <row r="484">
      <c r="F484" s="26"/>
      <c r="G484" s="26"/>
      <c r="H484" s="68"/>
      <c r="I484" s="68"/>
      <c r="J484" s="68"/>
    </row>
    <row r="485">
      <c r="F485" s="26"/>
      <c r="G485" s="26"/>
      <c r="H485" s="68"/>
      <c r="I485" s="68"/>
      <c r="J485" s="68"/>
    </row>
    <row r="486">
      <c r="F486" s="26"/>
      <c r="G486" s="26"/>
      <c r="H486" s="68"/>
      <c r="I486" s="68"/>
      <c r="J486" s="68"/>
    </row>
    <row r="487">
      <c r="F487" s="26"/>
      <c r="G487" s="26"/>
      <c r="H487" s="68"/>
      <c r="I487" s="68"/>
      <c r="J487" s="68"/>
    </row>
    <row r="488">
      <c r="F488" s="26"/>
      <c r="G488" s="26"/>
      <c r="H488" s="68"/>
      <c r="I488" s="68"/>
      <c r="J488" s="68"/>
    </row>
    <row r="489">
      <c r="F489" s="26"/>
      <c r="G489" s="26"/>
      <c r="H489" s="68"/>
      <c r="I489" s="68"/>
      <c r="J489" s="68"/>
    </row>
    <row r="490">
      <c r="F490" s="26"/>
      <c r="G490" s="26"/>
      <c r="H490" s="68"/>
      <c r="I490" s="68"/>
      <c r="J490" s="68"/>
    </row>
    <row r="491">
      <c r="F491" s="26"/>
      <c r="G491" s="26"/>
      <c r="H491" s="68"/>
      <c r="I491" s="68"/>
      <c r="J491" s="68"/>
    </row>
    <row r="492">
      <c r="F492" s="26"/>
      <c r="G492" s="26"/>
      <c r="H492" s="68"/>
      <c r="I492" s="68"/>
      <c r="J492" s="68"/>
    </row>
    <row r="493">
      <c r="F493" s="26"/>
      <c r="G493" s="26"/>
      <c r="H493" s="68"/>
      <c r="I493" s="68"/>
      <c r="J493" s="68"/>
    </row>
    <row r="494">
      <c r="F494" s="26"/>
      <c r="G494" s="26"/>
      <c r="H494" s="68"/>
      <c r="I494" s="68"/>
      <c r="J494" s="68"/>
    </row>
    <row r="495">
      <c r="F495" s="26"/>
      <c r="G495" s="26"/>
      <c r="H495" s="68"/>
      <c r="I495" s="68"/>
      <c r="J495" s="68"/>
    </row>
    <row r="496">
      <c r="F496" s="26"/>
      <c r="G496" s="26"/>
      <c r="H496" s="68"/>
      <c r="I496" s="68"/>
      <c r="J496" s="68"/>
    </row>
    <row r="497">
      <c r="F497" s="26"/>
      <c r="G497" s="26"/>
      <c r="H497" s="68"/>
      <c r="I497" s="68"/>
      <c r="J497" s="68"/>
    </row>
    <row r="498">
      <c r="F498" s="26"/>
      <c r="G498" s="26"/>
      <c r="H498" s="68"/>
      <c r="I498" s="68"/>
      <c r="J498" s="68"/>
    </row>
    <row r="499">
      <c r="F499" s="26"/>
      <c r="G499" s="26"/>
      <c r="H499" s="68"/>
      <c r="I499" s="68"/>
      <c r="J499" s="68"/>
    </row>
    <row r="500">
      <c r="F500" s="26"/>
      <c r="G500" s="26"/>
      <c r="H500" s="68"/>
      <c r="I500" s="68"/>
      <c r="J500" s="68"/>
    </row>
    <row r="501">
      <c r="F501" s="26"/>
      <c r="G501" s="26"/>
      <c r="H501" s="68"/>
      <c r="I501" s="68"/>
      <c r="J501" s="68"/>
    </row>
    <row r="502">
      <c r="F502" s="26"/>
      <c r="G502" s="26"/>
      <c r="H502" s="68"/>
      <c r="I502" s="68"/>
      <c r="J502" s="68"/>
    </row>
    <row r="503">
      <c r="F503" s="26"/>
      <c r="G503" s="26"/>
      <c r="H503" s="68"/>
      <c r="I503" s="68"/>
      <c r="J503" s="68"/>
    </row>
    <row r="504">
      <c r="F504" s="26"/>
      <c r="G504" s="26"/>
      <c r="H504" s="68"/>
      <c r="I504" s="68"/>
      <c r="J504" s="68"/>
    </row>
    <row r="505">
      <c r="F505" s="26"/>
      <c r="G505" s="26"/>
      <c r="H505" s="68"/>
      <c r="I505" s="68"/>
      <c r="J505" s="68"/>
    </row>
    <row r="506">
      <c r="F506" s="26"/>
      <c r="G506" s="26"/>
      <c r="H506" s="68"/>
      <c r="I506" s="68"/>
      <c r="J506" s="68"/>
    </row>
    <row r="507">
      <c r="F507" s="26"/>
      <c r="G507" s="26"/>
      <c r="H507" s="68"/>
      <c r="I507" s="68"/>
      <c r="J507" s="68"/>
    </row>
    <row r="508">
      <c r="F508" s="26"/>
      <c r="G508" s="26"/>
      <c r="H508" s="68"/>
      <c r="I508" s="68"/>
      <c r="J508" s="68"/>
    </row>
    <row r="509">
      <c r="F509" s="26"/>
      <c r="G509" s="26"/>
      <c r="H509" s="68"/>
      <c r="I509" s="68"/>
      <c r="J509" s="68"/>
    </row>
    <row r="510">
      <c r="F510" s="26"/>
      <c r="G510" s="26"/>
      <c r="H510" s="68"/>
      <c r="I510" s="68"/>
      <c r="J510" s="68"/>
    </row>
    <row r="511">
      <c r="F511" s="26"/>
      <c r="G511" s="26"/>
      <c r="H511" s="68"/>
      <c r="I511" s="68"/>
      <c r="J511" s="68"/>
    </row>
    <row r="512">
      <c r="F512" s="26"/>
      <c r="G512" s="26"/>
      <c r="H512" s="68"/>
      <c r="I512" s="68"/>
      <c r="J512" s="68"/>
    </row>
    <row r="513">
      <c r="F513" s="26"/>
      <c r="G513" s="26"/>
      <c r="H513" s="68"/>
      <c r="I513" s="68"/>
      <c r="J513" s="68"/>
    </row>
    <row r="514">
      <c r="F514" s="26"/>
      <c r="G514" s="26"/>
      <c r="H514" s="68"/>
      <c r="I514" s="68"/>
      <c r="J514" s="68"/>
    </row>
    <row r="515">
      <c r="F515" s="26"/>
      <c r="G515" s="26"/>
      <c r="H515" s="68"/>
      <c r="I515" s="68"/>
      <c r="J515" s="68"/>
    </row>
    <row r="516">
      <c r="F516" s="26"/>
      <c r="G516" s="26"/>
      <c r="H516" s="68"/>
      <c r="I516" s="68"/>
      <c r="J516" s="68"/>
    </row>
    <row r="517">
      <c r="F517" s="26"/>
      <c r="G517" s="26"/>
      <c r="H517" s="68"/>
      <c r="I517" s="68"/>
      <c r="J517" s="68"/>
    </row>
    <row r="518">
      <c r="F518" s="26"/>
      <c r="G518" s="26"/>
      <c r="H518" s="68"/>
      <c r="I518" s="68"/>
      <c r="J518" s="68"/>
    </row>
    <row r="519">
      <c r="F519" s="26"/>
      <c r="G519" s="26"/>
      <c r="H519" s="68"/>
      <c r="I519" s="68"/>
      <c r="J519" s="68"/>
    </row>
    <row r="520">
      <c r="F520" s="26"/>
      <c r="G520" s="26"/>
      <c r="H520" s="68"/>
      <c r="I520" s="68"/>
      <c r="J520" s="68"/>
    </row>
    <row r="521">
      <c r="F521" s="26"/>
      <c r="G521" s="26"/>
      <c r="H521" s="68"/>
      <c r="I521" s="68"/>
      <c r="J521" s="68"/>
    </row>
    <row r="522">
      <c r="F522" s="26"/>
      <c r="G522" s="26"/>
      <c r="H522" s="68"/>
      <c r="I522" s="68"/>
      <c r="J522" s="68"/>
    </row>
    <row r="523">
      <c r="F523" s="26"/>
      <c r="G523" s="26"/>
      <c r="H523" s="68"/>
      <c r="I523" s="68"/>
      <c r="J523" s="68"/>
    </row>
    <row r="524">
      <c r="F524" s="26"/>
      <c r="G524" s="26"/>
      <c r="H524" s="68"/>
      <c r="I524" s="68"/>
      <c r="J524" s="68"/>
    </row>
    <row r="525">
      <c r="F525" s="26"/>
      <c r="G525" s="26"/>
      <c r="H525" s="68"/>
      <c r="I525" s="68"/>
      <c r="J525" s="68"/>
    </row>
    <row r="526">
      <c r="F526" s="26"/>
      <c r="G526" s="26"/>
      <c r="H526" s="68"/>
      <c r="I526" s="68"/>
      <c r="J526" s="68"/>
    </row>
    <row r="527">
      <c r="F527" s="26"/>
      <c r="G527" s="26"/>
      <c r="H527" s="68"/>
      <c r="I527" s="68"/>
      <c r="J527" s="68"/>
    </row>
    <row r="528">
      <c r="F528" s="26"/>
      <c r="G528" s="26"/>
      <c r="H528" s="68"/>
      <c r="I528" s="68"/>
      <c r="J528" s="68"/>
    </row>
    <row r="529">
      <c r="F529" s="26"/>
      <c r="G529" s="26"/>
      <c r="H529" s="68"/>
      <c r="I529" s="68"/>
      <c r="J529" s="68"/>
    </row>
    <row r="530">
      <c r="F530" s="26"/>
      <c r="G530" s="26"/>
      <c r="H530" s="68"/>
      <c r="I530" s="68"/>
      <c r="J530" s="68"/>
    </row>
    <row r="531">
      <c r="F531" s="26"/>
      <c r="G531" s="26"/>
      <c r="H531" s="68"/>
      <c r="I531" s="68"/>
      <c r="J531" s="68"/>
    </row>
    <row r="532">
      <c r="F532" s="26"/>
      <c r="G532" s="26"/>
      <c r="H532" s="68"/>
      <c r="I532" s="68"/>
      <c r="J532" s="68"/>
    </row>
    <row r="533">
      <c r="F533" s="26"/>
      <c r="G533" s="26"/>
      <c r="H533" s="68"/>
      <c r="I533" s="68"/>
      <c r="J533" s="68"/>
    </row>
    <row r="534">
      <c r="F534" s="26"/>
      <c r="G534" s="26"/>
      <c r="H534" s="68"/>
      <c r="I534" s="68"/>
      <c r="J534" s="68"/>
    </row>
    <row r="535">
      <c r="F535" s="26"/>
      <c r="G535" s="26"/>
      <c r="H535" s="68"/>
      <c r="I535" s="68"/>
      <c r="J535" s="68"/>
    </row>
    <row r="536">
      <c r="F536" s="26"/>
      <c r="G536" s="26"/>
      <c r="H536" s="68"/>
      <c r="I536" s="68"/>
      <c r="J536" s="68"/>
    </row>
    <row r="537">
      <c r="F537" s="26"/>
      <c r="G537" s="26"/>
      <c r="H537" s="68"/>
      <c r="I537" s="68"/>
      <c r="J537" s="68"/>
    </row>
    <row r="538">
      <c r="F538" s="26"/>
      <c r="G538" s="26"/>
      <c r="H538" s="68"/>
      <c r="I538" s="68"/>
      <c r="J538" s="68"/>
    </row>
    <row r="539">
      <c r="F539" s="26"/>
      <c r="G539" s="26"/>
      <c r="H539" s="68"/>
      <c r="I539" s="68"/>
      <c r="J539" s="68"/>
    </row>
    <row r="540">
      <c r="F540" s="26"/>
      <c r="G540" s="26"/>
      <c r="H540" s="68"/>
      <c r="I540" s="68"/>
      <c r="J540" s="68"/>
    </row>
    <row r="541">
      <c r="F541" s="26"/>
      <c r="G541" s="26"/>
      <c r="H541" s="68"/>
      <c r="I541" s="68"/>
      <c r="J541" s="68"/>
    </row>
    <row r="542">
      <c r="F542" s="26"/>
      <c r="G542" s="26"/>
      <c r="H542" s="68"/>
      <c r="I542" s="68"/>
      <c r="J542" s="68"/>
    </row>
    <row r="543">
      <c r="F543" s="26"/>
      <c r="G543" s="26"/>
      <c r="H543" s="68"/>
      <c r="I543" s="68"/>
      <c r="J543" s="68"/>
    </row>
    <row r="544">
      <c r="F544" s="26"/>
      <c r="G544" s="26"/>
      <c r="H544" s="68"/>
      <c r="I544" s="68"/>
      <c r="J544" s="68"/>
    </row>
    <row r="545">
      <c r="F545" s="26"/>
      <c r="G545" s="26"/>
      <c r="H545" s="68"/>
      <c r="I545" s="68"/>
      <c r="J545" s="68"/>
    </row>
    <row r="546">
      <c r="F546" s="26"/>
      <c r="G546" s="26"/>
      <c r="H546" s="68"/>
      <c r="I546" s="68"/>
      <c r="J546" s="68"/>
    </row>
    <row r="547">
      <c r="F547" s="26"/>
      <c r="G547" s="26"/>
      <c r="H547" s="68"/>
      <c r="I547" s="68"/>
      <c r="J547" s="68"/>
    </row>
    <row r="548">
      <c r="F548" s="26"/>
      <c r="G548" s="26"/>
      <c r="H548" s="68"/>
      <c r="I548" s="68"/>
      <c r="J548" s="68"/>
    </row>
    <row r="549">
      <c r="F549" s="26"/>
      <c r="G549" s="26"/>
      <c r="H549" s="68"/>
      <c r="I549" s="68"/>
      <c r="J549" s="68"/>
    </row>
    <row r="550">
      <c r="F550" s="26"/>
      <c r="G550" s="26"/>
      <c r="H550" s="68"/>
      <c r="I550" s="68"/>
      <c r="J550" s="68"/>
    </row>
    <row r="551">
      <c r="F551" s="26"/>
      <c r="G551" s="26"/>
      <c r="H551" s="68"/>
      <c r="I551" s="68"/>
      <c r="J551" s="68"/>
    </row>
    <row r="552">
      <c r="F552" s="26"/>
      <c r="G552" s="26"/>
      <c r="H552" s="68"/>
      <c r="I552" s="68"/>
      <c r="J552" s="68"/>
    </row>
    <row r="553">
      <c r="F553" s="26"/>
      <c r="G553" s="26"/>
      <c r="H553" s="68"/>
      <c r="I553" s="68"/>
      <c r="J553" s="68"/>
    </row>
    <row r="554">
      <c r="F554" s="26"/>
      <c r="G554" s="26"/>
      <c r="H554" s="68"/>
      <c r="I554" s="68"/>
      <c r="J554" s="68"/>
    </row>
    <row r="555">
      <c r="F555" s="26"/>
      <c r="G555" s="26"/>
      <c r="H555" s="68"/>
      <c r="I555" s="68"/>
      <c r="J555" s="68"/>
    </row>
    <row r="556">
      <c r="F556" s="26"/>
      <c r="G556" s="26"/>
      <c r="H556" s="68"/>
      <c r="I556" s="68"/>
      <c r="J556" s="68"/>
    </row>
    <row r="557">
      <c r="F557" s="26"/>
      <c r="G557" s="26"/>
      <c r="H557" s="68"/>
      <c r="I557" s="68"/>
      <c r="J557" s="68"/>
    </row>
    <row r="558">
      <c r="F558" s="26"/>
      <c r="G558" s="26"/>
      <c r="H558" s="68"/>
      <c r="I558" s="68"/>
      <c r="J558" s="68"/>
    </row>
    <row r="559">
      <c r="F559" s="26"/>
      <c r="G559" s="26"/>
      <c r="H559" s="68"/>
      <c r="I559" s="68"/>
      <c r="J559" s="68"/>
    </row>
    <row r="560">
      <c r="F560" s="26"/>
      <c r="G560" s="26"/>
      <c r="H560" s="68"/>
      <c r="I560" s="68"/>
      <c r="J560" s="68"/>
    </row>
    <row r="561">
      <c r="F561" s="26"/>
      <c r="G561" s="26"/>
      <c r="H561" s="68"/>
      <c r="I561" s="68"/>
      <c r="J561" s="68"/>
    </row>
    <row r="562">
      <c r="F562" s="26"/>
      <c r="G562" s="26"/>
      <c r="H562" s="68"/>
      <c r="I562" s="68"/>
      <c r="J562" s="68"/>
    </row>
    <row r="563">
      <c r="F563" s="26"/>
      <c r="G563" s="26"/>
      <c r="H563" s="68"/>
      <c r="I563" s="68"/>
      <c r="J563" s="68"/>
    </row>
    <row r="564">
      <c r="F564" s="26"/>
      <c r="G564" s="26"/>
      <c r="H564" s="68"/>
      <c r="I564" s="68"/>
      <c r="J564" s="68"/>
    </row>
    <row r="565">
      <c r="F565" s="26"/>
      <c r="G565" s="26"/>
      <c r="H565" s="68"/>
      <c r="I565" s="68"/>
      <c r="J565" s="68"/>
    </row>
    <row r="566">
      <c r="F566" s="26"/>
      <c r="G566" s="26"/>
      <c r="H566" s="68"/>
      <c r="I566" s="68"/>
      <c r="J566" s="68"/>
    </row>
    <row r="567">
      <c r="F567" s="26"/>
      <c r="G567" s="26"/>
      <c r="H567" s="68"/>
      <c r="I567" s="68"/>
      <c r="J567" s="68"/>
    </row>
    <row r="568">
      <c r="F568" s="26"/>
      <c r="G568" s="26"/>
      <c r="H568" s="68"/>
      <c r="I568" s="68"/>
      <c r="J568" s="68"/>
    </row>
    <row r="569">
      <c r="F569" s="26"/>
      <c r="G569" s="26"/>
      <c r="H569" s="68"/>
      <c r="I569" s="68"/>
      <c r="J569" s="68"/>
    </row>
    <row r="570">
      <c r="F570" s="26"/>
      <c r="G570" s="26"/>
      <c r="H570" s="68"/>
      <c r="I570" s="68"/>
      <c r="J570" s="68"/>
    </row>
    <row r="571">
      <c r="F571" s="26"/>
      <c r="G571" s="26"/>
      <c r="H571" s="68"/>
      <c r="I571" s="68"/>
      <c r="J571" s="68"/>
    </row>
    <row r="572">
      <c r="F572" s="26"/>
      <c r="G572" s="26"/>
      <c r="H572" s="68"/>
      <c r="I572" s="68"/>
      <c r="J572" s="68"/>
    </row>
    <row r="573">
      <c r="F573" s="26"/>
      <c r="G573" s="26"/>
      <c r="H573" s="68"/>
      <c r="I573" s="68"/>
      <c r="J573" s="68"/>
    </row>
    <row r="574">
      <c r="F574" s="26"/>
      <c r="G574" s="26"/>
      <c r="H574" s="68"/>
      <c r="I574" s="68"/>
      <c r="J574" s="68"/>
    </row>
    <row r="575">
      <c r="F575" s="26"/>
      <c r="G575" s="26"/>
      <c r="H575" s="68"/>
      <c r="I575" s="68"/>
      <c r="J575" s="68"/>
    </row>
    <row r="576">
      <c r="F576" s="26"/>
      <c r="G576" s="26"/>
      <c r="H576" s="68"/>
      <c r="I576" s="68"/>
      <c r="J576" s="68"/>
    </row>
    <row r="577">
      <c r="F577" s="26"/>
      <c r="G577" s="26"/>
      <c r="H577" s="68"/>
      <c r="I577" s="68"/>
      <c r="J577" s="68"/>
    </row>
    <row r="578">
      <c r="F578" s="26"/>
      <c r="G578" s="26"/>
      <c r="H578" s="68"/>
      <c r="I578" s="68"/>
      <c r="J578" s="68"/>
    </row>
    <row r="579">
      <c r="F579" s="26"/>
      <c r="G579" s="26"/>
      <c r="H579" s="68"/>
      <c r="I579" s="68"/>
      <c r="J579" s="68"/>
    </row>
    <row r="580">
      <c r="F580" s="26"/>
      <c r="G580" s="26"/>
      <c r="H580" s="68"/>
      <c r="I580" s="68"/>
      <c r="J580" s="68"/>
    </row>
    <row r="581">
      <c r="F581" s="26"/>
      <c r="G581" s="26"/>
      <c r="H581" s="68"/>
      <c r="I581" s="68"/>
      <c r="J581" s="68"/>
    </row>
    <row r="582">
      <c r="F582" s="26"/>
      <c r="G582" s="26"/>
      <c r="H582" s="68"/>
      <c r="I582" s="68"/>
      <c r="J582" s="68"/>
    </row>
    <row r="583">
      <c r="F583" s="26"/>
      <c r="G583" s="26"/>
      <c r="H583" s="68"/>
      <c r="I583" s="68"/>
      <c r="J583" s="68"/>
    </row>
    <row r="584">
      <c r="F584" s="26"/>
      <c r="G584" s="26"/>
      <c r="H584" s="68"/>
      <c r="I584" s="68"/>
      <c r="J584" s="68"/>
    </row>
    <row r="585">
      <c r="F585" s="26"/>
      <c r="G585" s="26"/>
      <c r="H585" s="68"/>
      <c r="I585" s="68"/>
      <c r="J585" s="68"/>
    </row>
    <row r="586">
      <c r="F586" s="26"/>
      <c r="G586" s="26"/>
      <c r="H586" s="68"/>
      <c r="I586" s="68"/>
      <c r="J586" s="68"/>
    </row>
    <row r="587">
      <c r="F587" s="26"/>
      <c r="G587" s="26"/>
      <c r="H587" s="68"/>
      <c r="I587" s="68"/>
      <c r="J587" s="68"/>
    </row>
    <row r="588">
      <c r="F588" s="26"/>
      <c r="G588" s="26"/>
      <c r="H588" s="68"/>
      <c r="I588" s="68"/>
      <c r="J588" s="68"/>
    </row>
    <row r="589">
      <c r="F589" s="26"/>
      <c r="G589" s="26"/>
      <c r="H589" s="68"/>
      <c r="I589" s="68"/>
      <c r="J589" s="68"/>
    </row>
    <row r="590">
      <c r="F590" s="26"/>
      <c r="G590" s="26"/>
      <c r="H590" s="68"/>
      <c r="I590" s="68"/>
      <c r="J590" s="68"/>
    </row>
    <row r="591">
      <c r="F591" s="26"/>
      <c r="G591" s="26"/>
      <c r="H591" s="68"/>
      <c r="I591" s="68"/>
      <c r="J591" s="68"/>
    </row>
    <row r="592">
      <c r="F592" s="26"/>
      <c r="G592" s="26"/>
      <c r="H592" s="68"/>
      <c r="I592" s="68"/>
      <c r="J592" s="68"/>
    </row>
    <row r="593">
      <c r="F593" s="26"/>
      <c r="G593" s="26"/>
      <c r="H593" s="68"/>
      <c r="I593" s="68"/>
      <c r="J593" s="68"/>
    </row>
    <row r="594">
      <c r="F594" s="26"/>
      <c r="G594" s="26"/>
      <c r="H594" s="68"/>
      <c r="I594" s="68"/>
      <c r="J594" s="68"/>
    </row>
    <row r="595">
      <c r="F595" s="26"/>
      <c r="G595" s="26"/>
      <c r="H595" s="68"/>
      <c r="I595" s="68"/>
      <c r="J595" s="68"/>
    </row>
    <row r="596">
      <c r="F596" s="26"/>
      <c r="G596" s="26"/>
      <c r="H596" s="68"/>
      <c r="I596" s="68"/>
      <c r="J596" s="68"/>
    </row>
    <row r="597">
      <c r="F597" s="26"/>
      <c r="G597" s="26"/>
      <c r="H597" s="68"/>
      <c r="I597" s="68"/>
      <c r="J597" s="68"/>
    </row>
    <row r="598">
      <c r="F598" s="26"/>
      <c r="G598" s="26"/>
      <c r="H598" s="68"/>
      <c r="I598" s="68"/>
      <c r="J598" s="68"/>
    </row>
    <row r="599">
      <c r="F599" s="26"/>
      <c r="G599" s="26"/>
      <c r="H599" s="68"/>
      <c r="I599" s="68"/>
      <c r="J599" s="68"/>
    </row>
    <row r="600">
      <c r="F600" s="26"/>
      <c r="G600" s="26"/>
      <c r="H600" s="68"/>
      <c r="I600" s="68"/>
      <c r="J600" s="68"/>
    </row>
    <row r="601">
      <c r="F601" s="26"/>
      <c r="G601" s="26"/>
      <c r="H601" s="68"/>
      <c r="I601" s="68"/>
      <c r="J601" s="68"/>
    </row>
    <row r="602">
      <c r="F602" s="26"/>
      <c r="G602" s="26"/>
      <c r="H602" s="68"/>
      <c r="I602" s="68"/>
      <c r="J602" s="68"/>
    </row>
    <row r="603">
      <c r="F603" s="26"/>
      <c r="G603" s="26"/>
      <c r="H603" s="68"/>
      <c r="I603" s="68"/>
      <c r="J603" s="68"/>
    </row>
    <row r="604">
      <c r="F604" s="26"/>
      <c r="G604" s="26"/>
      <c r="H604" s="68"/>
      <c r="I604" s="68"/>
      <c r="J604" s="68"/>
    </row>
    <row r="605">
      <c r="F605" s="26"/>
      <c r="G605" s="26"/>
      <c r="H605" s="68"/>
      <c r="I605" s="68"/>
      <c r="J605" s="68"/>
    </row>
    <row r="606">
      <c r="F606" s="26"/>
      <c r="G606" s="26"/>
      <c r="H606" s="68"/>
      <c r="I606" s="68"/>
      <c r="J606" s="68"/>
    </row>
    <row r="607">
      <c r="F607" s="26"/>
      <c r="G607" s="26"/>
      <c r="H607" s="68"/>
      <c r="I607" s="68"/>
      <c r="J607" s="68"/>
    </row>
    <row r="608">
      <c r="F608" s="26"/>
      <c r="G608" s="26"/>
      <c r="H608" s="68"/>
      <c r="I608" s="68"/>
      <c r="J608" s="68"/>
    </row>
    <row r="609">
      <c r="F609" s="26"/>
      <c r="G609" s="26"/>
      <c r="H609" s="68"/>
      <c r="I609" s="68"/>
      <c r="J609" s="68"/>
    </row>
    <row r="610">
      <c r="F610" s="26"/>
      <c r="G610" s="26"/>
      <c r="H610" s="68"/>
      <c r="I610" s="68"/>
      <c r="J610" s="68"/>
    </row>
    <row r="611">
      <c r="F611" s="26"/>
      <c r="G611" s="26"/>
      <c r="H611" s="68"/>
      <c r="I611" s="68"/>
      <c r="J611" s="68"/>
    </row>
    <row r="612">
      <c r="F612" s="26"/>
      <c r="G612" s="26"/>
      <c r="H612" s="68"/>
      <c r="I612" s="68"/>
      <c r="J612" s="68"/>
    </row>
    <row r="613">
      <c r="F613" s="26"/>
      <c r="G613" s="26"/>
      <c r="H613" s="68"/>
      <c r="I613" s="68"/>
      <c r="J613" s="68"/>
    </row>
    <row r="614">
      <c r="F614" s="26"/>
      <c r="G614" s="26"/>
      <c r="H614" s="68"/>
      <c r="I614" s="68"/>
      <c r="J614" s="68"/>
    </row>
    <row r="615">
      <c r="F615" s="26"/>
      <c r="G615" s="26"/>
      <c r="H615" s="68"/>
      <c r="I615" s="68"/>
      <c r="J615" s="68"/>
    </row>
    <row r="616">
      <c r="F616" s="26"/>
      <c r="G616" s="26"/>
      <c r="H616" s="68"/>
      <c r="I616" s="68"/>
      <c r="J616" s="68"/>
    </row>
    <row r="617">
      <c r="F617" s="26"/>
      <c r="G617" s="26"/>
      <c r="H617" s="68"/>
      <c r="I617" s="68"/>
      <c r="J617" s="68"/>
    </row>
    <row r="618">
      <c r="F618" s="26"/>
      <c r="G618" s="26"/>
      <c r="H618" s="68"/>
      <c r="I618" s="68"/>
      <c r="J618" s="68"/>
    </row>
    <row r="619">
      <c r="F619" s="26"/>
      <c r="G619" s="26"/>
      <c r="H619" s="68"/>
      <c r="I619" s="68"/>
      <c r="J619" s="68"/>
    </row>
    <row r="620">
      <c r="F620" s="26"/>
      <c r="G620" s="26"/>
      <c r="H620" s="68"/>
      <c r="I620" s="68"/>
      <c r="J620" s="68"/>
    </row>
    <row r="621">
      <c r="F621" s="26"/>
      <c r="G621" s="26"/>
      <c r="H621" s="68"/>
      <c r="I621" s="68"/>
      <c r="J621" s="68"/>
    </row>
    <row r="622">
      <c r="F622" s="26"/>
      <c r="G622" s="26"/>
      <c r="H622" s="68"/>
      <c r="I622" s="68"/>
      <c r="J622" s="68"/>
    </row>
    <row r="623">
      <c r="F623" s="26"/>
      <c r="G623" s="26"/>
      <c r="H623" s="68"/>
      <c r="I623" s="68"/>
      <c r="J623" s="68"/>
    </row>
    <row r="624">
      <c r="F624" s="26"/>
      <c r="G624" s="26"/>
      <c r="H624" s="68"/>
      <c r="I624" s="68"/>
      <c r="J624" s="68"/>
    </row>
    <row r="625">
      <c r="F625" s="26"/>
      <c r="G625" s="26"/>
      <c r="H625" s="68"/>
      <c r="I625" s="68"/>
      <c r="J625" s="68"/>
    </row>
    <row r="626">
      <c r="F626" s="26"/>
      <c r="G626" s="26"/>
      <c r="H626" s="68"/>
      <c r="I626" s="68"/>
      <c r="J626" s="68"/>
    </row>
    <row r="627">
      <c r="F627" s="26"/>
      <c r="G627" s="26"/>
      <c r="H627" s="68"/>
      <c r="I627" s="68"/>
      <c r="J627" s="68"/>
    </row>
    <row r="628">
      <c r="F628" s="26"/>
      <c r="G628" s="26"/>
      <c r="H628" s="68"/>
      <c r="I628" s="68"/>
      <c r="J628" s="68"/>
    </row>
    <row r="629">
      <c r="F629" s="26"/>
      <c r="G629" s="26"/>
      <c r="H629" s="68"/>
      <c r="I629" s="68"/>
      <c r="J629" s="68"/>
    </row>
    <row r="630">
      <c r="F630" s="26"/>
      <c r="G630" s="26"/>
      <c r="H630" s="68"/>
      <c r="I630" s="68"/>
      <c r="J630" s="68"/>
    </row>
    <row r="631">
      <c r="F631" s="26"/>
      <c r="G631" s="26"/>
      <c r="H631" s="68"/>
      <c r="I631" s="68"/>
      <c r="J631" s="68"/>
    </row>
    <row r="632">
      <c r="F632" s="26"/>
      <c r="G632" s="26"/>
      <c r="H632" s="68"/>
      <c r="I632" s="68"/>
      <c r="J632" s="68"/>
    </row>
    <row r="633">
      <c r="F633" s="26"/>
      <c r="G633" s="26"/>
      <c r="H633" s="68"/>
      <c r="I633" s="68"/>
      <c r="J633" s="68"/>
    </row>
    <row r="634">
      <c r="F634" s="26"/>
      <c r="G634" s="26"/>
      <c r="H634" s="68"/>
      <c r="I634" s="68"/>
      <c r="J634" s="68"/>
    </row>
    <row r="635">
      <c r="F635" s="26"/>
      <c r="G635" s="26"/>
      <c r="H635" s="68"/>
      <c r="I635" s="68"/>
      <c r="J635" s="68"/>
    </row>
    <row r="636">
      <c r="F636" s="26"/>
      <c r="G636" s="26"/>
      <c r="H636" s="68"/>
      <c r="I636" s="68"/>
      <c r="J636" s="68"/>
    </row>
    <row r="637">
      <c r="F637" s="26"/>
      <c r="G637" s="26"/>
      <c r="H637" s="68"/>
      <c r="I637" s="68"/>
      <c r="J637" s="68"/>
    </row>
    <row r="638">
      <c r="F638" s="26"/>
      <c r="G638" s="26"/>
      <c r="H638" s="68"/>
      <c r="I638" s="68"/>
      <c r="J638" s="68"/>
    </row>
    <row r="639">
      <c r="F639" s="26"/>
      <c r="G639" s="26"/>
      <c r="H639" s="68"/>
      <c r="I639" s="68"/>
      <c r="J639" s="68"/>
    </row>
    <row r="640">
      <c r="F640" s="26"/>
      <c r="G640" s="26"/>
      <c r="H640" s="68"/>
      <c r="I640" s="68"/>
      <c r="J640" s="68"/>
    </row>
    <row r="641">
      <c r="F641" s="26"/>
      <c r="G641" s="26"/>
      <c r="H641" s="68"/>
      <c r="I641" s="68"/>
      <c r="J641" s="68"/>
    </row>
    <row r="642">
      <c r="F642" s="26"/>
      <c r="G642" s="26"/>
      <c r="H642" s="68"/>
      <c r="I642" s="68"/>
      <c r="J642" s="68"/>
    </row>
    <row r="643">
      <c r="F643" s="26"/>
      <c r="G643" s="26"/>
      <c r="H643" s="68"/>
      <c r="I643" s="68"/>
      <c r="J643" s="68"/>
    </row>
    <row r="644">
      <c r="F644" s="26"/>
      <c r="G644" s="26"/>
      <c r="H644" s="68"/>
      <c r="I644" s="68"/>
      <c r="J644" s="68"/>
    </row>
    <row r="645">
      <c r="F645" s="26"/>
      <c r="G645" s="26"/>
      <c r="H645" s="68"/>
      <c r="I645" s="68"/>
      <c r="J645" s="68"/>
    </row>
    <row r="646">
      <c r="F646" s="26"/>
      <c r="G646" s="26"/>
      <c r="H646" s="68"/>
      <c r="I646" s="68"/>
      <c r="J646" s="68"/>
    </row>
    <row r="647">
      <c r="F647" s="26"/>
      <c r="G647" s="26"/>
      <c r="H647" s="68"/>
      <c r="I647" s="68"/>
      <c r="J647" s="68"/>
    </row>
    <row r="648">
      <c r="F648" s="26"/>
      <c r="G648" s="26"/>
      <c r="H648" s="68"/>
      <c r="I648" s="68"/>
      <c r="J648" s="68"/>
    </row>
    <row r="649">
      <c r="F649" s="26"/>
      <c r="G649" s="26"/>
      <c r="H649" s="68"/>
      <c r="I649" s="68"/>
      <c r="J649" s="68"/>
    </row>
    <row r="650">
      <c r="F650" s="26"/>
      <c r="G650" s="26"/>
      <c r="H650" s="68"/>
      <c r="I650" s="68"/>
      <c r="J650" s="68"/>
    </row>
    <row r="651">
      <c r="F651" s="26"/>
      <c r="G651" s="26"/>
      <c r="H651" s="68"/>
      <c r="I651" s="68"/>
      <c r="J651" s="68"/>
    </row>
    <row r="652">
      <c r="F652" s="26"/>
      <c r="G652" s="26"/>
      <c r="H652" s="68"/>
      <c r="I652" s="68"/>
      <c r="J652" s="68"/>
    </row>
    <row r="653">
      <c r="F653" s="26"/>
      <c r="G653" s="26"/>
      <c r="H653" s="68"/>
      <c r="I653" s="68"/>
      <c r="J653" s="68"/>
    </row>
    <row r="654">
      <c r="F654" s="26"/>
      <c r="G654" s="26"/>
      <c r="H654" s="68"/>
      <c r="I654" s="68"/>
      <c r="J654" s="68"/>
    </row>
    <row r="655">
      <c r="F655" s="26"/>
      <c r="G655" s="26"/>
      <c r="H655" s="68"/>
      <c r="I655" s="68"/>
      <c r="J655" s="68"/>
    </row>
    <row r="656">
      <c r="F656" s="26"/>
      <c r="G656" s="26"/>
      <c r="H656" s="68"/>
      <c r="I656" s="68"/>
      <c r="J656" s="68"/>
    </row>
    <row r="657">
      <c r="F657" s="26"/>
      <c r="G657" s="26"/>
      <c r="H657" s="68"/>
      <c r="I657" s="68"/>
      <c r="J657" s="68"/>
    </row>
    <row r="658">
      <c r="F658" s="26"/>
      <c r="G658" s="26"/>
      <c r="H658" s="68"/>
      <c r="I658" s="68"/>
      <c r="J658" s="68"/>
    </row>
    <row r="659">
      <c r="F659" s="26"/>
      <c r="G659" s="26"/>
      <c r="H659" s="68"/>
      <c r="I659" s="68"/>
      <c r="J659" s="68"/>
    </row>
    <row r="660">
      <c r="F660" s="26"/>
      <c r="G660" s="26"/>
      <c r="H660" s="68"/>
      <c r="I660" s="68"/>
      <c r="J660" s="68"/>
    </row>
    <row r="661">
      <c r="F661" s="26"/>
      <c r="G661" s="26"/>
      <c r="H661" s="68"/>
      <c r="I661" s="68"/>
      <c r="J661" s="68"/>
    </row>
    <row r="662">
      <c r="F662" s="26"/>
      <c r="G662" s="26"/>
      <c r="H662" s="68"/>
      <c r="I662" s="68"/>
      <c r="J662" s="68"/>
    </row>
    <row r="663">
      <c r="F663" s="26"/>
      <c r="G663" s="26"/>
      <c r="H663" s="68"/>
      <c r="I663" s="68"/>
      <c r="J663" s="68"/>
    </row>
    <row r="664">
      <c r="F664" s="26"/>
      <c r="G664" s="26"/>
      <c r="H664" s="68"/>
      <c r="I664" s="68"/>
      <c r="J664" s="68"/>
    </row>
    <row r="665">
      <c r="F665" s="26"/>
      <c r="G665" s="26"/>
      <c r="H665" s="68"/>
      <c r="I665" s="68"/>
      <c r="J665" s="68"/>
    </row>
    <row r="666">
      <c r="F666" s="26"/>
      <c r="G666" s="26"/>
      <c r="H666" s="68"/>
      <c r="I666" s="68"/>
      <c r="J666" s="68"/>
    </row>
    <row r="667">
      <c r="F667" s="26"/>
      <c r="G667" s="26"/>
      <c r="H667" s="68"/>
      <c r="I667" s="68"/>
      <c r="J667" s="68"/>
    </row>
    <row r="668">
      <c r="F668" s="26"/>
      <c r="G668" s="26"/>
      <c r="H668" s="68"/>
      <c r="I668" s="68"/>
      <c r="J668" s="68"/>
    </row>
    <row r="669">
      <c r="F669" s="26"/>
      <c r="G669" s="26"/>
      <c r="H669" s="68"/>
      <c r="I669" s="68"/>
      <c r="J669" s="68"/>
    </row>
    <row r="670">
      <c r="F670" s="26"/>
      <c r="G670" s="26"/>
      <c r="H670" s="68"/>
      <c r="I670" s="68"/>
      <c r="J670" s="68"/>
    </row>
    <row r="671">
      <c r="F671" s="26"/>
      <c r="G671" s="26"/>
      <c r="H671" s="68"/>
      <c r="I671" s="68"/>
      <c r="J671" s="68"/>
    </row>
    <row r="672">
      <c r="F672" s="26"/>
      <c r="G672" s="26"/>
      <c r="H672" s="68"/>
      <c r="I672" s="68"/>
      <c r="J672" s="68"/>
    </row>
    <row r="673">
      <c r="F673" s="26"/>
      <c r="G673" s="26"/>
      <c r="H673" s="68"/>
      <c r="I673" s="68"/>
      <c r="J673" s="68"/>
    </row>
    <row r="674">
      <c r="F674" s="26"/>
      <c r="G674" s="26"/>
      <c r="H674" s="68"/>
      <c r="I674" s="68"/>
      <c r="J674" s="68"/>
    </row>
    <row r="675">
      <c r="F675" s="26"/>
      <c r="G675" s="26"/>
      <c r="H675" s="68"/>
      <c r="I675" s="68"/>
      <c r="J675" s="68"/>
    </row>
    <row r="676">
      <c r="F676" s="26"/>
      <c r="G676" s="26"/>
      <c r="H676" s="68"/>
      <c r="I676" s="68"/>
      <c r="J676" s="68"/>
    </row>
    <row r="677">
      <c r="F677" s="26"/>
      <c r="G677" s="26"/>
      <c r="H677" s="68"/>
      <c r="I677" s="68"/>
      <c r="J677" s="68"/>
    </row>
    <row r="678">
      <c r="F678" s="26"/>
      <c r="G678" s="26"/>
      <c r="H678" s="68"/>
      <c r="I678" s="68"/>
      <c r="J678" s="68"/>
    </row>
    <row r="679">
      <c r="F679" s="26"/>
      <c r="G679" s="26"/>
      <c r="H679" s="68"/>
      <c r="I679" s="68"/>
      <c r="J679" s="68"/>
    </row>
    <row r="680">
      <c r="F680" s="26"/>
      <c r="G680" s="26"/>
      <c r="H680" s="68"/>
      <c r="I680" s="68"/>
      <c r="J680" s="68"/>
    </row>
    <row r="681">
      <c r="F681" s="26"/>
      <c r="G681" s="26"/>
      <c r="H681" s="68"/>
      <c r="I681" s="68"/>
      <c r="J681" s="68"/>
    </row>
    <row r="682">
      <c r="F682" s="26"/>
      <c r="G682" s="26"/>
      <c r="H682" s="68"/>
      <c r="I682" s="68"/>
      <c r="J682" s="68"/>
    </row>
    <row r="683">
      <c r="F683" s="26"/>
      <c r="G683" s="26"/>
      <c r="H683" s="68"/>
      <c r="I683" s="68"/>
      <c r="J683" s="68"/>
    </row>
    <row r="684">
      <c r="F684" s="26"/>
      <c r="G684" s="26"/>
      <c r="H684" s="68"/>
      <c r="I684" s="68"/>
      <c r="J684" s="68"/>
    </row>
    <row r="685">
      <c r="F685" s="26"/>
      <c r="G685" s="26"/>
      <c r="H685" s="68"/>
      <c r="I685" s="68"/>
      <c r="J685" s="68"/>
    </row>
    <row r="686">
      <c r="F686" s="26"/>
      <c r="G686" s="26"/>
      <c r="H686" s="68"/>
      <c r="I686" s="68"/>
      <c r="J686" s="68"/>
    </row>
    <row r="687">
      <c r="F687" s="26"/>
      <c r="G687" s="26"/>
      <c r="H687" s="68"/>
      <c r="I687" s="68"/>
      <c r="J687" s="68"/>
    </row>
    <row r="688">
      <c r="F688" s="26"/>
      <c r="G688" s="26"/>
      <c r="H688" s="68"/>
      <c r="I688" s="68"/>
      <c r="J688" s="68"/>
    </row>
    <row r="689">
      <c r="F689" s="26"/>
      <c r="G689" s="26"/>
      <c r="H689" s="68"/>
      <c r="I689" s="68"/>
      <c r="J689" s="68"/>
    </row>
    <row r="690">
      <c r="F690" s="26"/>
      <c r="G690" s="26"/>
      <c r="H690" s="68"/>
      <c r="I690" s="68"/>
      <c r="J690" s="68"/>
    </row>
    <row r="691">
      <c r="F691" s="26"/>
      <c r="G691" s="26"/>
      <c r="H691" s="68"/>
      <c r="I691" s="68"/>
      <c r="J691" s="68"/>
    </row>
    <row r="692">
      <c r="F692" s="26"/>
      <c r="G692" s="26"/>
      <c r="H692" s="68"/>
      <c r="I692" s="68"/>
      <c r="J692" s="68"/>
    </row>
    <row r="693">
      <c r="F693" s="26"/>
      <c r="G693" s="26"/>
      <c r="H693" s="68"/>
      <c r="I693" s="68"/>
      <c r="J693" s="68"/>
    </row>
    <row r="694">
      <c r="F694" s="26"/>
      <c r="G694" s="26"/>
      <c r="H694" s="68"/>
      <c r="I694" s="68"/>
      <c r="J694" s="68"/>
    </row>
    <row r="695">
      <c r="F695" s="26"/>
      <c r="G695" s="26"/>
      <c r="H695" s="68"/>
      <c r="I695" s="68"/>
      <c r="J695" s="68"/>
    </row>
    <row r="696">
      <c r="F696" s="26"/>
      <c r="G696" s="26"/>
      <c r="H696" s="68"/>
      <c r="I696" s="68"/>
      <c r="J696" s="68"/>
    </row>
    <row r="697">
      <c r="F697" s="26"/>
      <c r="G697" s="26"/>
      <c r="H697" s="68"/>
      <c r="I697" s="68"/>
      <c r="J697" s="68"/>
    </row>
    <row r="698">
      <c r="F698" s="26"/>
      <c r="G698" s="26"/>
      <c r="H698" s="68"/>
      <c r="I698" s="68"/>
      <c r="J698" s="68"/>
    </row>
    <row r="699">
      <c r="F699" s="26"/>
      <c r="G699" s="26"/>
      <c r="H699" s="68"/>
      <c r="I699" s="68"/>
      <c r="J699" s="68"/>
    </row>
    <row r="700">
      <c r="F700" s="26"/>
      <c r="G700" s="26"/>
      <c r="H700" s="68"/>
      <c r="I700" s="68"/>
      <c r="J700" s="68"/>
    </row>
    <row r="701">
      <c r="F701" s="26"/>
      <c r="G701" s="26"/>
      <c r="H701" s="68"/>
      <c r="I701" s="68"/>
      <c r="J701" s="68"/>
    </row>
    <row r="702">
      <c r="F702" s="26"/>
      <c r="G702" s="26"/>
      <c r="H702" s="68"/>
      <c r="I702" s="68"/>
      <c r="J702" s="68"/>
    </row>
    <row r="703">
      <c r="F703" s="26"/>
      <c r="G703" s="26"/>
      <c r="H703" s="68"/>
      <c r="I703" s="68"/>
      <c r="J703" s="68"/>
    </row>
    <row r="704">
      <c r="F704" s="26"/>
      <c r="G704" s="26"/>
      <c r="H704" s="68"/>
      <c r="I704" s="68"/>
      <c r="J704" s="68"/>
    </row>
    <row r="705">
      <c r="F705" s="26"/>
      <c r="G705" s="26"/>
      <c r="H705" s="68"/>
      <c r="I705" s="68"/>
      <c r="J705" s="68"/>
    </row>
    <row r="706">
      <c r="F706" s="26"/>
      <c r="G706" s="26"/>
      <c r="H706" s="68"/>
      <c r="I706" s="68"/>
      <c r="J706" s="68"/>
    </row>
    <row r="707">
      <c r="F707" s="26"/>
      <c r="G707" s="26"/>
      <c r="H707" s="68"/>
      <c r="I707" s="68"/>
      <c r="J707" s="68"/>
    </row>
    <row r="708">
      <c r="F708" s="26"/>
      <c r="G708" s="26"/>
      <c r="H708" s="68"/>
      <c r="I708" s="68"/>
      <c r="J708" s="68"/>
    </row>
    <row r="709">
      <c r="F709" s="26"/>
      <c r="G709" s="26"/>
      <c r="H709" s="68"/>
      <c r="I709" s="68"/>
      <c r="J709" s="68"/>
    </row>
    <row r="710">
      <c r="F710" s="26"/>
      <c r="G710" s="26"/>
      <c r="H710" s="68"/>
      <c r="I710" s="68"/>
      <c r="J710" s="68"/>
    </row>
    <row r="711">
      <c r="F711" s="26"/>
      <c r="G711" s="26"/>
      <c r="H711" s="68"/>
      <c r="I711" s="68"/>
      <c r="J711" s="68"/>
    </row>
    <row r="712">
      <c r="F712" s="26"/>
      <c r="G712" s="26"/>
      <c r="H712" s="68"/>
      <c r="I712" s="68"/>
      <c r="J712" s="68"/>
    </row>
    <row r="713">
      <c r="F713" s="26"/>
      <c r="G713" s="26"/>
      <c r="H713" s="68"/>
      <c r="I713" s="68"/>
      <c r="J713" s="68"/>
    </row>
    <row r="714">
      <c r="F714" s="26"/>
      <c r="G714" s="26"/>
      <c r="H714" s="68"/>
      <c r="I714" s="68"/>
      <c r="J714" s="68"/>
    </row>
    <row r="715">
      <c r="F715" s="26"/>
      <c r="G715" s="26"/>
      <c r="H715" s="68"/>
      <c r="I715" s="68"/>
      <c r="J715" s="68"/>
    </row>
    <row r="716">
      <c r="F716" s="26"/>
      <c r="G716" s="26"/>
      <c r="H716" s="68"/>
      <c r="I716" s="68"/>
      <c r="J716" s="68"/>
    </row>
    <row r="717">
      <c r="F717" s="26"/>
      <c r="G717" s="26"/>
      <c r="H717" s="68"/>
      <c r="I717" s="68"/>
      <c r="J717" s="68"/>
    </row>
    <row r="718">
      <c r="F718" s="26"/>
      <c r="G718" s="26"/>
      <c r="H718" s="68"/>
      <c r="I718" s="68"/>
      <c r="J718" s="68"/>
    </row>
    <row r="719">
      <c r="F719" s="26"/>
      <c r="G719" s="26"/>
      <c r="H719" s="68"/>
      <c r="I719" s="68"/>
      <c r="J719" s="68"/>
    </row>
    <row r="720">
      <c r="F720" s="26"/>
      <c r="G720" s="26"/>
      <c r="H720" s="68"/>
      <c r="I720" s="68"/>
      <c r="J720" s="68"/>
    </row>
    <row r="721">
      <c r="F721" s="26"/>
      <c r="G721" s="26"/>
      <c r="H721" s="68"/>
      <c r="I721" s="68"/>
      <c r="J721" s="68"/>
    </row>
    <row r="722">
      <c r="F722" s="26"/>
      <c r="G722" s="26"/>
      <c r="H722" s="68"/>
      <c r="I722" s="68"/>
      <c r="J722" s="68"/>
    </row>
    <row r="723">
      <c r="F723" s="26"/>
      <c r="G723" s="26"/>
      <c r="H723" s="68"/>
      <c r="I723" s="68"/>
      <c r="J723" s="68"/>
    </row>
    <row r="724">
      <c r="F724" s="26"/>
      <c r="G724" s="26"/>
      <c r="H724" s="68"/>
      <c r="I724" s="68"/>
      <c r="J724" s="68"/>
    </row>
    <row r="725">
      <c r="F725" s="26"/>
      <c r="G725" s="26"/>
      <c r="H725" s="68"/>
      <c r="I725" s="68"/>
      <c r="J725" s="68"/>
    </row>
    <row r="726">
      <c r="F726" s="26"/>
      <c r="G726" s="26"/>
      <c r="H726" s="68"/>
      <c r="I726" s="68"/>
      <c r="J726" s="68"/>
    </row>
    <row r="727">
      <c r="F727" s="26"/>
      <c r="G727" s="26"/>
      <c r="H727" s="68"/>
      <c r="I727" s="68"/>
      <c r="J727" s="68"/>
    </row>
    <row r="728">
      <c r="F728" s="26"/>
      <c r="G728" s="26"/>
      <c r="H728" s="68"/>
      <c r="I728" s="68"/>
      <c r="J728" s="68"/>
    </row>
    <row r="729">
      <c r="F729" s="26"/>
      <c r="G729" s="26"/>
      <c r="H729" s="68"/>
      <c r="I729" s="68"/>
      <c r="J729" s="68"/>
    </row>
    <row r="730">
      <c r="F730" s="26"/>
      <c r="G730" s="26"/>
      <c r="H730" s="68"/>
      <c r="I730" s="68"/>
      <c r="J730" s="68"/>
    </row>
    <row r="731">
      <c r="F731" s="26"/>
      <c r="G731" s="26"/>
      <c r="H731" s="68"/>
      <c r="I731" s="68"/>
      <c r="J731" s="68"/>
    </row>
    <row r="732">
      <c r="F732" s="26"/>
      <c r="G732" s="26"/>
      <c r="H732" s="68"/>
      <c r="I732" s="68"/>
      <c r="J732" s="68"/>
    </row>
    <row r="733">
      <c r="F733" s="26"/>
      <c r="G733" s="26"/>
      <c r="H733" s="68"/>
      <c r="I733" s="68"/>
      <c r="J733" s="68"/>
    </row>
    <row r="734">
      <c r="F734" s="26"/>
      <c r="G734" s="26"/>
      <c r="H734" s="68"/>
      <c r="I734" s="68"/>
      <c r="J734" s="68"/>
    </row>
    <row r="735">
      <c r="F735" s="26"/>
      <c r="G735" s="26"/>
      <c r="H735" s="68"/>
      <c r="I735" s="68"/>
      <c r="J735" s="68"/>
    </row>
    <row r="736">
      <c r="F736" s="26"/>
      <c r="G736" s="26"/>
      <c r="H736" s="68"/>
      <c r="I736" s="68"/>
      <c r="J736" s="68"/>
    </row>
    <row r="737">
      <c r="F737" s="26"/>
      <c r="G737" s="26"/>
      <c r="H737" s="68"/>
      <c r="I737" s="68"/>
      <c r="J737" s="68"/>
    </row>
    <row r="738">
      <c r="F738" s="26"/>
      <c r="G738" s="26"/>
      <c r="H738" s="68"/>
      <c r="I738" s="68"/>
      <c r="J738" s="68"/>
    </row>
    <row r="739">
      <c r="F739" s="26"/>
      <c r="G739" s="26"/>
      <c r="H739" s="68"/>
      <c r="I739" s="68"/>
      <c r="J739" s="68"/>
    </row>
    <row r="740">
      <c r="F740" s="26"/>
      <c r="G740" s="26"/>
      <c r="H740" s="68"/>
      <c r="I740" s="68"/>
      <c r="J740" s="68"/>
    </row>
    <row r="741">
      <c r="F741" s="26"/>
      <c r="G741" s="26"/>
      <c r="H741" s="68"/>
      <c r="I741" s="68"/>
      <c r="J741" s="68"/>
    </row>
    <row r="742">
      <c r="F742" s="26"/>
      <c r="G742" s="26"/>
      <c r="H742" s="68"/>
      <c r="I742" s="68"/>
      <c r="J742" s="68"/>
    </row>
    <row r="743">
      <c r="F743" s="26"/>
      <c r="G743" s="26"/>
      <c r="H743" s="68"/>
      <c r="I743" s="68"/>
      <c r="J743" s="68"/>
    </row>
    <row r="744">
      <c r="F744" s="26"/>
      <c r="G744" s="26"/>
      <c r="H744" s="68"/>
      <c r="I744" s="68"/>
      <c r="J744" s="68"/>
    </row>
    <row r="745">
      <c r="F745" s="26"/>
      <c r="G745" s="26"/>
      <c r="H745" s="68"/>
      <c r="I745" s="68"/>
      <c r="J745" s="68"/>
    </row>
    <row r="746">
      <c r="F746" s="26"/>
      <c r="G746" s="26"/>
      <c r="H746" s="68"/>
      <c r="I746" s="68"/>
      <c r="J746" s="68"/>
    </row>
    <row r="747">
      <c r="F747" s="26"/>
      <c r="G747" s="26"/>
      <c r="H747" s="68"/>
      <c r="I747" s="68"/>
      <c r="J747" s="68"/>
    </row>
    <row r="748">
      <c r="F748" s="26"/>
      <c r="G748" s="26"/>
      <c r="H748" s="68"/>
      <c r="I748" s="68"/>
      <c r="J748" s="68"/>
    </row>
    <row r="749">
      <c r="F749" s="26"/>
      <c r="G749" s="26"/>
      <c r="H749" s="68"/>
      <c r="I749" s="68"/>
      <c r="J749" s="68"/>
    </row>
    <row r="750">
      <c r="F750" s="26"/>
      <c r="G750" s="26"/>
      <c r="H750" s="68"/>
      <c r="I750" s="68"/>
      <c r="J750" s="68"/>
    </row>
    <row r="751">
      <c r="F751" s="26"/>
      <c r="G751" s="26"/>
      <c r="H751" s="68"/>
      <c r="I751" s="68"/>
      <c r="J751" s="68"/>
    </row>
    <row r="752">
      <c r="F752" s="26"/>
      <c r="G752" s="26"/>
      <c r="H752" s="68"/>
      <c r="I752" s="68"/>
      <c r="J752" s="68"/>
    </row>
    <row r="753">
      <c r="F753" s="26"/>
      <c r="G753" s="26"/>
      <c r="H753" s="68"/>
      <c r="I753" s="68"/>
      <c r="J753" s="68"/>
    </row>
    <row r="754">
      <c r="F754" s="26"/>
      <c r="G754" s="26"/>
      <c r="H754" s="68"/>
      <c r="I754" s="68"/>
      <c r="J754" s="68"/>
    </row>
    <row r="755">
      <c r="F755" s="26"/>
      <c r="G755" s="26"/>
      <c r="H755" s="68"/>
      <c r="I755" s="68"/>
      <c r="J755" s="68"/>
    </row>
    <row r="756">
      <c r="F756" s="26"/>
      <c r="G756" s="26"/>
      <c r="H756" s="68"/>
      <c r="I756" s="68"/>
      <c r="J756" s="68"/>
    </row>
    <row r="757">
      <c r="F757" s="26"/>
      <c r="G757" s="26"/>
      <c r="H757" s="68"/>
      <c r="I757" s="68"/>
      <c r="J757" s="68"/>
    </row>
    <row r="758">
      <c r="F758" s="26"/>
      <c r="G758" s="26"/>
      <c r="H758" s="68"/>
      <c r="I758" s="68"/>
      <c r="J758" s="68"/>
    </row>
    <row r="759">
      <c r="F759" s="26"/>
      <c r="G759" s="26"/>
      <c r="H759" s="68"/>
      <c r="I759" s="68"/>
      <c r="J759" s="68"/>
    </row>
    <row r="760">
      <c r="F760" s="26"/>
      <c r="G760" s="26"/>
      <c r="H760" s="68"/>
      <c r="I760" s="68"/>
      <c r="J760" s="68"/>
    </row>
    <row r="761">
      <c r="F761" s="26"/>
      <c r="G761" s="26"/>
      <c r="H761" s="68"/>
      <c r="I761" s="68"/>
      <c r="J761" s="68"/>
    </row>
    <row r="762">
      <c r="F762" s="26"/>
      <c r="G762" s="26"/>
      <c r="H762" s="68"/>
      <c r="I762" s="68"/>
      <c r="J762" s="68"/>
    </row>
    <row r="763">
      <c r="F763" s="26"/>
      <c r="G763" s="26"/>
      <c r="H763" s="68"/>
      <c r="I763" s="68"/>
      <c r="J763" s="68"/>
    </row>
    <row r="764">
      <c r="F764" s="26"/>
      <c r="G764" s="26"/>
      <c r="H764" s="68"/>
      <c r="I764" s="68"/>
      <c r="J764" s="68"/>
    </row>
    <row r="765">
      <c r="F765" s="26"/>
      <c r="G765" s="26"/>
      <c r="H765" s="68"/>
      <c r="I765" s="68"/>
      <c r="J765" s="68"/>
    </row>
    <row r="766">
      <c r="F766" s="26"/>
      <c r="G766" s="26"/>
      <c r="H766" s="68"/>
      <c r="I766" s="68"/>
      <c r="J766" s="68"/>
    </row>
    <row r="767">
      <c r="F767" s="26"/>
      <c r="G767" s="26"/>
      <c r="H767" s="68"/>
      <c r="I767" s="68"/>
      <c r="J767" s="68"/>
    </row>
    <row r="768">
      <c r="F768" s="26"/>
      <c r="G768" s="26"/>
      <c r="H768" s="68"/>
      <c r="I768" s="68"/>
      <c r="J768" s="68"/>
    </row>
    <row r="769">
      <c r="F769" s="26"/>
      <c r="G769" s="26"/>
      <c r="H769" s="68"/>
      <c r="I769" s="68"/>
      <c r="J769" s="68"/>
    </row>
    <row r="770">
      <c r="F770" s="26"/>
      <c r="G770" s="26"/>
      <c r="H770" s="68"/>
      <c r="I770" s="68"/>
      <c r="J770" s="68"/>
    </row>
    <row r="771">
      <c r="F771" s="26"/>
      <c r="G771" s="26"/>
      <c r="H771" s="68"/>
      <c r="I771" s="68"/>
      <c r="J771" s="68"/>
    </row>
    <row r="772">
      <c r="F772" s="26"/>
      <c r="G772" s="26"/>
      <c r="H772" s="68"/>
      <c r="I772" s="68"/>
      <c r="J772" s="68"/>
    </row>
    <row r="773">
      <c r="F773" s="26"/>
      <c r="G773" s="26"/>
      <c r="H773" s="68"/>
      <c r="I773" s="68"/>
      <c r="J773" s="68"/>
    </row>
    <row r="774">
      <c r="F774" s="26"/>
      <c r="G774" s="26"/>
      <c r="H774" s="68"/>
      <c r="I774" s="68"/>
      <c r="J774" s="68"/>
    </row>
    <row r="775">
      <c r="F775" s="26"/>
      <c r="G775" s="26"/>
      <c r="H775" s="68"/>
      <c r="I775" s="68"/>
      <c r="J775" s="68"/>
    </row>
    <row r="776">
      <c r="F776" s="26"/>
      <c r="G776" s="26"/>
      <c r="H776" s="68"/>
      <c r="I776" s="68"/>
      <c r="J776" s="68"/>
    </row>
    <row r="777">
      <c r="F777" s="26"/>
      <c r="G777" s="26"/>
      <c r="H777" s="68"/>
      <c r="I777" s="68"/>
      <c r="J777" s="68"/>
    </row>
    <row r="778">
      <c r="F778" s="26"/>
      <c r="G778" s="26"/>
      <c r="H778" s="68"/>
      <c r="I778" s="68"/>
      <c r="J778" s="68"/>
    </row>
    <row r="779">
      <c r="F779" s="26"/>
      <c r="G779" s="26"/>
      <c r="H779" s="68"/>
      <c r="I779" s="68"/>
      <c r="J779" s="68"/>
    </row>
    <row r="780">
      <c r="F780" s="26"/>
      <c r="G780" s="26"/>
      <c r="H780" s="68"/>
      <c r="I780" s="68"/>
      <c r="J780" s="68"/>
    </row>
    <row r="781">
      <c r="F781" s="26"/>
      <c r="G781" s="26"/>
      <c r="H781" s="68"/>
      <c r="I781" s="68"/>
      <c r="J781" s="68"/>
    </row>
    <row r="782">
      <c r="F782" s="26"/>
      <c r="G782" s="26"/>
      <c r="H782" s="68"/>
      <c r="I782" s="68"/>
      <c r="J782" s="68"/>
    </row>
    <row r="783">
      <c r="F783" s="26"/>
      <c r="G783" s="26"/>
      <c r="H783" s="68"/>
      <c r="I783" s="68"/>
      <c r="J783" s="68"/>
    </row>
    <row r="784">
      <c r="F784" s="26"/>
      <c r="G784" s="26"/>
      <c r="H784" s="68"/>
      <c r="I784" s="68"/>
      <c r="J784" s="68"/>
    </row>
    <row r="785">
      <c r="F785" s="26"/>
      <c r="G785" s="26"/>
      <c r="H785" s="68"/>
      <c r="I785" s="68"/>
      <c r="J785" s="68"/>
    </row>
    <row r="786">
      <c r="F786" s="26"/>
      <c r="G786" s="26"/>
      <c r="H786" s="68"/>
      <c r="I786" s="68"/>
      <c r="J786" s="68"/>
    </row>
    <row r="787">
      <c r="F787" s="26"/>
      <c r="G787" s="26"/>
      <c r="H787" s="68"/>
      <c r="I787" s="68"/>
      <c r="J787" s="68"/>
    </row>
    <row r="788">
      <c r="F788" s="26"/>
      <c r="G788" s="26"/>
      <c r="H788" s="68"/>
      <c r="I788" s="68"/>
      <c r="J788" s="68"/>
    </row>
    <row r="789">
      <c r="F789" s="26"/>
      <c r="G789" s="26"/>
      <c r="H789" s="68"/>
      <c r="I789" s="68"/>
      <c r="J789" s="68"/>
    </row>
    <row r="790">
      <c r="F790" s="26"/>
      <c r="G790" s="26"/>
      <c r="H790" s="68"/>
      <c r="I790" s="68"/>
      <c r="J790" s="68"/>
    </row>
    <row r="791">
      <c r="F791" s="26"/>
      <c r="G791" s="26"/>
      <c r="H791" s="68"/>
      <c r="I791" s="68"/>
      <c r="J791" s="68"/>
    </row>
    <row r="792">
      <c r="F792" s="26"/>
      <c r="G792" s="26"/>
      <c r="H792" s="68"/>
      <c r="I792" s="68"/>
      <c r="J792" s="68"/>
    </row>
    <row r="793">
      <c r="F793" s="26"/>
      <c r="G793" s="26"/>
      <c r="H793" s="68"/>
      <c r="I793" s="68"/>
      <c r="J793" s="68"/>
    </row>
    <row r="794">
      <c r="F794" s="26"/>
      <c r="G794" s="26"/>
      <c r="H794" s="68"/>
      <c r="I794" s="68"/>
      <c r="J794" s="68"/>
    </row>
    <row r="795">
      <c r="F795" s="26"/>
      <c r="G795" s="26"/>
      <c r="H795" s="68"/>
      <c r="I795" s="68"/>
      <c r="J795" s="68"/>
    </row>
    <row r="796">
      <c r="F796" s="26"/>
      <c r="G796" s="26"/>
      <c r="H796" s="68"/>
      <c r="I796" s="68"/>
      <c r="J796" s="68"/>
    </row>
    <row r="797">
      <c r="F797" s="26"/>
      <c r="G797" s="26"/>
      <c r="H797" s="68"/>
      <c r="I797" s="68"/>
      <c r="J797" s="68"/>
    </row>
    <row r="798">
      <c r="F798" s="26"/>
      <c r="G798" s="26"/>
      <c r="H798" s="68"/>
      <c r="I798" s="68"/>
      <c r="J798" s="68"/>
    </row>
    <row r="799">
      <c r="F799" s="26"/>
      <c r="G799" s="26"/>
      <c r="H799" s="68"/>
      <c r="I799" s="68"/>
      <c r="J799" s="68"/>
    </row>
    <row r="800">
      <c r="F800" s="26"/>
      <c r="G800" s="26"/>
      <c r="H800" s="68"/>
      <c r="I800" s="68"/>
      <c r="J800" s="68"/>
    </row>
    <row r="801">
      <c r="F801" s="26"/>
      <c r="G801" s="26"/>
      <c r="H801" s="68"/>
      <c r="I801" s="68"/>
      <c r="J801" s="68"/>
    </row>
    <row r="802">
      <c r="F802" s="26"/>
      <c r="G802" s="26"/>
      <c r="H802" s="68"/>
      <c r="I802" s="68"/>
      <c r="J802" s="68"/>
    </row>
    <row r="803">
      <c r="F803" s="26"/>
      <c r="G803" s="26"/>
      <c r="H803" s="68"/>
      <c r="I803" s="68"/>
      <c r="J803" s="68"/>
    </row>
    <row r="804">
      <c r="F804" s="26"/>
      <c r="G804" s="26"/>
      <c r="H804" s="68"/>
      <c r="I804" s="68"/>
      <c r="J804" s="68"/>
    </row>
    <row r="805">
      <c r="F805" s="26"/>
      <c r="G805" s="26"/>
      <c r="H805" s="68"/>
      <c r="I805" s="68"/>
      <c r="J805" s="68"/>
    </row>
    <row r="806">
      <c r="F806" s="26"/>
      <c r="G806" s="26"/>
      <c r="H806" s="68"/>
      <c r="I806" s="68"/>
      <c r="J806" s="68"/>
    </row>
    <row r="807">
      <c r="F807" s="26"/>
      <c r="G807" s="26"/>
      <c r="H807" s="68"/>
      <c r="I807" s="68"/>
      <c r="J807" s="68"/>
    </row>
    <row r="808">
      <c r="F808" s="26"/>
      <c r="G808" s="26"/>
      <c r="H808" s="68"/>
      <c r="I808" s="68"/>
      <c r="J808" s="68"/>
    </row>
    <row r="809">
      <c r="F809" s="26"/>
      <c r="G809" s="26"/>
      <c r="H809" s="68"/>
      <c r="I809" s="68"/>
      <c r="J809" s="68"/>
    </row>
    <row r="810">
      <c r="F810" s="26"/>
      <c r="G810" s="26"/>
      <c r="H810" s="68"/>
      <c r="I810" s="68"/>
      <c r="J810" s="68"/>
    </row>
    <row r="811">
      <c r="F811" s="26"/>
      <c r="G811" s="26"/>
      <c r="H811" s="68"/>
      <c r="I811" s="68"/>
      <c r="J811" s="68"/>
    </row>
    <row r="812">
      <c r="F812" s="26"/>
      <c r="G812" s="26"/>
      <c r="H812" s="68"/>
      <c r="I812" s="68"/>
      <c r="J812" s="68"/>
    </row>
    <row r="813">
      <c r="F813" s="26"/>
      <c r="G813" s="26"/>
      <c r="H813" s="68"/>
      <c r="I813" s="68"/>
      <c r="J813" s="68"/>
    </row>
    <row r="814">
      <c r="F814" s="26"/>
      <c r="G814" s="26"/>
      <c r="H814" s="68"/>
      <c r="I814" s="68"/>
      <c r="J814" s="68"/>
    </row>
    <row r="815">
      <c r="F815" s="26"/>
      <c r="G815" s="26"/>
      <c r="H815" s="68"/>
      <c r="I815" s="68"/>
      <c r="J815" s="68"/>
    </row>
    <row r="816">
      <c r="F816" s="26"/>
      <c r="G816" s="26"/>
      <c r="H816" s="68"/>
      <c r="I816" s="68"/>
      <c r="J816" s="68"/>
    </row>
    <row r="817">
      <c r="F817" s="26"/>
      <c r="G817" s="26"/>
      <c r="H817" s="68"/>
      <c r="I817" s="68"/>
      <c r="J817" s="68"/>
    </row>
    <row r="818">
      <c r="F818" s="26"/>
      <c r="G818" s="26"/>
      <c r="H818" s="68"/>
      <c r="I818" s="68"/>
      <c r="J818" s="68"/>
    </row>
    <row r="819">
      <c r="F819" s="26"/>
      <c r="G819" s="26"/>
      <c r="H819" s="68"/>
      <c r="I819" s="68"/>
      <c r="J819" s="68"/>
    </row>
    <row r="820">
      <c r="F820" s="26"/>
      <c r="G820" s="26"/>
      <c r="H820" s="68"/>
      <c r="I820" s="68"/>
      <c r="J820" s="68"/>
    </row>
    <row r="821">
      <c r="F821" s="26"/>
      <c r="G821" s="26"/>
      <c r="H821" s="68"/>
      <c r="I821" s="68"/>
      <c r="J821" s="68"/>
    </row>
    <row r="822">
      <c r="F822" s="26"/>
      <c r="G822" s="26"/>
      <c r="H822" s="68"/>
      <c r="I822" s="68"/>
      <c r="J822" s="68"/>
    </row>
    <row r="823">
      <c r="F823" s="26"/>
      <c r="G823" s="26"/>
      <c r="H823" s="68"/>
      <c r="I823" s="68"/>
      <c r="J823" s="68"/>
    </row>
    <row r="824">
      <c r="F824" s="26"/>
      <c r="G824" s="26"/>
      <c r="H824" s="68"/>
      <c r="I824" s="68"/>
      <c r="J824" s="68"/>
    </row>
    <row r="825">
      <c r="F825" s="26"/>
      <c r="G825" s="26"/>
      <c r="H825" s="68"/>
      <c r="I825" s="68"/>
      <c r="J825" s="68"/>
    </row>
    <row r="826">
      <c r="F826" s="26"/>
      <c r="G826" s="26"/>
      <c r="H826" s="68"/>
      <c r="I826" s="68"/>
      <c r="J826" s="68"/>
    </row>
    <row r="827">
      <c r="F827" s="26"/>
      <c r="G827" s="26"/>
      <c r="H827" s="68"/>
      <c r="I827" s="68"/>
      <c r="J827" s="68"/>
    </row>
    <row r="828">
      <c r="F828" s="26"/>
      <c r="G828" s="26"/>
      <c r="H828" s="68"/>
      <c r="I828" s="68"/>
      <c r="J828" s="68"/>
    </row>
    <row r="829">
      <c r="F829" s="26"/>
      <c r="G829" s="26"/>
      <c r="H829" s="68"/>
      <c r="I829" s="68"/>
      <c r="J829" s="68"/>
    </row>
    <row r="830">
      <c r="F830" s="26"/>
      <c r="G830" s="26"/>
      <c r="H830" s="68"/>
      <c r="I830" s="68"/>
      <c r="J830" s="68"/>
    </row>
    <row r="831">
      <c r="F831" s="26"/>
      <c r="G831" s="26"/>
      <c r="H831" s="68"/>
      <c r="I831" s="68"/>
      <c r="J831" s="68"/>
    </row>
    <row r="832">
      <c r="F832" s="26"/>
      <c r="G832" s="26"/>
      <c r="H832" s="68"/>
      <c r="I832" s="68"/>
      <c r="J832" s="68"/>
    </row>
    <row r="833">
      <c r="F833" s="26"/>
      <c r="G833" s="26"/>
      <c r="H833" s="68"/>
      <c r="I833" s="68"/>
      <c r="J833" s="68"/>
    </row>
    <row r="834">
      <c r="F834" s="26"/>
      <c r="G834" s="26"/>
      <c r="H834" s="68"/>
      <c r="I834" s="68"/>
      <c r="J834" s="68"/>
    </row>
    <row r="835">
      <c r="F835" s="26"/>
      <c r="G835" s="26"/>
      <c r="H835" s="68"/>
      <c r="I835" s="68"/>
      <c r="J835" s="68"/>
    </row>
    <row r="836">
      <c r="F836" s="26"/>
      <c r="G836" s="26"/>
      <c r="H836" s="68"/>
      <c r="I836" s="68"/>
      <c r="J836" s="68"/>
    </row>
    <row r="837">
      <c r="F837" s="26"/>
      <c r="G837" s="26"/>
      <c r="H837" s="68"/>
      <c r="I837" s="68"/>
      <c r="J837" s="68"/>
    </row>
    <row r="838">
      <c r="F838" s="26"/>
      <c r="G838" s="26"/>
      <c r="H838" s="68"/>
      <c r="I838" s="68"/>
      <c r="J838" s="68"/>
    </row>
    <row r="839">
      <c r="F839" s="26"/>
      <c r="G839" s="26"/>
      <c r="H839" s="68"/>
      <c r="I839" s="68"/>
      <c r="J839" s="68"/>
    </row>
    <row r="840">
      <c r="F840" s="26"/>
      <c r="G840" s="26"/>
      <c r="H840" s="68"/>
      <c r="I840" s="68"/>
      <c r="J840" s="68"/>
    </row>
    <row r="841">
      <c r="F841" s="26"/>
      <c r="G841" s="26"/>
      <c r="H841" s="68"/>
      <c r="I841" s="68"/>
      <c r="J841" s="68"/>
    </row>
    <row r="842">
      <c r="F842" s="26"/>
      <c r="G842" s="26"/>
      <c r="H842" s="68"/>
      <c r="I842" s="68"/>
      <c r="J842" s="68"/>
    </row>
    <row r="843">
      <c r="F843" s="26"/>
      <c r="G843" s="26"/>
      <c r="H843" s="68"/>
      <c r="I843" s="68"/>
      <c r="J843" s="68"/>
    </row>
    <row r="844">
      <c r="F844" s="26"/>
      <c r="G844" s="26"/>
      <c r="H844" s="68"/>
      <c r="I844" s="68"/>
      <c r="J844" s="68"/>
    </row>
    <row r="845">
      <c r="F845" s="26"/>
      <c r="G845" s="26"/>
      <c r="H845" s="68"/>
      <c r="I845" s="68"/>
      <c r="J845" s="68"/>
    </row>
    <row r="846">
      <c r="F846" s="26"/>
      <c r="G846" s="26"/>
      <c r="H846" s="68"/>
      <c r="I846" s="68"/>
      <c r="J846" s="68"/>
    </row>
    <row r="847">
      <c r="F847" s="26"/>
      <c r="G847" s="26"/>
      <c r="H847" s="68"/>
      <c r="I847" s="68"/>
      <c r="J847" s="68"/>
    </row>
    <row r="848">
      <c r="F848" s="26"/>
      <c r="G848" s="26"/>
      <c r="H848" s="68"/>
      <c r="I848" s="68"/>
      <c r="J848" s="68"/>
    </row>
    <row r="849">
      <c r="F849" s="26"/>
      <c r="G849" s="26"/>
      <c r="H849" s="68"/>
      <c r="I849" s="68"/>
      <c r="J849" s="68"/>
    </row>
    <row r="850">
      <c r="F850" s="26"/>
      <c r="G850" s="26"/>
      <c r="H850" s="68"/>
      <c r="I850" s="68"/>
      <c r="J850" s="68"/>
    </row>
    <row r="851">
      <c r="F851" s="26"/>
      <c r="G851" s="26"/>
      <c r="H851" s="68"/>
      <c r="I851" s="68"/>
      <c r="J851" s="68"/>
    </row>
    <row r="852">
      <c r="F852" s="26"/>
      <c r="G852" s="26"/>
      <c r="H852" s="68"/>
      <c r="I852" s="68"/>
      <c r="J852" s="68"/>
    </row>
    <row r="853">
      <c r="F853" s="26"/>
      <c r="G853" s="26"/>
      <c r="H853" s="68"/>
      <c r="I853" s="68"/>
      <c r="J853" s="68"/>
    </row>
    <row r="854">
      <c r="F854" s="26"/>
      <c r="G854" s="26"/>
      <c r="H854" s="68"/>
      <c r="I854" s="68"/>
      <c r="J854" s="68"/>
    </row>
    <row r="855">
      <c r="F855" s="26"/>
      <c r="G855" s="26"/>
      <c r="H855" s="68"/>
      <c r="I855" s="68"/>
      <c r="J855" s="68"/>
    </row>
    <row r="856">
      <c r="F856" s="26"/>
      <c r="G856" s="26"/>
      <c r="H856" s="68"/>
      <c r="I856" s="68"/>
      <c r="J856" s="68"/>
    </row>
    <row r="857">
      <c r="F857" s="26"/>
      <c r="G857" s="26"/>
      <c r="H857" s="68"/>
      <c r="I857" s="68"/>
      <c r="J857" s="68"/>
    </row>
    <row r="858">
      <c r="F858" s="26"/>
      <c r="G858" s="26"/>
      <c r="H858" s="68"/>
      <c r="I858" s="68"/>
      <c r="J858" s="68"/>
    </row>
    <row r="859">
      <c r="F859" s="26"/>
      <c r="G859" s="26"/>
      <c r="H859" s="68"/>
      <c r="I859" s="68"/>
      <c r="J859" s="68"/>
    </row>
    <row r="860">
      <c r="F860" s="26"/>
      <c r="G860" s="26"/>
      <c r="H860" s="68"/>
      <c r="I860" s="68"/>
      <c r="J860" s="68"/>
    </row>
    <row r="861">
      <c r="F861" s="26"/>
      <c r="G861" s="26"/>
      <c r="H861" s="68"/>
      <c r="I861" s="68"/>
      <c r="J861" s="68"/>
    </row>
    <row r="862">
      <c r="F862" s="26"/>
      <c r="G862" s="26"/>
      <c r="H862" s="68"/>
      <c r="I862" s="68"/>
      <c r="J862" s="68"/>
    </row>
    <row r="863">
      <c r="F863" s="26"/>
      <c r="G863" s="26"/>
      <c r="H863" s="68"/>
      <c r="I863" s="68"/>
      <c r="J863" s="68"/>
    </row>
    <row r="864">
      <c r="F864" s="26"/>
      <c r="G864" s="26"/>
      <c r="H864" s="68"/>
      <c r="I864" s="68"/>
      <c r="J864" s="68"/>
    </row>
    <row r="865">
      <c r="F865" s="26"/>
      <c r="G865" s="26"/>
      <c r="H865" s="68"/>
      <c r="I865" s="68"/>
      <c r="J865" s="68"/>
    </row>
    <row r="866">
      <c r="F866" s="26"/>
      <c r="G866" s="26"/>
      <c r="H866" s="68"/>
      <c r="I866" s="68"/>
      <c r="J866" s="68"/>
    </row>
    <row r="867">
      <c r="F867" s="26"/>
      <c r="G867" s="26"/>
      <c r="H867" s="68"/>
      <c r="I867" s="68"/>
      <c r="J867" s="68"/>
    </row>
    <row r="868">
      <c r="F868" s="26"/>
      <c r="G868" s="26"/>
      <c r="H868" s="68"/>
      <c r="I868" s="68"/>
      <c r="J868" s="68"/>
    </row>
    <row r="869">
      <c r="F869" s="26"/>
      <c r="G869" s="26"/>
      <c r="H869" s="68"/>
      <c r="I869" s="68"/>
      <c r="J869" s="68"/>
    </row>
    <row r="870">
      <c r="F870" s="26"/>
      <c r="G870" s="26"/>
      <c r="H870" s="68"/>
      <c r="I870" s="68"/>
      <c r="J870" s="68"/>
    </row>
    <row r="871">
      <c r="F871" s="26"/>
      <c r="G871" s="26"/>
      <c r="H871" s="68"/>
      <c r="I871" s="68"/>
      <c r="J871" s="68"/>
    </row>
    <row r="872">
      <c r="F872" s="26"/>
      <c r="G872" s="26"/>
      <c r="H872" s="68"/>
      <c r="I872" s="68"/>
      <c r="J872" s="68"/>
    </row>
    <row r="873">
      <c r="F873" s="26"/>
      <c r="G873" s="26"/>
      <c r="H873" s="68"/>
      <c r="I873" s="68"/>
      <c r="J873" s="68"/>
    </row>
    <row r="874">
      <c r="F874" s="26"/>
      <c r="G874" s="26"/>
      <c r="H874" s="68"/>
      <c r="I874" s="68"/>
      <c r="J874" s="68"/>
    </row>
    <row r="875">
      <c r="F875" s="26"/>
      <c r="G875" s="26"/>
      <c r="H875" s="68"/>
      <c r="I875" s="68"/>
      <c r="J875" s="68"/>
    </row>
    <row r="876">
      <c r="F876" s="26"/>
      <c r="G876" s="26"/>
      <c r="H876" s="68"/>
      <c r="I876" s="68"/>
      <c r="J876" s="68"/>
    </row>
    <row r="877">
      <c r="F877" s="26"/>
      <c r="G877" s="26"/>
      <c r="H877" s="68"/>
      <c r="I877" s="68"/>
      <c r="J877" s="68"/>
    </row>
    <row r="878">
      <c r="F878" s="26"/>
      <c r="G878" s="26"/>
      <c r="H878" s="68"/>
      <c r="I878" s="68"/>
      <c r="J878" s="68"/>
    </row>
    <row r="879">
      <c r="F879" s="26"/>
      <c r="G879" s="26"/>
      <c r="H879" s="68"/>
      <c r="I879" s="68"/>
      <c r="J879" s="68"/>
    </row>
    <row r="880">
      <c r="F880" s="26"/>
      <c r="G880" s="26"/>
      <c r="H880" s="68"/>
      <c r="I880" s="68"/>
      <c r="J880" s="68"/>
    </row>
    <row r="881">
      <c r="F881" s="26"/>
      <c r="G881" s="26"/>
      <c r="H881" s="68"/>
      <c r="I881" s="68"/>
      <c r="J881" s="68"/>
    </row>
    <row r="882">
      <c r="F882" s="26"/>
      <c r="G882" s="26"/>
      <c r="H882" s="68"/>
      <c r="I882" s="68"/>
      <c r="J882" s="68"/>
    </row>
    <row r="883">
      <c r="F883" s="26"/>
      <c r="G883" s="26"/>
      <c r="H883" s="68"/>
      <c r="I883" s="68"/>
      <c r="J883" s="68"/>
    </row>
    <row r="884">
      <c r="F884" s="26"/>
      <c r="G884" s="26"/>
      <c r="H884" s="68"/>
      <c r="I884" s="68"/>
      <c r="J884" s="68"/>
    </row>
    <row r="885">
      <c r="F885" s="26"/>
      <c r="G885" s="26"/>
      <c r="H885" s="68"/>
      <c r="I885" s="68"/>
      <c r="J885" s="68"/>
    </row>
    <row r="886">
      <c r="F886" s="26"/>
      <c r="G886" s="26"/>
      <c r="H886" s="68"/>
      <c r="I886" s="68"/>
      <c r="J886" s="68"/>
    </row>
    <row r="887">
      <c r="F887" s="26"/>
      <c r="G887" s="26"/>
      <c r="H887" s="68"/>
      <c r="I887" s="68"/>
      <c r="J887" s="68"/>
    </row>
    <row r="888">
      <c r="F888" s="26"/>
      <c r="G888" s="26"/>
      <c r="H888" s="68"/>
      <c r="I888" s="68"/>
      <c r="J888" s="68"/>
    </row>
    <row r="889">
      <c r="F889" s="26"/>
      <c r="G889" s="26"/>
      <c r="H889" s="68"/>
      <c r="I889" s="68"/>
      <c r="J889" s="68"/>
    </row>
    <row r="890">
      <c r="F890" s="26"/>
      <c r="G890" s="26"/>
      <c r="H890" s="68"/>
      <c r="I890" s="68"/>
      <c r="J890" s="68"/>
    </row>
    <row r="891">
      <c r="F891" s="26"/>
      <c r="G891" s="26"/>
      <c r="H891" s="68"/>
      <c r="I891" s="68"/>
      <c r="J891" s="68"/>
    </row>
    <row r="892">
      <c r="F892" s="26"/>
      <c r="G892" s="26"/>
      <c r="H892" s="68"/>
      <c r="I892" s="68"/>
      <c r="J892" s="68"/>
    </row>
    <row r="893">
      <c r="F893" s="26"/>
      <c r="G893" s="26"/>
      <c r="H893" s="68"/>
      <c r="I893" s="68"/>
      <c r="J893" s="68"/>
    </row>
    <row r="894">
      <c r="F894" s="26"/>
      <c r="G894" s="26"/>
      <c r="H894" s="68"/>
      <c r="I894" s="68"/>
      <c r="J894" s="68"/>
    </row>
    <row r="895">
      <c r="F895" s="26"/>
      <c r="G895" s="26"/>
      <c r="H895" s="68"/>
      <c r="I895" s="68"/>
      <c r="J895" s="68"/>
    </row>
    <row r="896">
      <c r="F896" s="26"/>
      <c r="G896" s="26"/>
      <c r="H896" s="68"/>
      <c r="I896" s="68"/>
      <c r="J896" s="68"/>
    </row>
    <row r="897">
      <c r="F897" s="26"/>
      <c r="G897" s="26"/>
      <c r="H897" s="68"/>
      <c r="I897" s="68"/>
      <c r="J897" s="68"/>
    </row>
    <row r="898">
      <c r="F898" s="26"/>
      <c r="G898" s="26"/>
      <c r="H898" s="68"/>
      <c r="I898" s="68"/>
      <c r="J898" s="68"/>
    </row>
    <row r="899">
      <c r="F899" s="26"/>
      <c r="G899" s="26"/>
      <c r="H899" s="68"/>
      <c r="I899" s="68"/>
      <c r="J899" s="68"/>
    </row>
    <row r="900">
      <c r="F900" s="26"/>
      <c r="G900" s="26"/>
      <c r="H900" s="68"/>
      <c r="I900" s="68"/>
      <c r="J900" s="68"/>
    </row>
    <row r="901">
      <c r="F901" s="26"/>
      <c r="G901" s="26"/>
      <c r="H901" s="68"/>
      <c r="I901" s="68"/>
      <c r="J901" s="68"/>
    </row>
    <row r="902">
      <c r="F902" s="26"/>
      <c r="G902" s="26"/>
      <c r="H902" s="68"/>
      <c r="I902" s="68"/>
      <c r="J902" s="68"/>
    </row>
    <row r="903">
      <c r="F903" s="26"/>
      <c r="G903" s="26"/>
      <c r="H903" s="68"/>
      <c r="I903" s="68"/>
      <c r="J903" s="68"/>
    </row>
    <row r="904">
      <c r="F904" s="26"/>
      <c r="G904" s="26"/>
      <c r="H904" s="68"/>
      <c r="I904" s="68"/>
      <c r="J904" s="68"/>
    </row>
    <row r="905">
      <c r="F905" s="26"/>
      <c r="G905" s="26"/>
      <c r="H905" s="68"/>
      <c r="I905" s="68"/>
      <c r="J905" s="68"/>
    </row>
    <row r="906">
      <c r="F906" s="26"/>
      <c r="G906" s="26"/>
      <c r="H906" s="68"/>
      <c r="I906" s="68"/>
      <c r="J906" s="68"/>
    </row>
    <row r="907">
      <c r="F907" s="26"/>
      <c r="G907" s="26"/>
      <c r="H907" s="68"/>
      <c r="I907" s="68"/>
      <c r="J907" s="68"/>
    </row>
    <row r="908">
      <c r="F908" s="26"/>
      <c r="G908" s="26"/>
      <c r="H908" s="68"/>
      <c r="I908" s="68"/>
      <c r="J908" s="68"/>
    </row>
    <row r="909">
      <c r="F909" s="26"/>
      <c r="G909" s="26"/>
      <c r="H909" s="68"/>
      <c r="I909" s="68"/>
      <c r="J909" s="68"/>
    </row>
    <row r="910">
      <c r="F910" s="26"/>
      <c r="G910" s="26"/>
      <c r="H910" s="68"/>
      <c r="I910" s="68"/>
      <c r="J910" s="68"/>
    </row>
    <row r="911">
      <c r="F911" s="26"/>
      <c r="G911" s="26"/>
      <c r="H911" s="68"/>
      <c r="I911" s="68"/>
      <c r="J911" s="68"/>
    </row>
    <row r="912">
      <c r="F912" s="26"/>
      <c r="G912" s="26"/>
      <c r="H912" s="68"/>
      <c r="I912" s="68"/>
      <c r="J912" s="68"/>
    </row>
    <row r="913">
      <c r="F913" s="26"/>
      <c r="G913" s="26"/>
      <c r="H913" s="68"/>
      <c r="I913" s="68"/>
      <c r="J913" s="68"/>
    </row>
    <row r="914">
      <c r="F914" s="26"/>
      <c r="G914" s="26"/>
      <c r="H914" s="68"/>
      <c r="I914" s="68"/>
      <c r="J914" s="68"/>
    </row>
    <row r="915">
      <c r="F915" s="26"/>
      <c r="G915" s="26"/>
      <c r="H915" s="68"/>
      <c r="I915" s="68"/>
      <c r="J915" s="68"/>
    </row>
    <row r="916">
      <c r="F916" s="26"/>
      <c r="G916" s="26"/>
      <c r="H916" s="68"/>
      <c r="I916" s="68"/>
      <c r="J916" s="68"/>
    </row>
    <row r="917">
      <c r="F917" s="26"/>
      <c r="G917" s="26"/>
      <c r="H917" s="68"/>
      <c r="I917" s="68"/>
      <c r="J917" s="68"/>
    </row>
    <row r="918">
      <c r="F918" s="26"/>
      <c r="G918" s="26"/>
      <c r="H918" s="68"/>
      <c r="I918" s="68"/>
      <c r="J918" s="68"/>
    </row>
    <row r="919">
      <c r="F919" s="26"/>
      <c r="G919" s="26"/>
      <c r="H919" s="68"/>
      <c r="I919" s="68"/>
      <c r="J919" s="68"/>
    </row>
    <row r="920">
      <c r="F920" s="26"/>
      <c r="G920" s="26"/>
      <c r="H920" s="68"/>
      <c r="I920" s="68"/>
      <c r="J920" s="68"/>
    </row>
    <row r="921">
      <c r="F921" s="26"/>
      <c r="G921" s="26"/>
      <c r="H921" s="68"/>
      <c r="I921" s="68"/>
      <c r="J921" s="68"/>
    </row>
    <row r="922">
      <c r="F922" s="26"/>
      <c r="G922" s="26"/>
      <c r="H922" s="68"/>
      <c r="I922" s="68"/>
      <c r="J922" s="68"/>
    </row>
    <row r="923">
      <c r="F923" s="26"/>
      <c r="G923" s="26"/>
      <c r="H923" s="68"/>
      <c r="I923" s="68"/>
      <c r="J923" s="68"/>
    </row>
    <row r="924">
      <c r="F924" s="26"/>
      <c r="G924" s="26"/>
      <c r="H924" s="68"/>
      <c r="I924" s="68"/>
      <c r="J924" s="68"/>
    </row>
    <row r="925">
      <c r="F925" s="26"/>
      <c r="G925" s="26"/>
      <c r="H925" s="68"/>
      <c r="I925" s="68"/>
      <c r="J925" s="68"/>
    </row>
    <row r="926">
      <c r="F926" s="26"/>
      <c r="G926" s="26"/>
      <c r="H926" s="68"/>
      <c r="I926" s="68"/>
      <c r="J926" s="68"/>
    </row>
    <row r="927">
      <c r="F927" s="26"/>
      <c r="G927" s="26"/>
      <c r="H927" s="68"/>
      <c r="I927" s="68"/>
      <c r="J927" s="68"/>
    </row>
    <row r="928">
      <c r="F928" s="26"/>
      <c r="G928" s="26"/>
      <c r="H928" s="68"/>
      <c r="I928" s="68"/>
      <c r="J928" s="68"/>
    </row>
    <row r="929">
      <c r="F929" s="26"/>
      <c r="G929" s="26"/>
      <c r="H929" s="68"/>
      <c r="I929" s="68"/>
      <c r="J929" s="68"/>
    </row>
    <row r="930">
      <c r="F930" s="26"/>
      <c r="G930" s="26"/>
      <c r="H930" s="68"/>
      <c r="I930" s="68"/>
      <c r="J930" s="68"/>
    </row>
    <row r="931">
      <c r="F931" s="26"/>
      <c r="G931" s="26"/>
      <c r="H931" s="68"/>
      <c r="I931" s="68"/>
      <c r="J931" s="68"/>
    </row>
    <row r="932">
      <c r="F932" s="26"/>
      <c r="G932" s="26"/>
      <c r="H932" s="68"/>
      <c r="I932" s="68"/>
      <c r="J932" s="68"/>
    </row>
    <row r="933">
      <c r="F933" s="26"/>
      <c r="G933" s="26"/>
      <c r="H933" s="68"/>
      <c r="I933" s="68"/>
      <c r="J933" s="68"/>
    </row>
    <row r="934">
      <c r="F934" s="26"/>
      <c r="G934" s="26"/>
      <c r="H934" s="68"/>
      <c r="I934" s="68"/>
      <c r="J934" s="68"/>
    </row>
    <row r="935">
      <c r="F935" s="26"/>
      <c r="G935" s="26"/>
      <c r="H935" s="68"/>
      <c r="I935" s="68"/>
      <c r="J935" s="68"/>
    </row>
    <row r="936">
      <c r="F936" s="26"/>
      <c r="G936" s="26"/>
      <c r="H936" s="68"/>
      <c r="I936" s="68"/>
      <c r="J936" s="68"/>
    </row>
    <row r="937">
      <c r="F937" s="26"/>
      <c r="G937" s="26"/>
      <c r="H937" s="68"/>
      <c r="I937" s="68"/>
      <c r="J937" s="68"/>
    </row>
    <row r="938">
      <c r="F938" s="26"/>
      <c r="G938" s="26"/>
      <c r="H938" s="68"/>
      <c r="I938" s="68"/>
      <c r="J938" s="68"/>
    </row>
    <row r="939">
      <c r="F939" s="26"/>
      <c r="G939" s="26"/>
      <c r="H939" s="68"/>
      <c r="I939" s="68"/>
      <c r="J939" s="68"/>
    </row>
    <row r="940">
      <c r="F940" s="26"/>
      <c r="G940" s="26"/>
      <c r="H940" s="68"/>
      <c r="I940" s="68"/>
      <c r="J940" s="68"/>
    </row>
    <row r="941">
      <c r="F941" s="26"/>
      <c r="G941" s="26"/>
      <c r="H941" s="68"/>
      <c r="I941" s="68"/>
      <c r="J941" s="68"/>
    </row>
    <row r="942">
      <c r="F942" s="26"/>
      <c r="G942" s="26"/>
      <c r="H942" s="68"/>
      <c r="I942" s="68"/>
      <c r="J942" s="68"/>
    </row>
    <row r="943">
      <c r="F943" s="26"/>
      <c r="G943" s="26"/>
      <c r="H943" s="68"/>
      <c r="I943" s="68"/>
      <c r="J943" s="68"/>
    </row>
    <row r="944">
      <c r="F944" s="26"/>
      <c r="G944" s="26"/>
      <c r="H944" s="68"/>
      <c r="I944" s="68"/>
      <c r="J944" s="68"/>
    </row>
    <row r="945">
      <c r="F945" s="26"/>
      <c r="G945" s="26"/>
      <c r="H945" s="68"/>
      <c r="I945" s="68"/>
      <c r="J945" s="68"/>
    </row>
    <row r="946">
      <c r="F946" s="26"/>
      <c r="G946" s="26"/>
      <c r="H946" s="68"/>
      <c r="I946" s="68"/>
      <c r="J946" s="68"/>
    </row>
    <row r="947">
      <c r="F947" s="26"/>
      <c r="G947" s="26"/>
      <c r="H947" s="68"/>
      <c r="I947" s="68"/>
      <c r="J947" s="68"/>
    </row>
    <row r="948">
      <c r="F948" s="26"/>
      <c r="G948" s="26"/>
      <c r="H948" s="68"/>
      <c r="I948" s="68"/>
      <c r="J948" s="68"/>
    </row>
    <row r="949">
      <c r="F949" s="26"/>
      <c r="G949" s="26"/>
      <c r="H949" s="68"/>
      <c r="I949" s="68"/>
      <c r="J949" s="68"/>
    </row>
    <row r="950">
      <c r="F950" s="26"/>
      <c r="G950" s="26"/>
      <c r="H950" s="68"/>
      <c r="I950" s="68"/>
      <c r="J950" s="68"/>
    </row>
    <row r="951">
      <c r="F951" s="26"/>
      <c r="G951" s="26"/>
      <c r="H951" s="68"/>
      <c r="I951" s="68"/>
      <c r="J951" s="68"/>
    </row>
    <row r="952">
      <c r="F952" s="26"/>
      <c r="G952" s="26"/>
      <c r="H952" s="68"/>
      <c r="I952" s="68"/>
      <c r="J952" s="68"/>
    </row>
    <row r="953">
      <c r="F953" s="26"/>
      <c r="G953" s="26"/>
      <c r="H953" s="68"/>
      <c r="I953" s="68"/>
      <c r="J953" s="68"/>
    </row>
    <row r="954">
      <c r="F954" s="26"/>
      <c r="G954" s="26"/>
      <c r="H954" s="68"/>
      <c r="I954" s="68"/>
      <c r="J954" s="68"/>
    </row>
    <row r="955">
      <c r="F955" s="26"/>
      <c r="G955" s="26"/>
      <c r="H955" s="68"/>
      <c r="I955" s="68"/>
      <c r="J955" s="68"/>
    </row>
    <row r="956">
      <c r="F956" s="26"/>
      <c r="G956" s="26"/>
      <c r="H956" s="68"/>
      <c r="I956" s="68"/>
      <c r="J956" s="68"/>
    </row>
    <row r="957">
      <c r="F957" s="26"/>
      <c r="G957" s="26"/>
      <c r="H957" s="68"/>
      <c r="I957" s="68"/>
      <c r="J957" s="68"/>
    </row>
    <row r="958">
      <c r="F958" s="26"/>
      <c r="G958" s="26"/>
      <c r="H958" s="68"/>
      <c r="I958" s="68"/>
      <c r="J958" s="68"/>
    </row>
    <row r="959">
      <c r="F959" s="26"/>
      <c r="G959" s="26"/>
      <c r="H959" s="68"/>
      <c r="I959" s="68"/>
      <c r="J959" s="68"/>
    </row>
    <row r="960">
      <c r="F960" s="26"/>
      <c r="G960" s="26"/>
      <c r="H960" s="68"/>
      <c r="I960" s="68"/>
      <c r="J960" s="68"/>
    </row>
    <row r="961">
      <c r="F961" s="26"/>
      <c r="G961" s="26"/>
      <c r="H961" s="68"/>
      <c r="I961" s="68"/>
      <c r="J961" s="68"/>
    </row>
    <row r="962">
      <c r="F962" s="26"/>
      <c r="G962" s="26"/>
      <c r="H962" s="68"/>
      <c r="I962" s="68"/>
      <c r="J962" s="68"/>
    </row>
    <row r="963">
      <c r="F963" s="26"/>
      <c r="G963" s="26"/>
      <c r="H963" s="68"/>
      <c r="I963" s="68"/>
      <c r="J963" s="68"/>
    </row>
    <row r="964">
      <c r="F964" s="26"/>
      <c r="G964" s="26"/>
      <c r="H964" s="68"/>
      <c r="I964" s="68"/>
      <c r="J964" s="68"/>
    </row>
    <row r="965">
      <c r="F965" s="26"/>
      <c r="G965" s="26"/>
      <c r="H965" s="68"/>
      <c r="I965" s="68"/>
      <c r="J965" s="68"/>
    </row>
    <row r="966">
      <c r="F966" s="26"/>
      <c r="G966" s="26"/>
      <c r="H966" s="68"/>
      <c r="I966" s="68"/>
      <c r="J966" s="68"/>
    </row>
    <row r="967">
      <c r="F967" s="26"/>
      <c r="G967" s="26"/>
      <c r="H967" s="68"/>
      <c r="I967" s="68"/>
      <c r="J967" s="68"/>
    </row>
    <row r="968">
      <c r="F968" s="26"/>
      <c r="G968" s="26"/>
      <c r="H968" s="68"/>
      <c r="I968" s="68"/>
      <c r="J968" s="68"/>
    </row>
    <row r="969">
      <c r="F969" s="26"/>
      <c r="G969" s="26"/>
      <c r="H969" s="68"/>
      <c r="I969" s="68"/>
      <c r="J969" s="68"/>
    </row>
    <row r="970">
      <c r="F970" s="26"/>
      <c r="G970" s="26"/>
      <c r="H970" s="68"/>
      <c r="I970" s="68"/>
      <c r="J970" s="68"/>
    </row>
    <row r="971">
      <c r="F971" s="26"/>
      <c r="G971" s="26"/>
      <c r="H971" s="68"/>
      <c r="I971" s="68"/>
      <c r="J971" s="68"/>
    </row>
    <row r="972">
      <c r="F972" s="26"/>
      <c r="G972" s="26"/>
      <c r="H972" s="68"/>
      <c r="I972" s="68"/>
      <c r="J972" s="68"/>
    </row>
    <row r="973">
      <c r="F973" s="26"/>
      <c r="G973" s="26"/>
      <c r="H973" s="68"/>
      <c r="I973" s="68"/>
      <c r="J973" s="68"/>
    </row>
    <row r="974">
      <c r="F974" s="26"/>
      <c r="G974" s="26"/>
      <c r="H974" s="68"/>
      <c r="I974" s="68"/>
      <c r="J974" s="68"/>
    </row>
    <row r="975">
      <c r="F975" s="26"/>
      <c r="G975" s="26"/>
      <c r="H975" s="68"/>
      <c r="I975" s="68"/>
      <c r="J975" s="68"/>
    </row>
    <row r="976">
      <c r="F976" s="26"/>
      <c r="G976" s="26"/>
      <c r="H976" s="68"/>
      <c r="I976" s="68"/>
      <c r="J976" s="68"/>
    </row>
    <row r="977">
      <c r="F977" s="26"/>
      <c r="G977" s="26"/>
      <c r="H977" s="68"/>
      <c r="I977" s="68"/>
      <c r="J977" s="68"/>
    </row>
    <row r="978">
      <c r="F978" s="26"/>
      <c r="G978" s="26"/>
      <c r="H978" s="68"/>
      <c r="I978" s="68"/>
      <c r="J978" s="68"/>
    </row>
    <row r="979">
      <c r="F979" s="26"/>
      <c r="G979" s="26"/>
      <c r="H979" s="68"/>
      <c r="I979" s="68"/>
      <c r="J979" s="68"/>
    </row>
    <row r="980">
      <c r="F980" s="26"/>
      <c r="G980" s="26"/>
      <c r="H980" s="68"/>
      <c r="I980" s="68"/>
      <c r="J980" s="68"/>
    </row>
    <row r="981">
      <c r="F981" s="26"/>
      <c r="G981" s="26"/>
      <c r="H981" s="68"/>
      <c r="I981" s="68"/>
      <c r="J981" s="68"/>
    </row>
    <row r="982">
      <c r="F982" s="26"/>
      <c r="G982" s="26"/>
      <c r="H982" s="68"/>
      <c r="I982" s="68"/>
      <c r="J982" s="68"/>
    </row>
    <row r="983">
      <c r="F983" s="26"/>
      <c r="G983" s="26"/>
      <c r="H983" s="68"/>
      <c r="I983" s="68"/>
      <c r="J983" s="68"/>
    </row>
    <row r="984">
      <c r="F984" s="26"/>
      <c r="G984" s="26"/>
      <c r="H984" s="68"/>
      <c r="I984" s="68"/>
      <c r="J984" s="68"/>
    </row>
    <row r="985">
      <c r="F985" s="26"/>
      <c r="G985" s="26"/>
      <c r="H985" s="68"/>
      <c r="I985" s="68"/>
      <c r="J985" s="68"/>
    </row>
    <row r="986">
      <c r="F986" s="26"/>
      <c r="G986" s="26"/>
      <c r="H986" s="68"/>
      <c r="I986" s="68"/>
      <c r="J986" s="68"/>
    </row>
    <row r="987">
      <c r="F987" s="26"/>
      <c r="G987" s="26"/>
      <c r="H987" s="68"/>
      <c r="I987" s="68"/>
      <c r="J987" s="68"/>
    </row>
    <row r="988">
      <c r="F988" s="26"/>
      <c r="G988" s="26"/>
      <c r="H988" s="68"/>
      <c r="I988" s="68"/>
      <c r="J988" s="68"/>
    </row>
    <row r="989">
      <c r="F989" s="26"/>
      <c r="G989" s="26"/>
      <c r="H989" s="68"/>
      <c r="I989" s="68"/>
      <c r="J989" s="68"/>
    </row>
    <row r="990">
      <c r="F990" s="26"/>
      <c r="G990" s="26"/>
      <c r="H990" s="68"/>
      <c r="I990" s="68"/>
      <c r="J990" s="68"/>
    </row>
    <row r="991">
      <c r="F991" s="26"/>
      <c r="G991" s="26"/>
      <c r="H991" s="68"/>
      <c r="I991" s="68"/>
      <c r="J991" s="68"/>
    </row>
    <row r="992">
      <c r="F992" s="26"/>
      <c r="G992" s="26"/>
      <c r="H992" s="68"/>
      <c r="I992" s="68"/>
      <c r="J992" s="68"/>
    </row>
    <row r="993">
      <c r="F993" s="26"/>
      <c r="G993" s="26"/>
      <c r="H993" s="68"/>
      <c r="I993" s="68"/>
      <c r="J993" s="68"/>
    </row>
    <row r="994">
      <c r="F994" s="26"/>
      <c r="G994" s="26"/>
      <c r="H994" s="68"/>
      <c r="I994" s="68"/>
      <c r="J994" s="68"/>
    </row>
    <row r="995">
      <c r="F995" s="26"/>
      <c r="G995" s="26"/>
      <c r="H995" s="68"/>
      <c r="I995" s="68"/>
      <c r="J995" s="68"/>
    </row>
    <row r="996">
      <c r="F996" s="26"/>
      <c r="G996" s="26"/>
      <c r="H996" s="68"/>
      <c r="I996" s="68"/>
      <c r="J996" s="68"/>
    </row>
    <row r="997">
      <c r="F997" s="26"/>
      <c r="G997" s="26"/>
      <c r="H997" s="68"/>
      <c r="I997" s="68"/>
      <c r="J997" s="68"/>
    </row>
    <row r="998">
      <c r="F998" s="26"/>
      <c r="G998" s="26"/>
      <c r="H998" s="68"/>
      <c r="I998" s="68"/>
      <c r="J998" s="68"/>
    </row>
    <row r="999">
      <c r="F999" s="26"/>
      <c r="G999" s="26"/>
      <c r="H999" s="68"/>
      <c r="I999" s="68"/>
      <c r="J999" s="68"/>
    </row>
    <row r="1000">
      <c r="F1000" s="26"/>
      <c r="G1000" s="26"/>
      <c r="H1000" s="68"/>
      <c r="I1000" s="68"/>
      <c r="J1000" s="68"/>
    </row>
  </sheetData>
  <mergeCells count="15">
    <mergeCell ref="L12:P12"/>
    <mergeCell ref="L13:P13"/>
    <mergeCell ref="L14:P14"/>
    <mergeCell ref="L17:Q17"/>
    <mergeCell ref="L18:P18"/>
    <mergeCell ref="L19:P19"/>
    <mergeCell ref="L20:P20"/>
    <mergeCell ref="L21:P21"/>
    <mergeCell ref="L3:Q3"/>
    <mergeCell ref="L4:P4"/>
    <mergeCell ref="L5:P5"/>
    <mergeCell ref="L6:P6"/>
    <mergeCell ref="L7:P7"/>
    <mergeCell ref="L10:Q10"/>
    <mergeCell ref="L11:P1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1.86"/>
    <col customWidth="1" min="3" max="3" width="8.71"/>
    <col customWidth="1" min="4" max="4" width="13.57"/>
    <col customWidth="1" min="5" max="5" width="16.29"/>
    <col customWidth="1" min="6" max="6" width="14.29"/>
    <col customWidth="1" min="7" max="7" width="13.14"/>
    <col customWidth="1" min="8" max="8" width="18.0"/>
    <col customWidth="1" min="9" max="26" width="8.71"/>
  </cols>
  <sheetData>
    <row r="1">
      <c r="A1" s="62" t="s">
        <v>831</v>
      </c>
      <c r="B1" s="62" t="s">
        <v>1</v>
      </c>
      <c r="C1" s="62" t="s">
        <v>832</v>
      </c>
      <c r="D1" s="62" t="s">
        <v>833</v>
      </c>
      <c r="E1" s="62" t="s">
        <v>834</v>
      </c>
      <c r="F1" s="80" t="s">
        <v>855</v>
      </c>
      <c r="G1" s="62" t="s">
        <v>836</v>
      </c>
      <c r="H1" s="64" t="s">
        <v>837</v>
      </c>
      <c r="I1" s="64" t="s">
        <v>838</v>
      </c>
      <c r="J1" s="64" t="s">
        <v>8</v>
      </c>
      <c r="K1" s="66"/>
      <c r="L1" s="66"/>
      <c r="M1" s="66"/>
      <c r="N1" s="66"/>
      <c r="O1" s="66"/>
      <c r="P1" s="66"/>
      <c r="Q1" s="66"/>
    </row>
    <row r="2">
      <c r="A2" s="7" t="s">
        <v>9</v>
      </c>
      <c r="B2" s="7" t="s">
        <v>10</v>
      </c>
      <c r="C2" s="7" t="s">
        <v>839</v>
      </c>
      <c r="D2" s="7">
        <v>9095.05</v>
      </c>
      <c r="E2" s="7">
        <v>16950.0</v>
      </c>
      <c r="G2" s="67">
        <v>0.0353</v>
      </c>
      <c r="H2" s="81"/>
      <c r="I2" s="81"/>
      <c r="J2" s="81"/>
    </row>
    <row r="3">
      <c r="A3" s="7" t="s">
        <v>9</v>
      </c>
      <c r="B3" s="7" t="s">
        <v>24</v>
      </c>
      <c r="C3" s="7" t="s">
        <v>839</v>
      </c>
      <c r="D3" s="7">
        <v>8837.15</v>
      </c>
      <c r="E3" s="7">
        <v>30000.0</v>
      </c>
      <c r="F3" s="82">
        <f t="shared" ref="F3:F53" si="1">(D3-D2)</f>
        <v>-257.9</v>
      </c>
      <c r="G3" s="67">
        <v>0.0354</v>
      </c>
      <c r="H3" s="83">
        <f t="shared" ref="H3:H53" si="2">(D3-D2)*100/D2</f>
        <v>-2.83560838</v>
      </c>
      <c r="I3" s="83">
        <f t="shared" ref="I3:I53" si="3">H3-G3</f>
        <v>-2.87100838</v>
      </c>
      <c r="J3" s="83">
        <f t="shared" ref="J3:J53" si="4">I3/$Q$14</f>
        <v>-0.6328899802</v>
      </c>
      <c r="L3" s="84" t="s">
        <v>856</v>
      </c>
      <c r="M3" s="14"/>
      <c r="N3" s="14"/>
      <c r="O3" s="14"/>
      <c r="P3" s="14"/>
      <c r="Q3" s="15"/>
    </row>
    <row r="4">
      <c r="A4" s="7" t="s">
        <v>9</v>
      </c>
      <c r="B4" s="7" t="s">
        <v>42</v>
      </c>
      <c r="C4" s="7" t="s">
        <v>839</v>
      </c>
      <c r="D4" s="7">
        <v>8863.95</v>
      </c>
      <c r="E4" s="7">
        <v>41025.0</v>
      </c>
      <c r="F4" s="82">
        <f t="shared" si="1"/>
        <v>26.8</v>
      </c>
      <c r="G4" s="67">
        <v>0.0354</v>
      </c>
      <c r="H4" s="83">
        <f t="shared" si="2"/>
        <v>0.303265193</v>
      </c>
      <c r="I4" s="83">
        <f t="shared" si="3"/>
        <v>0.267865193</v>
      </c>
      <c r="J4" s="83">
        <f t="shared" si="4"/>
        <v>0.05904865964</v>
      </c>
      <c r="L4" s="73" t="s">
        <v>23</v>
      </c>
      <c r="M4" s="74"/>
      <c r="N4" s="74"/>
      <c r="O4" s="74"/>
      <c r="P4" s="75"/>
      <c r="Q4" s="76">
        <f>AVERAGE(H3:H53)</f>
        <v>-0.05374685269</v>
      </c>
    </row>
    <row r="5">
      <c r="A5" s="7" t="s">
        <v>9</v>
      </c>
      <c r="B5" s="7" t="s">
        <v>55</v>
      </c>
      <c r="C5" s="7" t="s">
        <v>839</v>
      </c>
      <c r="D5" s="7">
        <v>8356.45</v>
      </c>
      <c r="E5" s="7">
        <v>29850.0</v>
      </c>
      <c r="F5" s="82">
        <f t="shared" si="1"/>
        <v>-507.5</v>
      </c>
      <c r="G5" s="67">
        <v>0.0355</v>
      </c>
      <c r="H5" s="83">
        <f t="shared" si="2"/>
        <v>-5.725438433</v>
      </c>
      <c r="I5" s="83">
        <f t="shared" si="3"/>
        <v>-5.760938433</v>
      </c>
      <c r="J5" s="83">
        <f t="shared" si="4"/>
        <v>-1.269951086</v>
      </c>
      <c r="L5" s="73" t="s">
        <v>27</v>
      </c>
      <c r="M5" s="74"/>
      <c r="N5" s="74"/>
      <c r="O5" s="74"/>
      <c r="P5" s="75"/>
      <c r="Q5" s="76">
        <f>MAX(H3:H53)</f>
        <v>11.42180912</v>
      </c>
    </row>
    <row r="6">
      <c r="A6" s="7" t="s">
        <v>9</v>
      </c>
      <c r="B6" s="7" t="s">
        <v>71</v>
      </c>
      <c r="C6" s="7" t="s">
        <v>843</v>
      </c>
      <c r="D6" s="7">
        <v>8489.55</v>
      </c>
      <c r="E6" s="7">
        <v>39900.0</v>
      </c>
      <c r="F6" s="82">
        <f t="shared" si="1"/>
        <v>133.1</v>
      </c>
      <c r="G6" s="67">
        <v>0.035</v>
      </c>
      <c r="H6" s="83">
        <f t="shared" si="2"/>
        <v>1.592781624</v>
      </c>
      <c r="I6" s="83">
        <f t="shared" si="3"/>
        <v>1.557781624</v>
      </c>
      <c r="J6" s="83">
        <f t="shared" si="4"/>
        <v>0.343400036</v>
      </c>
      <c r="L6" s="73" t="s">
        <v>31</v>
      </c>
      <c r="M6" s="74"/>
      <c r="N6" s="74"/>
      <c r="O6" s="74"/>
      <c r="P6" s="75"/>
      <c r="Q6" s="76">
        <f>MIN(H3:H53)</f>
        <v>-12.7324649</v>
      </c>
    </row>
    <row r="7">
      <c r="A7" s="7" t="s">
        <v>9</v>
      </c>
      <c r="B7" s="7" t="s">
        <v>86</v>
      </c>
      <c r="C7" s="7" t="s">
        <v>843</v>
      </c>
      <c r="D7" s="7">
        <v>8852.05</v>
      </c>
      <c r="E7" s="7">
        <v>44400.0</v>
      </c>
      <c r="F7" s="82">
        <f t="shared" si="1"/>
        <v>362.5</v>
      </c>
      <c r="G7" s="67">
        <v>0.0356</v>
      </c>
      <c r="H7" s="83">
        <f t="shared" si="2"/>
        <v>4.269955416</v>
      </c>
      <c r="I7" s="83">
        <f t="shared" si="3"/>
        <v>4.234355416</v>
      </c>
      <c r="J7" s="83">
        <f t="shared" si="4"/>
        <v>0.9334285242</v>
      </c>
      <c r="L7" s="73" t="s">
        <v>35</v>
      </c>
      <c r="M7" s="74"/>
      <c r="N7" s="74"/>
      <c r="O7" s="74"/>
      <c r="P7" s="75"/>
      <c r="Q7" s="85">
        <f>_xlfn.STDEV.S(H3:H53)</f>
        <v>4.535492873</v>
      </c>
    </row>
    <row r="8">
      <c r="A8" s="7" t="s">
        <v>9</v>
      </c>
      <c r="B8" s="7" t="s">
        <v>101</v>
      </c>
      <c r="C8" s="7" t="s">
        <v>843</v>
      </c>
      <c r="D8" s="7">
        <v>8856.8</v>
      </c>
      <c r="E8" s="7">
        <v>42225.0</v>
      </c>
      <c r="F8" s="82">
        <f t="shared" si="1"/>
        <v>4.75</v>
      </c>
      <c r="G8" s="67">
        <v>0.0363</v>
      </c>
      <c r="H8" s="83">
        <f t="shared" si="2"/>
        <v>0.05365988669</v>
      </c>
      <c r="I8" s="83">
        <f t="shared" si="3"/>
        <v>0.01735988669</v>
      </c>
      <c r="J8" s="83">
        <f t="shared" si="4"/>
        <v>0.003826843008</v>
      </c>
      <c r="L8" s="26"/>
      <c r="M8" s="26"/>
      <c r="N8" s="26"/>
      <c r="O8" s="26"/>
      <c r="P8" s="26"/>
      <c r="Q8" s="26"/>
    </row>
    <row r="9">
      <c r="A9" s="7" t="s">
        <v>9</v>
      </c>
      <c r="B9" s="7" t="s">
        <v>116</v>
      </c>
      <c r="C9" s="7" t="s">
        <v>843</v>
      </c>
      <c r="D9" s="7">
        <v>8490.2</v>
      </c>
      <c r="E9" s="7">
        <v>42150.0</v>
      </c>
      <c r="F9" s="82">
        <f t="shared" si="1"/>
        <v>-366.6</v>
      </c>
      <c r="G9" s="67">
        <v>0.0364</v>
      </c>
      <c r="H9" s="83">
        <f t="shared" si="2"/>
        <v>-4.139192485</v>
      </c>
      <c r="I9" s="83">
        <f t="shared" si="3"/>
        <v>-4.175592485</v>
      </c>
      <c r="J9" s="83">
        <f t="shared" si="4"/>
        <v>-0.9204747235</v>
      </c>
      <c r="L9" s="78"/>
      <c r="M9" s="78"/>
      <c r="N9" s="78"/>
      <c r="O9" s="78"/>
      <c r="P9" s="78"/>
      <c r="Q9" s="78"/>
    </row>
    <row r="10">
      <c r="A10" s="7" t="s">
        <v>9</v>
      </c>
      <c r="B10" s="7" t="s">
        <v>131</v>
      </c>
      <c r="C10" s="7" t="s">
        <v>843</v>
      </c>
      <c r="D10" s="7">
        <v>8677.65</v>
      </c>
      <c r="E10" s="7">
        <v>28875.0</v>
      </c>
      <c r="F10" s="82">
        <f t="shared" si="1"/>
        <v>187.45</v>
      </c>
      <c r="G10" s="67">
        <v>0.036</v>
      </c>
      <c r="H10" s="83">
        <f t="shared" si="2"/>
        <v>2.207839627</v>
      </c>
      <c r="I10" s="83">
        <f t="shared" si="3"/>
        <v>2.171839627</v>
      </c>
      <c r="J10" s="83">
        <f t="shared" si="4"/>
        <v>0.4787640287</v>
      </c>
      <c r="L10" s="86" t="s">
        <v>857</v>
      </c>
      <c r="M10" s="74"/>
      <c r="N10" s="74"/>
      <c r="O10" s="74"/>
      <c r="P10" s="74"/>
      <c r="Q10" s="75"/>
    </row>
    <row r="11">
      <c r="A11" s="7" t="s">
        <v>9</v>
      </c>
      <c r="B11" s="7" t="s">
        <v>146</v>
      </c>
      <c r="C11" s="7" t="s">
        <v>844</v>
      </c>
      <c r="D11" s="7">
        <v>9096.3</v>
      </c>
      <c r="E11" s="7">
        <v>48375.0</v>
      </c>
      <c r="F11" s="82">
        <f t="shared" si="1"/>
        <v>418.65</v>
      </c>
      <c r="G11" s="67">
        <v>0.0359</v>
      </c>
      <c r="H11" s="83">
        <f t="shared" si="2"/>
        <v>4.824462844</v>
      </c>
      <c r="I11" s="83">
        <f t="shared" si="3"/>
        <v>4.788562844</v>
      </c>
      <c r="J11" s="83">
        <f t="shared" si="4"/>
        <v>1.055598954</v>
      </c>
      <c r="L11" s="73" t="s">
        <v>23</v>
      </c>
      <c r="M11" s="74"/>
      <c r="N11" s="74"/>
      <c r="O11" s="74"/>
      <c r="P11" s="75"/>
      <c r="Q11" s="76">
        <f>AVERAGE(I3:I53)</f>
        <v>-0.1005841076</v>
      </c>
    </row>
    <row r="12">
      <c r="A12" s="7" t="s">
        <v>9</v>
      </c>
      <c r="B12" s="7" t="s">
        <v>161</v>
      </c>
      <c r="C12" s="7" t="s">
        <v>844</v>
      </c>
      <c r="D12" s="7">
        <v>9569.85</v>
      </c>
      <c r="E12" s="7">
        <v>62925.0</v>
      </c>
      <c r="F12" s="82">
        <f t="shared" si="1"/>
        <v>473.55</v>
      </c>
      <c r="G12" s="67">
        <v>0.0373</v>
      </c>
      <c r="H12" s="83">
        <f t="shared" si="2"/>
        <v>5.205962864</v>
      </c>
      <c r="I12" s="83">
        <f t="shared" si="3"/>
        <v>5.168662864</v>
      </c>
      <c r="J12" s="83">
        <f t="shared" si="4"/>
        <v>1.13938885</v>
      </c>
      <c r="L12" s="73" t="s">
        <v>27</v>
      </c>
      <c r="M12" s="74"/>
      <c r="N12" s="74"/>
      <c r="O12" s="74"/>
      <c r="P12" s="75"/>
      <c r="Q12" s="76">
        <f>MAX(I3:I53)</f>
        <v>11.38420912</v>
      </c>
    </row>
    <row r="13">
      <c r="A13" s="7" t="s">
        <v>9</v>
      </c>
      <c r="B13" s="7" t="s">
        <v>176</v>
      </c>
      <c r="C13" s="7" t="s">
        <v>844</v>
      </c>
      <c r="D13" s="7">
        <v>10662.9</v>
      </c>
      <c r="E13" s="7">
        <v>87225.0</v>
      </c>
      <c r="F13" s="82">
        <f t="shared" si="1"/>
        <v>1093.05</v>
      </c>
      <c r="G13" s="67">
        <v>0.0376</v>
      </c>
      <c r="H13" s="83">
        <f t="shared" si="2"/>
        <v>11.42180912</v>
      </c>
      <c r="I13" s="83">
        <f t="shared" si="3"/>
        <v>11.38420912</v>
      </c>
      <c r="J13" s="83">
        <f t="shared" si="4"/>
        <v>2.50955446</v>
      </c>
      <c r="L13" s="73" t="s">
        <v>31</v>
      </c>
      <c r="M13" s="74"/>
      <c r="N13" s="74"/>
      <c r="O13" s="74"/>
      <c r="P13" s="75"/>
      <c r="Q13" s="76">
        <f>MIN(I3:I53)</f>
        <v>-12.7710649</v>
      </c>
    </row>
    <row r="14">
      <c r="A14" s="7" t="s">
        <v>9</v>
      </c>
      <c r="B14" s="7" t="s">
        <v>191</v>
      </c>
      <c r="C14" s="7" t="s">
        <v>844</v>
      </c>
      <c r="D14" s="7">
        <v>9305.25</v>
      </c>
      <c r="E14" s="7">
        <v>80925.0</v>
      </c>
      <c r="F14" s="82">
        <f t="shared" si="1"/>
        <v>-1357.65</v>
      </c>
      <c r="G14" s="67">
        <v>0.0386</v>
      </c>
      <c r="H14" s="83">
        <f t="shared" si="2"/>
        <v>-12.7324649</v>
      </c>
      <c r="I14" s="83">
        <f t="shared" si="3"/>
        <v>-12.7710649</v>
      </c>
      <c r="J14" s="83">
        <f t="shared" si="4"/>
        <v>-2.815275312</v>
      </c>
      <c r="L14" s="73" t="s">
        <v>35</v>
      </c>
      <c r="M14" s="74"/>
      <c r="N14" s="74"/>
      <c r="O14" s="74"/>
      <c r="P14" s="75"/>
      <c r="Q14" s="85">
        <f>_xlfn.STDEV.S(I3:I249)</f>
        <v>4.536346711</v>
      </c>
    </row>
    <row r="15">
      <c r="A15" s="7" t="s">
        <v>9</v>
      </c>
      <c r="B15" s="7" t="s">
        <v>203</v>
      </c>
      <c r="C15" s="7" t="s">
        <v>845</v>
      </c>
      <c r="D15" s="7">
        <v>9514.55</v>
      </c>
      <c r="E15" s="7">
        <v>77325.0</v>
      </c>
      <c r="F15" s="82">
        <f t="shared" si="1"/>
        <v>209.3</v>
      </c>
      <c r="G15" s="67">
        <v>0.0375</v>
      </c>
      <c r="H15" s="83">
        <f t="shared" si="2"/>
        <v>2.249267886</v>
      </c>
      <c r="I15" s="83">
        <f t="shared" si="3"/>
        <v>2.211767886</v>
      </c>
      <c r="J15" s="83">
        <f t="shared" si="4"/>
        <v>0.4875658822</v>
      </c>
      <c r="L15" s="26"/>
      <c r="M15" s="26"/>
      <c r="N15" s="26"/>
      <c r="O15" s="26"/>
      <c r="P15" s="26"/>
      <c r="Q15" s="26"/>
    </row>
    <row r="16">
      <c r="A16" s="7" t="s">
        <v>9</v>
      </c>
      <c r="B16" s="7" t="s">
        <v>218</v>
      </c>
      <c r="C16" s="7" t="s">
        <v>845</v>
      </c>
      <c r="D16" s="7">
        <v>9234.65</v>
      </c>
      <c r="E16" s="7">
        <v>85575.0</v>
      </c>
      <c r="F16" s="82">
        <f t="shared" si="1"/>
        <v>-279.9</v>
      </c>
      <c r="G16" s="67">
        <v>0.0372</v>
      </c>
      <c r="H16" s="83">
        <f t="shared" si="2"/>
        <v>-2.941810175</v>
      </c>
      <c r="I16" s="83">
        <f t="shared" si="3"/>
        <v>-2.979010175</v>
      </c>
      <c r="J16" s="83">
        <f t="shared" si="4"/>
        <v>-0.6566980799</v>
      </c>
      <c r="L16" s="78"/>
      <c r="M16" s="78"/>
      <c r="N16" s="78"/>
      <c r="O16" s="78"/>
      <c r="P16" s="78"/>
      <c r="Q16" s="78"/>
    </row>
    <row r="17">
      <c r="A17" s="7" t="s">
        <v>9</v>
      </c>
      <c r="B17" s="7" t="s">
        <v>233</v>
      </c>
      <c r="C17" s="7" t="s">
        <v>845</v>
      </c>
      <c r="D17" s="7">
        <v>9275.4</v>
      </c>
      <c r="E17" s="7">
        <v>91425.0</v>
      </c>
      <c r="F17" s="82">
        <f t="shared" si="1"/>
        <v>40.75</v>
      </c>
      <c r="G17" s="67">
        <v>0.0374</v>
      </c>
      <c r="H17" s="83">
        <f t="shared" si="2"/>
        <v>0.4412728149</v>
      </c>
      <c r="I17" s="83">
        <f t="shared" si="3"/>
        <v>0.4038728149</v>
      </c>
      <c r="J17" s="83">
        <f t="shared" si="4"/>
        <v>0.0890304116</v>
      </c>
      <c r="L17" s="86" t="s">
        <v>858</v>
      </c>
      <c r="M17" s="74"/>
      <c r="N17" s="74"/>
      <c r="O17" s="74"/>
      <c r="P17" s="74"/>
      <c r="Q17" s="75"/>
    </row>
    <row r="18">
      <c r="A18" s="7" t="s">
        <v>9</v>
      </c>
      <c r="B18" s="7" t="s">
        <v>248</v>
      </c>
      <c r="C18" s="7" t="s">
        <v>845</v>
      </c>
      <c r="D18" s="7">
        <v>9200.8</v>
      </c>
      <c r="E18" s="7">
        <v>83400.0</v>
      </c>
      <c r="F18" s="82">
        <f t="shared" si="1"/>
        <v>-74.6</v>
      </c>
      <c r="G18" s="67">
        <v>0.038</v>
      </c>
      <c r="H18" s="83">
        <f t="shared" si="2"/>
        <v>-0.8042779826</v>
      </c>
      <c r="I18" s="83">
        <f t="shared" si="3"/>
        <v>-0.8422779826</v>
      </c>
      <c r="J18" s="83">
        <f t="shared" si="4"/>
        <v>-0.1856731939</v>
      </c>
      <c r="L18" s="73" t="s">
        <v>23</v>
      </c>
      <c r="M18" s="74"/>
      <c r="N18" s="74"/>
      <c r="O18" s="74"/>
      <c r="P18" s="75"/>
      <c r="Q18" s="76">
        <f>AVERAGE(J3:J249)</f>
        <v>-0.02217293209</v>
      </c>
    </row>
    <row r="19">
      <c r="A19" s="7" t="s">
        <v>9</v>
      </c>
      <c r="B19" s="7" t="s">
        <v>263</v>
      </c>
      <c r="C19" s="7" t="s">
        <v>846</v>
      </c>
      <c r="D19" s="7">
        <v>9255.95</v>
      </c>
      <c r="E19" s="7">
        <v>87150.0</v>
      </c>
      <c r="F19" s="82">
        <f t="shared" si="1"/>
        <v>55.15</v>
      </c>
      <c r="G19" s="67">
        <v>0.0383</v>
      </c>
      <c r="H19" s="83">
        <f t="shared" si="2"/>
        <v>0.5994043996</v>
      </c>
      <c r="I19" s="83">
        <f t="shared" si="3"/>
        <v>0.5611043996</v>
      </c>
      <c r="J19" s="83">
        <f t="shared" si="4"/>
        <v>0.1236908101</v>
      </c>
      <c r="L19" s="73" t="s">
        <v>27</v>
      </c>
      <c r="M19" s="74"/>
      <c r="N19" s="74"/>
      <c r="O19" s="74"/>
      <c r="P19" s="75"/>
      <c r="Q19" s="76">
        <f>MAX(J3:J249)</f>
        <v>2.50955446</v>
      </c>
    </row>
    <row r="20">
      <c r="A20" s="7" t="s">
        <v>9</v>
      </c>
      <c r="B20" s="7" t="s">
        <v>275</v>
      </c>
      <c r="C20" s="7" t="s">
        <v>846</v>
      </c>
      <c r="D20" s="7">
        <v>8564.3</v>
      </c>
      <c r="E20" s="7">
        <v>90750.0</v>
      </c>
      <c r="F20" s="82">
        <f t="shared" si="1"/>
        <v>-691.65</v>
      </c>
      <c r="G20" s="67">
        <v>0.0377</v>
      </c>
      <c r="H20" s="83">
        <f t="shared" si="2"/>
        <v>-7.472490668</v>
      </c>
      <c r="I20" s="83">
        <f t="shared" si="3"/>
        <v>-7.510190668</v>
      </c>
      <c r="J20" s="83">
        <f t="shared" si="4"/>
        <v>-1.65555923</v>
      </c>
      <c r="L20" s="73" t="s">
        <v>31</v>
      </c>
      <c r="M20" s="74"/>
      <c r="N20" s="74"/>
      <c r="O20" s="74"/>
      <c r="P20" s="75"/>
      <c r="Q20" s="76">
        <f>MIN(J3:J249)</f>
        <v>-2.815275312</v>
      </c>
    </row>
    <row r="21">
      <c r="A21" s="7" t="s">
        <v>9</v>
      </c>
      <c r="B21" s="7" t="s">
        <v>290</v>
      </c>
      <c r="C21" s="7" t="s">
        <v>846</v>
      </c>
      <c r="D21" s="7">
        <v>9497.05</v>
      </c>
      <c r="E21" s="7">
        <v>120675.0</v>
      </c>
      <c r="F21" s="82">
        <f t="shared" si="1"/>
        <v>932.75</v>
      </c>
      <c r="G21" s="67">
        <v>0.0379</v>
      </c>
      <c r="H21" s="83">
        <f t="shared" si="2"/>
        <v>10.89114113</v>
      </c>
      <c r="I21" s="83">
        <f t="shared" si="3"/>
        <v>10.85324113</v>
      </c>
      <c r="J21" s="83">
        <f t="shared" si="4"/>
        <v>2.392506972</v>
      </c>
      <c r="L21" s="73" t="s">
        <v>35</v>
      </c>
      <c r="M21" s="74"/>
      <c r="N21" s="74"/>
      <c r="O21" s="74"/>
      <c r="P21" s="75"/>
      <c r="Q21" s="85">
        <f>_xlfn.STDEV.S(J3:J249)</f>
        <v>1</v>
      </c>
    </row>
    <row r="22">
      <c r="A22" s="7" t="s">
        <v>9</v>
      </c>
      <c r="B22" s="7" t="s">
        <v>302</v>
      </c>
      <c r="C22" s="7" t="s">
        <v>846</v>
      </c>
      <c r="D22" s="7">
        <v>9840.15</v>
      </c>
      <c r="E22" s="7">
        <v>100425.0</v>
      </c>
      <c r="F22" s="82">
        <f t="shared" si="1"/>
        <v>343.1</v>
      </c>
      <c r="G22" s="67">
        <v>0.0383</v>
      </c>
      <c r="H22" s="83">
        <f t="shared" si="2"/>
        <v>3.612700786</v>
      </c>
      <c r="I22" s="83">
        <f t="shared" si="3"/>
        <v>3.574400786</v>
      </c>
      <c r="J22" s="83">
        <f t="shared" si="4"/>
        <v>0.7879470009</v>
      </c>
    </row>
    <row r="23">
      <c r="A23" s="7" t="s">
        <v>9</v>
      </c>
      <c r="B23" s="7" t="s">
        <v>317</v>
      </c>
      <c r="C23" s="7" t="s">
        <v>846</v>
      </c>
      <c r="D23" s="7">
        <v>10253.85</v>
      </c>
      <c r="E23" s="7">
        <v>71625.0</v>
      </c>
      <c r="F23" s="82">
        <f t="shared" si="1"/>
        <v>413.7</v>
      </c>
      <c r="G23" s="67">
        <v>0.0398</v>
      </c>
      <c r="H23" s="83">
        <f t="shared" si="2"/>
        <v>4.204204204</v>
      </c>
      <c r="I23" s="83">
        <f t="shared" si="3"/>
        <v>4.164404204</v>
      </c>
      <c r="J23" s="83">
        <f t="shared" si="4"/>
        <v>0.9180083599</v>
      </c>
    </row>
    <row r="24">
      <c r="A24" s="7" t="s">
        <v>9</v>
      </c>
      <c r="B24" s="7" t="s">
        <v>332</v>
      </c>
      <c r="C24" s="7" t="s">
        <v>847</v>
      </c>
      <c r="D24" s="7">
        <v>9996.75</v>
      </c>
      <c r="E24" s="7">
        <v>164550.0</v>
      </c>
      <c r="F24" s="82">
        <f t="shared" si="1"/>
        <v>-257.1</v>
      </c>
      <c r="G24" s="67">
        <v>0.0399</v>
      </c>
      <c r="H24" s="83">
        <f t="shared" si="2"/>
        <v>-2.507350897</v>
      </c>
      <c r="I24" s="83">
        <f t="shared" si="3"/>
        <v>-2.547250897</v>
      </c>
      <c r="J24" s="83">
        <f t="shared" si="4"/>
        <v>-0.5615203289</v>
      </c>
    </row>
    <row r="25">
      <c r="A25" s="7" t="s">
        <v>9</v>
      </c>
      <c r="B25" s="7" t="s">
        <v>347</v>
      </c>
      <c r="C25" s="7" t="s">
        <v>847</v>
      </c>
      <c r="D25" s="7">
        <v>10104.1</v>
      </c>
      <c r="E25" s="7">
        <v>150450.0</v>
      </c>
      <c r="F25" s="82">
        <f t="shared" si="1"/>
        <v>107.35</v>
      </c>
      <c r="G25" s="67">
        <v>0.0398</v>
      </c>
      <c r="H25" s="83">
        <f t="shared" si="2"/>
        <v>1.073849001</v>
      </c>
      <c r="I25" s="83">
        <f t="shared" si="3"/>
        <v>1.034049001</v>
      </c>
      <c r="J25" s="83">
        <f t="shared" si="4"/>
        <v>0.227947524</v>
      </c>
    </row>
    <row r="26">
      <c r="A26" s="7" t="s">
        <v>9</v>
      </c>
      <c r="B26" s="7" t="s">
        <v>356</v>
      </c>
      <c r="C26" s="7" t="s">
        <v>847</v>
      </c>
      <c r="D26" s="7">
        <v>9800.95</v>
      </c>
      <c r="E26" s="7">
        <v>146400.0</v>
      </c>
      <c r="F26" s="82">
        <f t="shared" si="1"/>
        <v>-303.15</v>
      </c>
      <c r="G26" s="67">
        <v>0.0401</v>
      </c>
      <c r="H26" s="83">
        <f t="shared" si="2"/>
        <v>-3.000267218</v>
      </c>
      <c r="I26" s="83">
        <f t="shared" si="3"/>
        <v>-3.040367218</v>
      </c>
      <c r="J26" s="83">
        <f t="shared" si="4"/>
        <v>-0.6702237311</v>
      </c>
    </row>
    <row r="27">
      <c r="A27" s="7" t="s">
        <v>9</v>
      </c>
      <c r="B27" s="7" t="s">
        <v>371</v>
      </c>
      <c r="C27" s="7" t="s">
        <v>847</v>
      </c>
      <c r="D27" s="7">
        <v>9795.1</v>
      </c>
      <c r="E27" s="7">
        <v>89625.0</v>
      </c>
      <c r="F27" s="82">
        <f t="shared" si="1"/>
        <v>-5.85</v>
      </c>
      <c r="G27" s="67">
        <v>0.0463</v>
      </c>
      <c r="H27" s="83">
        <f t="shared" si="2"/>
        <v>-0.05968809146</v>
      </c>
      <c r="I27" s="83">
        <f t="shared" si="3"/>
        <v>-0.1059880915</v>
      </c>
      <c r="J27" s="83">
        <f t="shared" si="4"/>
        <v>-0.02336419551</v>
      </c>
    </row>
    <row r="28">
      <c r="A28" s="7" t="s">
        <v>9</v>
      </c>
      <c r="B28" s="7" t="s">
        <v>386</v>
      </c>
      <c r="C28" s="7" t="s">
        <v>848</v>
      </c>
      <c r="D28" s="7">
        <v>8844.05</v>
      </c>
      <c r="E28" s="7">
        <v>181050.0</v>
      </c>
      <c r="F28" s="82">
        <f t="shared" si="1"/>
        <v>-951.05</v>
      </c>
      <c r="G28" s="67">
        <v>0.049</v>
      </c>
      <c r="H28" s="83">
        <f t="shared" si="2"/>
        <v>-9.70944656</v>
      </c>
      <c r="I28" s="83">
        <f t="shared" si="3"/>
        <v>-9.75844656</v>
      </c>
      <c r="J28" s="83">
        <f t="shared" si="4"/>
        <v>-2.15116859</v>
      </c>
    </row>
    <row r="29">
      <c r="A29" s="7" t="s">
        <v>9</v>
      </c>
      <c r="B29" s="7" t="s">
        <v>398</v>
      </c>
      <c r="C29" s="7" t="s">
        <v>848</v>
      </c>
      <c r="D29" s="7">
        <v>8365.3</v>
      </c>
      <c r="E29" s="7">
        <v>186975.0</v>
      </c>
      <c r="F29" s="82">
        <f t="shared" si="1"/>
        <v>-478.75</v>
      </c>
      <c r="G29" s="67">
        <v>0.0492</v>
      </c>
      <c r="H29" s="83">
        <f t="shared" si="2"/>
        <v>-5.413243932</v>
      </c>
      <c r="I29" s="83">
        <f t="shared" si="3"/>
        <v>-5.462443932</v>
      </c>
      <c r="J29" s="83">
        <f t="shared" si="4"/>
        <v>-1.20415045</v>
      </c>
    </row>
    <row r="30">
      <c r="A30" s="7" t="s">
        <v>9</v>
      </c>
      <c r="B30" s="7" t="s">
        <v>413</v>
      </c>
      <c r="C30" s="7" t="s">
        <v>848</v>
      </c>
      <c r="D30" s="7">
        <v>8244.45</v>
      </c>
      <c r="E30" s="7">
        <v>171975.0</v>
      </c>
      <c r="F30" s="82">
        <f t="shared" si="1"/>
        <v>-120.85</v>
      </c>
      <c r="G30" s="67">
        <v>0.0488</v>
      </c>
      <c r="H30" s="83">
        <f t="shared" si="2"/>
        <v>-1.444658291</v>
      </c>
      <c r="I30" s="83">
        <f t="shared" si="3"/>
        <v>-1.493458291</v>
      </c>
      <c r="J30" s="83">
        <f t="shared" si="4"/>
        <v>-0.3292204908</v>
      </c>
    </row>
    <row r="31">
      <c r="A31" s="7" t="s">
        <v>9</v>
      </c>
      <c r="B31" s="7" t="s">
        <v>428</v>
      </c>
      <c r="C31" s="7" t="s">
        <v>848</v>
      </c>
      <c r="D31" s="7">
        <v>8136.15</v>
      </c>
      <c r="E31" s="7">
        <v>103725.0</v>
      </c>
      <c r="F31" s="82">
        <f t="shared" si="1"/>
        <v>-108.3</v>
      </c>
      <c r="G31" s="67">
        <v>0.0498</v>
      </c>
      <c r="H31" s="83">
        <f t="shared" si="2"/>
        <v>-1.313610975</v>
      </c>
      <c r="I31" s="83">
        <f t="shared" si="3"/>
        <v>-1.363410975</v>
      </c>
      <c r="J31" s="83">
        <f t="shared" si="4"/>
        <v>-0.3005526388</v>
      </c>
    </row>
    <row r="32">
      <c r="A32" s="7" t="s">
        <v>9</v>
      </c>
      <c r="B32" s="7" t="s">
        <v>443</v>
      </c>
      <c r="C32" s="7" t="s">
        <v>849</v>
      </c>
      <c r="D32" s="7">
        <v>8381.65</v>
      </c>
      <c r="E32" s="7">
        <v>100875.0</v>
      </c>
      <c r="F32" s="82">
        <f t="shared" si="1"/>
        <v>245.5</v>
      </c>
      <c r="G32" s="67">
        <v>0.05</v>
      </c>
      <c r="H32" s="83">
        <f t="shared" si="2"/>
        <v>3.017397664</v>
      </c>
      <c r="I32" s="83">
        <f t="shared" si="3"/>
        <v>2.967397664</v>
      </c>
      <c r="J32" s="83">
        <f t="shared" si="4"/>
        <v>0.6541381981</v>
      </c>
    </row>
    <row r="33">
      <c r="A33" s="7" t="s">
        <v>9</v>
      </c>
      <c r="B33" s="7" t="s">
        <v>458</v>
      </c>
      <c r="C33" s="7" t="s">
        <v>849</v>
      </c>
      <c r="D33" s="7">
        <v>7957.55</v>
      </c>
      <c r="E33" s="7">
        <v>95700.0</v>
      </c>
      <c r="F33" s="82">
        <f t="shared" si="1"/>
        <v>-424.1</v>
      </c>
      <c r="G33" s="67">
        <v>0.0512</v>
      </c>
      <c r="H33" s="83">
        <f t="shared" si="2"/>
        <v>-5.059862915</v>
      </c>
      <c r="I33" s="83">
        <f t="shared" si="3"/>
        <v>-5.111062915</v>
      </c>
      <c r="J33" s="83">
        <f t="shared" si="4"/>
        <v>-1.126691419</v>
      </c>
    </row>
    <row r="34">
      <c r="A34" s="7" t="s">
        <v>9</v>
      </c>
      <c r="B34" s="7" t="s">
        <v>473</v>
      </c>
      <c r="C34" s="7" t="s">
        <v>849</v>
      </c>
      <c r="D34" s="7">
        <v>8005.6</v>
      </c>
      <c r="E34" s="7">
        <v>84150.0</v>
      </c>
      <c r="F34" s="82">
        <f t="shared" si="1"/>
        <v>48.05</v>
      </c>
      <c r="G34" s="67">
        <v>0.0511</v>
      </c>
      <c r="H34" s="83">
        <f t="shared" si="2"/>
        <v>0.603829068</v>
      </c>
      <c r="I34" s="83">
        <f t="shared" si="3"/>
        <v>0.552729068</v>
      </c>
      <c r="J34" s="83">
        <f t="shared" si="4"/>
        <v>0.1218445377</v>
      </c>
    </row>
    <row r="35">
      <c r="A35" s="7" t="s">
        <v>9</v>
      </c>
      <c r="B35" s="7" t="s">
        <v>488</v>
      </c>
      <c r="C35" s="7" t="s">
        <v>849</v>
      </c>
      <c r="D35" s="7">
        <v>7837.55</v>
      </c>
      <c r="E35" s="7">
        <v>85950.0</v>
      </c>
      <c r="F35" s="82">
        <f t="shared" si="1"/>
        <v>-168.05</v>
      </c>
      <c r="G35" s="67">
        <v>0.0513</v>
      </c>
      <c r="H35" s="83">
        <f t="shared" si="2"/>
        <v>-2.099155591</v>
      </c>
      <c r="I35" s="83">
        <f t="shared" si="3"/>
        <v>-2.150455591</v>
      </c>
      <c r="J35" s="83">
        <f t="shared" si="4"/>
        <v>-0.4740500954</v>
      </c>
    </row>
    <row r="36">
      <c r="A36" s="7" t="s">
        <v>9</v>
      </c>
      <c r="B36" s="7" t="s">
        <v>503</v>
      </c>
      <c r="C36" s="7" t="s">
        <v>849</v>
      </c>
      <c r="D36" s="7">
        <v>8041.15</v>
      </c>
      <c r="E36" s="7">
        <v>61425.0</v>
      </c>
      <c r="F36" s="82">
        <f t="shared" si="1"/>
        <v>203.6</v>
      </c>
      <c r="G36" s="67">
        <v>0.0517</v>
      </c>
      <c r="H36" s="83">
        <f t="shared" si="2"/>
        <v>2.597750573</v>
      </c>
      <c r="I36" s="83">
        <f t="shared" si="3"/>
        <v>2.546050573</v>
      </c>
      <c r="J36" s="83">
        <f t="shared" si="4"/>
        <v>0.5612557273</v>
      </c>
    </row>
    <row r="37">
      <c r="A37" s="7" t="s">
        <v>9</v>
      </c>
      <c r="B37" s="7" t="s">
        <v>517</v>
      </c>
      <c r="C37" s="7" t="s">
        <v>850</v>
      </c>
      <c r="D37" s="7">
        <v>8029.2</v>
      </c>
      <c r="E37" s="7">
        <v>105150.0</v>
      </c>
      <c r="F37" s="82">
        <f t="shared" si="1"/>
        <v>-11.95</v>
      </c>
      <c r="G37" s="67">
        <v>0.0523</v>
      </c>
      <c r="H37" s="83">
        <f t="shared" si="2"/>
        <v>-0.1486105843</v>
      </c>
      <c r="I37" s="83">
        <f t="shared" si="3"/>
        <v>-0.2009105843</v>
      </c>
      <c r="J37" s="83">
        <f t="shared" si="4"/>
        <v>-0.0442890716</v>
      </c>
    </row>
    <row r="38">
      <c r="A38" s="7" t="s">
        <v>9</v>
      </c>
      <c r="B38" s="7" t="s">
        <v>532</v>
      </c>
      <c r="C38" s="7" t="s">
        <v>850</v>
      </c>
      <c r="D38" s="7">
        <v>8481.3</v>
      </c>
      <c r="E38" s="7">
        <v>111300.0</v>
      </c>
      <c r="F38" s="82">
        <f t="shared" si="1"/>
        <v>452.1</v>
      </c>
      <c r="G38" s="67">
        <v>0.0545</v>
      </c>
      <c r="H38" s="83">
        <f t="shared" si="2"/>
        <v>5.630697952</v>
      </c>
      <c r="I38" s="83">
        <f t="shared" si="3"/>
        <v>5.576197952</v>
      </c>
      <c r="J38" s="83">
        <f t="shared" si="4"/>
        <v>1.22922658</v>
      </c>
    </row>
    <row r="39">
      <c r="A39" s="7" t="s">
        <v>9</v>
      </c>
      <c r="B39" s="7" t="s">
        <v>547</v>
      </c>
      <c r="C39" s="7" t="s">
        <v>850</v>
      </c>
      <c r="D39" s="7">
        <v>8365.7</v>
      </c>
      <c r="E39" s="7">
        <v>110475.0</v>
      </c>
      <c r="F39" s="82">
        <f t="shared" si="1"/>
        <v>-115.6</v>
      </c>
      <c r="G39" s="67">
        <v>0.056</v>
      </c>
      <c r="H39" s="83">
        <f t="shared" si="2"/>
        <v>-1.362998597</v>
      </c>
      <c r="I39" s="83">
        <f t="shared" si="3"/>
        <v>-1.418998597</v>
      </c>
      <c r="J39" s="83">
        <f t="shared" si="4"/>
        <v>-0.312806469</v>
      </c>
    </row>
    <row r="40">
      <c r="A40" s="7" t="s">
        <v>9</v>
      </c>
      <c r="B40" s="7" t="s">
        <v>562</v>
      </c>
      <c r="C40" s="7" t="s">
        <v>850</v>
      </c>
      <c r="D40" s="7">
        <v>8699.0</v>
      </c>
      <c r="E40" s="7">
        <v>95775.0</v>
      </c>
      <c r="F40" s="82">
        <f t="shared" si="1"/>
        <v>333.3</v>
      </c>
      <c r="G40" s="67">
        <v>0.0558</v>
      </c>
      <c r="H40" s="83">
        <f t="shared" si="2"/>
        <v>3.984125656</v>
      </c>
      <c r="I40" s="83">
        <f t="shared" si="3"/>
        <v>3.928325656</v>
      </c>
      <c r="J40" s="83">
        <f t="shared" si="4"/>
        <v>0.8659668024</v>
      </c>
    </row>
    <row r="41">
      <c r="A41" s="7" t="s">
        <v>9</v>
      </c>
      <c r="B41" s="7" t="s">
        <v>577</v>
      </c>
      <c r="C41" s="7" t="s">
        <v>851</v>
      </c>
      <c r="D41" s="7">
        <v>9202.55</v>
      </c>
      <c r="E41" s="7">
        <v>103200.0</v>
      </c>
      <c r="F41" s="82">
        <f t="shared" si="1"/>
        <v>503.55</v>
      </c>
      <c r="G41" s="67">
        <v>0.0555</v>
      </c>
      <c r="H41" s="83">
        <f t="shared" si="2"/>
        <v>5.78859639</v>
      </c>
      <c r="I41" s="83">
        <f t="shared" si="3"/>
        <v>5.73309639</v>
      </c>
      <c r="J41" s="83">
        <f t="shared" si="4"/>
        <v>1.263813539</v>
      </c>
    </row>
    <row r="42">
      <c r="A42" s="7" t="s">
        <v>9</v>
      </c>
      <c r="B42" s="7" t="s">
        <v>592</v>
      </c>
      <c r="C42" s="7" t="s">
        <v>851</v>
      </c>
      <c r="D42" s="7">
        <v>9387.15</v>
      </c>
      <c r="E42" s="7">
        <v>116325.0</v>
      </c>
      <c r="F42" s="82">
        <f t="shared" si="1"/>
        <v>184.6</v>
      </c>
      <c r="G42" s="67">
        <v>0.0555</v>
      </c>
      <c r="H42" s="83">
        <f t="shared" si="2"/>
        <v>2.005965738</v>
      </c>
      <c r="I42" s="83">
        <f t="shared" si="3"/>
        <v>1.950465738</v>
      </c>
      <c r="J42" s="83">
        <f t="shared" si="4"/>
        <v>0.4299639913</v>
      </c>
    </row>
    <row r="43">
      <c r="A43" s="7" t="s">
        <v>9</v>
      </c>
      <c r="B43" s="7" t="s">
        <v>615</v>
      </c>
      <c r="C43" s="7" t="s">
        <v>851</v>
      </c>
      <c r="D43" s="7">
        <v>8966.55</v>
      </c>
      <c r="E43" s="7">
        <v>93675.0</v>
      </c>
      <c r="F43" s="82">
        <f t="shared" si="1"/>
        <v>-420.6</v>
      </c>
      <c r="G43" s="67">
        <v>0.0559</v>
      </c>
      <c r="H43" s="83">
        <f t="shared" si="2"/>
        <v>-4.480593151</v>
      </c>
      <c r="I43" s="83">
        <f t="shared" si="3"/>
        <v>-4.536493151</v>
      </c>
      <c r="J43" s="83">
        <f t="shared" si="4"/>
        <v>-1.000032281</v>
      </c>
    </row>
    <row r="44">
      <c r="A44" s="7" t="s">
        <v>9</v>
      </c>
      <c r="B44" s="7" t="s">
        <v>630</v>
      </c>
      <c r="C44" s="7" t="s">
        <v>852</v>
      </c>
      <c r="D44" s="7">
        <v>9064.1</v>
      </c>
      <c r="E44" s="7">
        <v>139575.0</v>
      </c>
      <c r="F44" s="82">
        <f t="shared" si="1"/>
        <v>97.55</v>
      </c>
      <c r="G44" s="67">
        <v>0.0563</v>
      </c>
      <c r="H44" s="83">
        <f t="shared" si="2"/>
        <v>1.087932371</v>
      </c>
      <c r="I44" s="83">
        <f t="shared" si="3"/>
        <v>1.031632371</v>
      </c>
      <c r="J44" s="83">
        <f t="shared" si="4"/>
        <v>0.227414798</v>
      </c>
    </row>
    <row r="45">
      <c r="A45" s="7" t="s">
        <v>9</v>
      </c>
      <c r="B45" s="7" t="s">
        <v>641</v>
      </c>
      <c r="C45" s="7" t="s">
        <v>852</v>
      </c>
      <c r="D45" s="7">
        <v>9248.95</v>
      </c>
      <c r="E45" s="7">
        <v>148350.0</v>
      </c>
      <c r="F45" s="82">
        <f t="shared" si="1"/>
        <v>184.85</v>
      </c>
      <c r="G45" s="67">
        <v>0.0564</v>
      </c>
      <c r="H45" s="83">
        <f t="shared" si="2"/>
        <v>2.039364085</v>
      </c>
      <c r="I45" s="83">
        <f t="shared" si="3"/>
        <v>1.982964085</v>
      </c>
      <c r="J45" s="83">
        <f t="shared" si="4"/>
        <v>0.4371279822</v>
      </c>
    </row>
    <row r="46">
      <c r="A46" s="7" t="s">
        <v>9</v>
      </c>
      <c r="B46" s="7" t="s">
        <v>656</v>
      </c>
      <c r="C46" s="7" t="s">
        <v>852</v>
      </c>
      <c r="D46" s="7">
        <v>9669.7</v>
      </c>
      <c r="E46" s="7">
        <v>201375.0</v>
      </c>
      <c r="F46" s="82">
        <f t="shared" si="1"/>
        <v>420.75</v>
      </c>
      <c r="G46" s="67">
        <v>0.0577</v>
      </c>
      <c r="H46" s="83">
        <f t="shared" si="2"/>
        <v>4.54916504</v>
      </c>
      <c r="I46" s="83">
        <f t="shared" si="3"/>
        <v>4.49146504</v>
      </c>
      <c r="J46" s="83">
        <f t="shared" si="4"/>
        <v>0.990106208</v>
      </c>
    </row>
    <row r="47">
      <c r="A47" s="7" t="s">
        <v>9</v>
      </c>
      <c r="B47" s="7" t="s">
        <v>671</v>
      </c>
      <c r="C47" s="7" t="s">
        <v>852</v>
      </c>
      <c r="D47" s="7">
        <v>9258.4</v>
      </c>
      <c r="E47" s="7">
        <v>179850.0</v>
      </c>
      <c r="F47" s="82">
        <f t="shared" si="1"/>
        <v>-411.3</v>
      </c>
      <c r="G47" s="67">
        <v>0.059</v>
      </c>
      <c r="H47" s="83">
        <f t="shared" si="2"/>
        <v>-4.253492869</v>
      </c>
      <c r="I47" s="83">
        <f t="shared" si="3"/>
        <v>-4.312492869</v>
      </c>
      <c r="J47" s="83">
        <f t="shared" si="4"/>
        <v>-0.9506532776</v>
      </c>
    </row>
    <row r="48">
      <c r="A48" s="7" t="s">
        <v>9</v>
      </c>
      <c r="B48" s="7" t="s">
        <v>686</v>
      </c>
      <c r="C48" s="7" t="s">
        <v>852</v>
      </c>
      <c r="D48" s="7">
        <v>8947.85</v>
      </c>
      <c r="E48" s="7">
        <v>148800.0</v>
      </c>
      <c r="F48" s="82">
        <f t="shared" si="1"/>
        <v>-310.55</v>
      </c>
      <c r="G48" s="67">
        <v>0.0609</v>
      </c>
      <c r="H48" s="83">
        <f t="shared" si="2"/>
        <v>-3.354251275</v>
      </c>
      <c r="I48" s="83">
        <f t="shared" si="3"/>
        <v>-3.415151275</v>
      </c>
      <c r="J48" s="83">
        <f t="shared" si="4"/>
        <v>-0.7528417671</v>
      </c>
    </row>
    <row r="49">
      <c r="A49" s="7" t="s">
        <v>9</v>
      </c>
      <c r="B49" s="7" t="s">
        <v>701</v>
      </c>
      <c r="C49" s="7" t="s">
        <v>853</v>
      </c>
      <c r="D49" s="7">
        <v>8926.5</v>
      </c>
      <c r="E49" s="7">
        <v>158775.0</v>
      </c>
      <c r="F49" s="82">
        <f t="shared" si="1"/>
        <v>-21.35</v>
      </c>
      <c r="G49" s="67">
        <v>0.0612</v>
      </c>
      <c r="H49" s="83">
        <f t="shared" si="2"/>
        <v>-0.2386048045</v>
      </c>
      <c r="I49" s="83">
        <f t="shared" si="3"/>
        <v>-0.2998048045</v>
      </c>
      <c r="J49" s="83">
        <f t="shared" si="4"/>
        <v>-0.06608948204</v>
      </c>
    </row>
    <row r="50">
      <c r="A50" s="7" t="s">
        <v>9</v>
      </c>
      <c r="B50" s="7" t="s">
        <v>713</v>
      </c>
      <c r="C50" s="7" t="s">
        <v>853</v>
      </c>
      <c r="D50" s="7">
        <v>8775.0</v>
      </c>
      <c r="E50" s="7">
        <v>158925.0</v>
      </c>
      <c r="F50" s="82">
        <f t="shared" si="1"/>
        <v>-151.5</v>
      </c>
      <c r="G50" s="67">
        <v>0.0633</v>
      </c>
      <c r="H50" s="83">
        <f t="shared" si="2"/>
        <v>-1.697193749</v>
      </c>
      <c r="I50" s="83">
        <f t="shared" si="3"/>
        <v>-1.760493749</v>
      </c>
      <c r="J50" s="83">
        <f t="shared" si="4"/>
        <v>-0.3880862423</v>
      </c>
    </row>
    <row r="51">
      <c r="A51" s="7" t="s">
        <v>9</v>
      </c>
      <c r="B51" s="7" t="s">
        <v>728</v>
      </c>
      <c r="C51" s="7" t="s">
        <v>853</v>
      </c>
      <c r="D51" s="7">
        <v>8767.6</v>
      </c>
      <c r="E51" s="7">
        <v>153375.0</v>
      </c>
      <c r="F51" s="82">
        <f t="shared" si="1"/>
        <v>-7.4</v>
      </c>
      <c r="G51" s="67">
        <v>0.0638</v>
      </c>
      <c r="H51" s="83">
        <f t="shared" si="2"/>
        <v>-0.08433048433</v>
      </c>
      <c r="I51" s="83">
        <f t="shared" si="3"/>
        <v>-0.1481304843</v>
      </c>
      <c r="J51" s="83">
        <f t="shared" si="4"/>
        <v>-0.03265413641</v>
      </c>
    </row>
    <row r="52">
      <c r="A52" s="7" t="s">
        <v>9</v>
      </c>
      <c r="B52" s="7" t="s">
        <v>743</v>
      </c>
      <c r="C52" s="7" t="s">
        <v>853</v>
      </c>
      <c r="D52" s="7">
        <v>8323.95</v>
      </c>
      <c r="E52" s="7">
        <v>86775.0</v>
      </c>
      <c r="F52" s="82">
        <f t="shared" si="1"/>
        <v>-443.65</v>
      </c>
      <c r="G52" s="67">
        <v>0.0645</v>
      </c>
      <c r="H52" s="83">
        <f t="shared" si="2"/>
        <v>-5.060107669</v>
      </c>
      <c r="I52" s="83">
        <f t="shared" si="3"/>
        <v>-5.124607669</v>
      </c>
      <c r="J52" s="83">
        <f t="shared" si="4"/>
        <v>-1.129677248</v>
      </c>
    </row>
    <row r="53">
      <c r="A53" s="7" t="s">
        <v>9</v>
      </c>
      <c r="B53" s="7" t="s">
        <v>755</v>
      </c>
      <c r="C53" s="7" t="s">
        <v>854</v>
      </c>
      <c r="D53" s="7">
        <v>8402.3</v>
      </c>
      <c r="E53" s="7">
        <v>154575.0</v>
      </c>
      <c r="F53" s="82">
        <f t="shared" si="1"/>
        <v>78.35</v>
      </c>
      <c r="G53" s="67">
        <v>0.0648</v>
      </c>
      <c r="H53" s="83">
        <f t="shared" si="2"/>
        <v>0.9412598586</v>
      </c>
      <c r="I53" s="83">
        <f t="shared" si="3"/>
        <v>0.8764598586</v>
      </c>
      <c r="J53" s="83">
        <f t="shared" si="4"/>
        <v>0.1932083049</v>
      </c>
    </row>
    <row r="54">
      <c r="D54" s="48"/>
      <c r="E54" s="48"/>
      <c r="G54" s="26"/>
      <c r="H54" s="81"/>
      <c r="I54" s="81"/>
      <c r="J54" s="81"/>
    </row>
    <row r="55">
      <c r="D55" s="48"/>
      <c r="E55" s="48"/>
      <c r="G55" s="26"/>
      <c r="H55" s="81"/>
      <c r="I55" s="81"/>
      <c r="J55" s="81"/>
    </row>
    <row r="56">
      <c r="D56" s="48"/>
      <c r="E56" s="48"/>
      <c r="G56" s="26"/>
      <c r="H56" s="81"/>
      <c r="I56" s="81"/>
      <c r="J56" s="81"/>
    </row>
    <row r="57">
      <c r="D57" s="48"/>
      <c r="E57" s="48"/>
      <c r="G57" s="26"/>
      <c r="H57" s="81"/>
      <c r="I57" s="81"/>
      <c r="J57" s="81"/>
    </row>
    <row r="58">
      <c r="D58" s="48"/>
      <c r="E58" s="48"/>
      <c r="G58" s="26"/>
      <c r="H58" s="81"/>
      <c r="I58" s="81"/>
      <c r="J58" s="81"/>
    </row>
    <row r="59">
      <c r="D59" s="48"/>
      <c r="E59" s="48"/>
      <c r="G59" s="26"/>
      <c r="H59" s="81"/>
      <c r="I59" s="81"/>
      <c r="J59" s="81"/>
    </row>
    <row r="60">
      <c r="D60" s="48"/>
      <c r="E60" s="48"/>
      <c r="G60" s="26"/>
      <c r="H60" s="81"/>
      <c r="I60" s="81"/>
      <c r="J60" s="81"/>
    </row>
    <row r="61">
      <c r="D61" s="48"/>
      <c r="E61" s="48"/>
      <c r="G61" s="26"/>
      <c r="H61" s="81"/>
      <c r="I61" s="81"/>
      <c r="J61" s="81"/>
    </row>
    <row r="62">
      <c r="D62" s="48"/>
      <c r="E62" s="48"/>
      <c r="G62" s="26"/>
      <c r="H62" s="81"/>
      <c r="I62" s="81"/>
      <c r="J62" s="81"/>
    </row>
    <row r="63">
      <c r="D63" s="48"/>
      <c r="E63" s="48"/>
      <c r="G63" s="26"/>
      <c r="H63" s="81"/>
      <c r="I63" s="81"/>
      <c r="J63" s="81"/>
    </row>
    <row r="64">
      <c r="D64" s="48"/>
      <c r="E64" s="48"/>
      <c r="G64" s="26"/>
      <c r="H64" s="81"/>
      <c r="I64" s="81"/>
      <c r="J64" s="81"/>
    </row>
    <row r="65">
      <c r="D65" s="48"/>
      <c r="E65" s="48"/>
      <c r="G65" s="26"/>
      <c r="H65" s="81"/>
      <c r="I65" s="81"/>
      <c r="J65" s="81"/>
    </row>
    <row r="66">
      <c r="D66" s="48"/>
      <c r="E66" s="48"/>
      <c r="G66" s="26"/>
      <c r="H66" s="81"/>
      <c r="I66" s="81"/>
      <c r="J66" s="81"/>
    </row>
    <row r="67">
      <c r="D67" s="48"/>
      <c r="E67" s="48"/>
      <c r="G67" s="26"/>
      <c r="H67" s="81"/>
      <c r="I67" s="81"/>
      <c r="J67" s="81"/>
    </row>
    <row r="68">
      <c r="D68" s="48"/>
      <c r="E68" s="48"/>
      <c r="G68" s="26"/>
      <c r="H68" s="81"/>
      <c r="I68" s="81"/>
      <c r="J68" s="81"/>
    </row>
    <row r="69">
      <c r="D69" s="48"/>
      <c r="E69" s="48"/>
      <c r="G69" s="26"/>
      <c r="H69" s="81"/>
      <c r="I69" s="81"/>
      <c r="J69" s="81"/>
    </row>
    <row r="70">
      <c r="D70" s="48"/>
      <c r="E70" s="48"/>
      <c r="G70" s="26"/>
      <c r="H70" s="81"/>
      <c r="I70" s="81"/>
      <c r="J70" s="81"/>
    </row>
    <row r="71">
      <c r="D71" s="48"/>
      <c r="E71" s="48"/>
      <c r="G71" s="26"/>
      <c r="H71" s="81"/>
      <c r="I71" s="81"/>
      <c r="J71" s="81"/>
    </row>
    <row r="72">
      <c r="D72" s="48"/>
      <c r="E72" s="48"/>
      <c r="G72" s="26"/>
      <c r="H72" s="81"/>
      <c r="I72" s="81"/>
      <c r="J72" s="81"/>
    </row>
    <row r="73">
      <c r="D73" s="48"/>
      <c r="E73" s="48"/>
      <c r="G73" s="26"/>
      <c r="H73" s="81"/>
      <c r="I73" s="81"/>
      <c r="J73" s="81"/>
    </row>
    <row r="74">
      <c r="D74" s="48"/>
      <c r="E74" s="48"/>
      <c r="G74" s="26"/>
      <c r="H74" s="81"/>
      <c r="I74" s="81"/>
      <c r="J74" s="81"/>
    </row>
    <row r="75">
      <c r="D75" s="48"/>
      <c r="E75" s="48"/>
      <c r="G75" s="26"/>
      <c r="H75" s="81"/>
      <c r="I75" s="81"/>
      <c r="J75" s="81"/>
    </row>
    <row r="76">
      <c r="D76" s="48"/>
      <c r="E76" s="48"/>
      <c r="G76" s="26"/>
      <c r="H76" s="81"/>
      <c r="I76" s="81"/>
      <c r="J76" s="81"/>
    </row>
    <row r="77">
      <c r="D77" s="48"/>
      <c r="E77" s="48"/>
      <c r="G77" s="26"/>
      <c r="H77" s="81"/>
      <c r="I77" s="81"/>
      <c r="J77" s="81"/>
    </row>
    <row r="78">
      <c r="D78" s="48"/>
      <c r="E78" s="48"/>
      <c r="G78" s="26"/>
      <c r="H78" s="81"/>
      <c r="I78" s="81"/>
      <c r="J78" s="81"/>
    </row>
    <row r="79">
      <c r="D79" s="48"/>
      <c r="E79" s="48"/>
      <c r="G79" s="26"/>
      <c r="H79" s="81"/>
      <c r="I79" s="81"/>
      <c r="J79" s="81"/>
    </row>
    <row r="80">
      <c r="D80" s="48"/>
      <c r="E80" s="48"/>
      <c r="G80" s="26"/>
      <c r="H80" s="81"/>
      <c r="I80" s="81"/>
      <c r="J80" s="81"/>
    </row>
    <row r="81">
      <c r="D81" s="48"/>
      <c r="E81" s="48"/>
      <c r="G81" s="26"/>
      <c r="H81" s="81"/>
      <c r="I81" s="81"/>
      <c r="J81" s="81"/>
    </row>
    <row r="82">
      <c r="D82" s="48"/>
      <c r="E82" s="48"/>
      <c r="G82" s="26"/>
      <c r="H82" s="81"/>
      <c r="I82" s="81"/>
      <c r="J82" s="81"/>
    </row>
    <row r="83">
      <c r="D83" s="48"/>
      <c r="E83" s="48"/>
      <c r="G83" s="26"/>
      <c r="H83" s="81"/>
      <c r="I83" s="81"/>
      <c r="J83" s="81"/>
    </row>
    <row r="84">
      <c r="D84" s="48"/>
      <c r="E84" s="48"/>
      <c r="G84" s="26"/>
      <c r="H84" s="81"/>
      <c r="I84" s="81"/>
      <c r="J84" s="81"/>
    </row>
    <row r="85">
      <c r="D85" s="48"/>
      <c r="E85" s="48"/>
      <c r="G85" s="26"/>
      <c r="H85" s="81"/>
      <c r="I85" s="81"/>
      <c r="J85" s="81"/>
    </row>
    <row r="86">
      <c r="D86" s="48"/>
      <c r="E86" s="48"/>
      <c r="G86" s="26"/>
      <c r="H86" s="81"/>
      <c r="I86" s="81"/>
      <c r="J86" s="81"/>
    </row>
    <row r="87">
      <c r="D87" s="48"/>
      <c r="E87" s="48"/>
      <c r="G87" s="26"/>
      <c r="H87" s="81"/>
      <c r="I87" s="81"/>
      <c r="J87" s="81"/>
    </row>
    <row r="88">
      <c r="D88" s="48"/>
      <c r="E88" s="48"/>
      <c r="G88" s="26"/>
      <c r="H88" s="81"/>
      <c r="I88" s="81"/>
      <c r="J88" s="81"/>
    </row>
    <row r="89">
      <c r="D89" s="48"/>
      <c r="E89" s="48"/>
      <c r="G89" s="26"/>
      <c r="H89" s="81"/>
      <c r="I89" s="81"/>
      <c r="J89" s="81"/>
    </row>
    <row r="90">
      <c r="D90" s="48"/>
      <c r="E90" s="48"/>
      <c r="G90" s="26"/>
      <c r="H90" s="81"/>
      <c r="I90" s="81"/>
      <c r="J90" s="81"/>
    </row>
    <row r="91">
      <c r="D91" s="48"/>
      <c r="E91" s="48"/>
      <c r="G91" s="26"/>
      <c r="H91" s="81"/>
      <c r="I91" s="81"/>
      <c r="J91" s="81"/>
    </row>
    <row r="92">
      <c r="D92" s="48"/>
      <c r="E92" s="48"/>
      <c r="G92" s="26"/>
      <c r="H92" s="81"/>
      <c r="I92" s="81"/>
      <c r="J92" s="81"/>
    </row>
    <row r="93">
      <c r="D93" s="48"/>
      <c r="E93" s="48"/>
      <c r="G93" s="26"/>
      <c r="H93" s="81"/>
      <c r="I93" s="81"/>
      <c r="J93" s="81"/>
    </row>
    <row r="94">
      <c r="D94" s="48"/>
      <c r="E94" s="48"/>
      <c r="G94" s="26"/>
      <c r="H94" s="81"/>
      <c r="I94" s="81"/>
      <c r="J94" s="81"/>
    </row>
    <row r="95">
      <c r="D95" s="48"/>
      <c r="E95" s="48"/>
      <c r="G95" s="26"/>
      <c r="H95" s="81"/>
      <c r="I95" s="81"/>
      <c r="J95" s="81"/>
    </row>
    <row r="96">
      <c r="D96" s="48"/>
      <c r="E96" s="48"/>
      <c r="G96" s="26"/>
      <c r="H96" s="81"/>
      <c r="I96" s="81"/>
      <c r="J96" s="81"/>
    </row>
    <row r="97">
      <c r="D97" s="48"/>
      <c r="E97" s="48"/>
      <c r="G97" s="26"/>
      <c r="H97" s="81"/>
      <c r="I97" s="81"/>
      <c r="J97" s="81"/>
    </row>
    <row r="98">
      <c r="D98" s="48"/>
      <c r="E98" s="48"/>
      <c r="G98" s="26"/>
      <c r="H98" s="81"/>
      <c r="I98" s="81"/>
      <c r="J98" s="81"/>
    </row>
    <row r="99">
      <c r="D99" s="48"/>
      <c r="E99" s="48"/>
      <c r="G99" s="26"/>
      <c r="H99" s="81"/>
      <c r="I99" s="81"/>
      <c r="J99" s="81"/>
    </row>
    <row r="100">
      <c r="D100" s="48"/>
      <c r="E100" s="48"/>
      <c r="G100" s="26"/>
      <c r="H100" s="81"/>
      <c r="I100" s="81"/>
      <c r="J100" s="81"/>
    </row>
    <row r="101">
      <c r="D101" s="48"/>
      <c r="E101" s="48"/>
      <c r="G101" s="26"/>
      <c r="H101" s="81"/>
      <c r="I101" s="81"/>
      <c r="J101" s="81"/>
    </row>
    <row r="102">
      <c r="D102" s="48"/>
      <c r="E102" s="48"/>
      <c r="G102" s="26"/>
      <c r="H102" s="81"/>
      <c r="I102" s="81"/>
      <c r="J102" s="81"/>
    </row>
    <row r="103">
      <c r="D103" s="48"/>
      <c r="E103" s="48"/>
      <c r="G103" s="26"/>
      <c r="H103" s="81"/>
      <c r="I103" s="81"/>
      <c r="J103" s="81"/>
    </row>
    <row r="104">
      <c r="D104" s="48"/>
      <c r="E104" s="48"/>
      <c r="G104" s="26"/>
      <c r="H104" s="81"/>
      <c r="I104" s="81"/>
      <c r="J104" s="81"/>
    </row>
    <row r="105">
      <c r="D105" s="48"/>
      <c r="E105" s="48"/>
      <c r="G105" s="26"/>
      <c r="H105" s="81"/>
      <c r="I105" s="81"/>
      <c r="J105" s="81"/>
    </row>
    <row r="106">
      <c r="D106" s="48"/>
      <c r="E106" s="48"/>
      <c r="G106" s="26"/>
      <c r="H106" s="81"/>
      <c r="I106" s="81"/>
      <c r="J106" s="81"/>
    </row>
    <row r="107">
      <c r="D107" s="48"/>
      <c r="E107" s="48"/>
      <c r="G107" s="26"/>
      <c r="H107" s="81"/>
      <c r="I107" s="81"/>
      <c r="J107" s="81"/>
    </row>
    <row r="108">
      <c r="D108" s="48"/>
      <c r="E108" s="48"/>
      <c r="G108" s="26"/>
      <c r="H108" s="81"/>
      <c r="I108" s="81"/>
      <c r="J108" s="81"/>
    </row>
    <row r="109">
      <c r="D109" s="48"/>
      <c r="E109" s="48"/>
      <c r="G109" s="26"/>
      <c r="H109" s="81"/>
      <c r="I109" s="81"/>
      <c r="J109" s="81"/>
    </row>
    <row r="110">
      <c r="D110" s="48"/>
      <c r="E110" s="48"/>
      <c r="G110" s="26"/>
      <c r="H110" s="81"/>
      <c r="I110" s="81"/>
      <c r="J110" s="81"/>
    </row>
    <row r="111">
      <c r="D111" s="48"/>
      <c r="E111" s="48"/>
      <c r="G111" s="26"/>
      <c r="H111" s="81"/>
      <c r="I111" s="81"/>
      <c r="J111" s="81"/>
    </row>
    <row r="112">
      <c r="D112" s="48"/>
      <c r="E112" s="48"/>
      <c r="G112" s="26"/>
      <c r="H112" s="81"/>
      <c r="I112" s="81"/>
      <c r="J112" s="81"/>
    </row>
    <row r="113">
      <c r="D113" s="48"/>
      <c r="E113" s="48"/>
      <c r="G113" s="26"/>
      <c r="H113" s="81"/>
      <c r="I113" s="81"/>
      <c r="J113" s="81"/>
    </row>
    <row r="114">
      <c r="D114" s="48"/>
      <c r="E114" s="48"/>
      <c r="G114" s="26"/>
      <c r="H114" s="81"/>
      <c r="I114" s="81"/>
      <c r="J114" s="81"/>
    </row>
    <row r="115">
      <c r="D115" s="48"/>
      <c r="E115" s="48"/>
      <c r="G115" s="26"/>
      <c r="H115" s="81"/>
      <c r="I115" s="81"/>
      <c r="J115" s="81"/>
    </row>
    <row r="116">
      <c r="D116" s="48"/>
      <c r="E116" s="48"/>
      <c r="G116" s="26"/>
      <c r="H116" s="81"/>
      <c r="I116" s="81"/>
      <c r="J116" s="81"/>
    </row>
    <row r="117">
      <c r="D117" s="48"/>
      <c r="E117" s="48"/>
      <c r="G117" s="26"/>
      <c r="H117" s="81"/>
      <c r="I117" s="81"/>
      <c r="J117" s="81"/>
    </row>
    <row r="118">
      <c r="D118" s="48"/>
      <c r="E118" s="48"/>
      <c r="G118" s="26"/>
      <c r="H118" s="81"/>
      <c r="I118" s="81"/>
      <c r="J118" s="81"/>
    </row>
    <row r="119">
      <c r="D119" s="48"/>
      <c r="E119" s="48"/>
      <c r="G119" s="26"/>
      <c r="H119" s="81"/>
      <c r="I119" s="81"/>
      <c r="J119" s="81"/>
    </row>
    <row r="120">
      <c r="D120" s="48"/>
      <c r="E120" s="48"/>
      <c r="G120" s="26"/>
      <c r="H120" s="81"/>
      <c r="I120" s="81"/>
      <c r="J120" s="81"/>
    </row>
    <row r="121">
      <c r="D121" s="48"/>
      <c r="E121" s="48"/>
      <c r="G121" s="26"/>
      <c r="H121" s="81"/>
      <c r="I121" s="81"/>
      <c r="J121" s="81"/>
    </row>
    <row r="122">
      <c r="D122" s="48"/>
      <c r="E122" s="48"/>
      <c r="G122" s="26"/>
      <c r="H122" s="81"/>
      <c r="I122" s="81"/>
      <c r="J122" s="81"/>
    </row>
    <row r="123">
      <c r="D123" s="48"/>
      <c r="E123" s="48"/>
      <c r="G123" s="26"/>
      <c r="H123" s="81"/>
      <c r="I123" s="81"/>
      <c r="J123" s="81"/>
    </row>
    <row r="124">
      <c r="D124" s="48"/>
      <c r="E124" s="48"/>
      <c r="G124" s="26"/>
      <c r="H124" s="81"/>
      <c r="I124" s="81"/>
      <c r="J124" s="81"/>
    </row>
    <row r="125">
      <c r="D125" s="48"/>
      <c r="E125" s="48"/>
      <c r="G125" s="26"/>
      <c r="H125" s="81"/>
      <c r="I125" s="81"/>
      <c r="J125" s="81"/>
    </row>
    <row r="126">
      <c r="D126" s="48"/>
      <c r="E126" s="48"/>
      <c r="G126" s="26"/>
      <c r="H126" s="81"/>
      <c r="I126" s="81"/>
      <c r="J126" s="81"/>
    </row>
    <row r="127">
      <c r="D127" s="48"/>
      <c r="E127" s="48"/>
      <c r="G127" s="26"/>
      <c r="H127" s="81"/>
      <c r="I127" s="81"/>
      <c r="J127" s="81"/>
    </row>
    <row r="128">
      <c r="D128" s="48"/>
      <c r="E128" s="48"/>
      <c r="G128" s="26"/>
      <c r="H128" s="81"/>
      <c r="I128" s="81"/>
      <c r="J128" s="81"/>
    </row>
    <row r="129">
      <c r="D129" s="48"/>
      <c r="E129" s="48"/>
      <c r="G129" s="26"/>
      <c r="H129" s="81"/>
      <c r="I129" s="81"/>
      <c r="J129" s="81"/>
    </row>
    <row r="130">
      <c r="D130" s="48"/>
      <c r="E130" s="48"/>
      <c r="G130" s="26"/>
      <c r="H130" s="81"/>
      <c r="I130" s="81"/>
      <c r="J130" s="81"/>
    </row>
    <row r="131">
      <c r="D131" s="48"/>
      <c r="E131" s="48"/>
      <c r="G131" s="26"/>
      <c r="H131" s="81"/>
      <c r="I131" s="81"/>
      <c r="J131" s="81"/>
    </row>
    <row r="132">
      <c r="D132" s="48"/>
      <c r="E132" s="48"/>
      <c r="G132" s="26"/>
      <c r="H132" s="81"/>
      <c r="I132" s="81"/>
      <c r="J132" s="81"/>
    </row>
    <row r="133">
      <c r="D133" s="48"/>
      <c r="E133" s="48"/>
      <c r="G133" s="26"/>
      <c r="H133" s="81"/>
      <c r="I133" s="81"/>
      <c r="J133" s="81"/>
    </row>
    <row r="134">
      <c r="D134" s="48"/>
      <c r="E134" s="48"/>
      <c r="G134" s="26"/>
      <c r="H134" s="81"/>
      <c r="I134" s="81"/>
      <c r="J134" s="81"/>
    </row>
    <row r="135">
      <c r="D135" s="48"/>
      <c r="E135" s="48"/>
      <c r="G135" s="26"/>
      <c r="H135" s="81"/>
      <c r="I135" s="81"/>
      <c r="J135" s="81"/>
    </row>
    <row r="136">
      <c r="D136" s="48"/>
      <c r="E136" s="48"/>
      <c r="G136" s="26"/>
      <c r="H136" s="81"/>
      <c r="I136" s="81"/>
      <c r="J136" s="81"/>
    </row>
    <row r="137">
      <c r="D137" s="48"/>
      <c r="E137" s="48"/>
      <c r="G137" s="26"/>
      <c r="H137" s="81"/>
      <c r="I137" s="81"/>
      <c r="J137" s="81"/>
    </row>
    <row r="138">
      <c r="D138" s="48"/>
      <c r="E138" s="48"/>
      <c r="G138" s="26"/>
      <c r="H138" s="81"/>
      <c r="I138" s="81"/>
      <c r="J138" s="81"/>
    </row>
    <row r="139">
      <c r="D139" s="48"/>
      <c r="E139" s="48"/>
      <c r="G139" s="26"/>
      <c r="H139" s="81"/>
      <c r="I139" s="81"/>
      <c r="J139" s="81"/>
    </row>
    <row r="140">
      <c r="D140" s="48"/>
      <c r="E140" s="48"/>
      <c r="G140" s="26"/>
      <c r="H140" s="81"/>
      <c r="I140" s="81"/>
      <c r="J140" s="81"/>
    </row>
    <row r="141">
      <c r="D141" s="48"/>
      <c r="E141" s="48"/>
      <c r="G141" s="26"/>
      <c r="H141" s="81"/>
      <c r="I141" s="81"/>
      <c r="J141" s="81"/>
    </row>
    <row r="142">
      <c r="D142" s="48"/>
      <c r="E142" s="48"/>
      <c r="G142" s="26"/>
      <c r="H142" s="81"/>
      <c r="I142" s="81"/>
      <c r="J142" s="81"/>
    </row>
    <row r="143">
      <c r="D143" s="48"/>
      <c r="E143" s="48"/>
      <c r="G143" s="26"/>
      <c r="H143" s="81"/>
      <c r="I143" s="81"/>
      <c r="J143" s="81"/>
    </row>
    <row r="144">
      <c r="D144" s="48"/>
      <c r="E144" s="48"/>
      <c r="G144" s="26"/>
      <c r="H144" s="81"/>
      <c r="I144" s="81"/>
      <c r="J144" s="81"/>
    </row>
    <row r="145">
      <c r="D145" s="48"/>
      <c r="E145" s="48"/>
      <c r="G145" s="26"/>
      <c r="H145" s="81"/>
      <c r="I145" s="81"/>
      <c r="J145" s="81"/>
    </row>
    <row r="146">
      <c r="D146" s="48"/>
      <c r="E146" s="48"/>
      <c r="G146" s="26"/>
      <c r="H146" s="81"/>
      <c r="I146" s="81"/>
      <c r="J146" s="81"/>
    </row>
    <row r="147">
      <c r="D147" s="48"/>
      <c r="E147" s="48"/>
      <c r="G147" s="26"/>
      <c r="H147" s="81"/>
      <c r="I147" s="81"/>
      <c r="J147" s="81"/>
    </row>
    <row r="148">
      <c r="D148" s="48"/>
      <c r="E148" s="48"/>
      <c r="G148" s="26"/>
      <c r="H148" s="81"/>
      <c r="I148" s="81"/>
      <c r="J148" s="81"/>
    </row>
    <row r="149">
      <c r="D149" s="48"/>
      <c r="E149" s="48"/>
      <c r="G149" s="26"/>
      <c r="H149" s="81"/>
      <c r="I149" s="81"/>
      <c r="J149" s="81"/>
    </row>
    <row r="150">
      <c r="D150" s="48"/>
      <c r="E150" s="48"/>
      <c r="G150" s="26"/>
      <c r="H150" s="81"/>
      <c r="I150" s="81"/>
      <c r="J150" s="81"/>
    </row>
    <row r="151">
      <c r="D151" s="48"/>
      <c r="E151" s="48"/>
      <c r="G151" s="26"/>
      <c r="H151" s="81"/>
      <c r="I151" s="81"/>
      <c r="J151" s="81"/>
    </row>
    <row r="152">
      <c r="D152" s="48"/>
      <c r="E152" s="48"/>
      <c r="G152" s="26"/>
      <c r="H152" s="81"/>
      <c r="I152" s="81"/>
      <c r="J152" s="81"/>
    </row>
    <row r="153">
      <c r="D153" s="48"/>
      <c r="E153" s="48"/>
      <c r="G153" s="26"/>
      <c r="H153" s="81"/>
      <c r="I153" s="81"/>
      <c r="J153" s="81"/>
    </row>
    <row r="154">
      <c r="D154" s="48"/>
      <c r="E154" s="48"/>
      <c r="G154" s="26"/>
      <c r="H154" s="81"/>
      <c r="I154" s="81"/>
      <c r="J154" s="81"/>
    </row>
    <row r="155">
      <c r="D155" s="48"/>
      <c r="E155" s="48"/>
      <c r="G155" s="26"/>
      <c r="H155" s="81"/>
      <c r="I155" s="81"/>
      <c r="J155" s="81"/>
    </row>
    <row r="156">
      <c r="D156" s="48"/>
      <c r="E156" s="48"/>
      <c r="G156" s="26"/>
      <c r="H156" s="81"/>
      <c r="I156" s="81"/>
      <c r="J156" s="81"/>
    </row>
    <row r="157">
      <c r="D157" s="48"/>
      <c r="E157" s="48"/>
      <c r="G157" s="26"/>
      <c r="H157" s="81"/>
      <c r="I157" s="81"/>
      <c r="J157" s="81"/>
    </row>
    <row r="158">
      <c r="D158" s="48"/>
      <c r="E158" s="48"/>
      <c r="G158" s="26"/>
      <c r="H158" s="81"/>
      <c r="I158" s="81"/>
      <c r="J158" s="81"/>
    </row>
    <row r="159">
      <c r="D159" s="48"/>
      <c r="E159" s="48"/>
      <c r="G159" s="26"/>
      <c r="H159" s="81"/>
      <c r="I159" s="81"/>
      <c r="J159" s="81"/>
    </row>
    <row r="160">
      <c r="D160" s="48"/>
      <c r="E160" s="48"/>
      <c r="G160" s="26"/>
      <c r="H160" s="81"/>
      <c r="I160" s="81"/>
      <c r="J160" s="81"/>
    </row>
    <row r="161">
      <c r="D161" s="48"/>
      <c r="E161" s="48"/>
      <c r="G161" s="26"/>
      <c r="H161" s="81"/>
      <c r="I161" s="81"/>
      <c r="J161" s="81"/>
    </row>
    <row r="162">
      <c r="D162" s="48"/>
      <c r="E162" s="48"/>
      <c r="G162" s="26"/>
      <c r="H162" s="81"/>
      <c r="I162" s="81"/>
      <c r="J162" s="81"/>
    </row>
    <row r="163">
      <c r="D163" s="48"/>
      <c r="E163" s="48"/>
      <c r="G163" s="26"/>
      <c r="H163" s="81"/>
      <c r="I163" s="81"/>
      <c r="J163" s="81"/>
    </row>
    <row r="164">
      <c r="D164" s="48"/>
      <c r="E164" s="48"/>
      <c r="G164" s="26"/>
      <c r="H164" s="81"/>
      <c r="I164" s="81"/>
      <c r="J164" s="81"/>
    </row>
    <row r="165">
      <c r="D165" s="48"/>
      <c r="E165" s="48"/>
      <c r="G165" s="26"/>
      <c r="H165" s="81"/>
      <c r="I165" s="81"/>
      <c r="J165" s="81"/>
    </row>
    <row r="166">
      <c r="D166" s="48"/>
      <c r="E166" s="48"/>
      <c r="G166" s="26"/>
      <c r="H166" s="81"/>
      <c r="I166" s="81"/>
      <c r="J166" s="81"/>
    </row>
    <row r="167">
      <c r="D167" s="48"/>
      <c r="E167" s="48"/>
      <c r="G167" s="26"/>
      <c r="H167" s="81"/>
      <c r="I167" s="81"/>
      <c r="J167" s="81"/>
    </row>
    <row r="168">
      <c r="D168" s="48"/>
      <c r="E168" s="48"/>
      <c r="G168" s="26"/>
      <c r="H168" s="81"/>
      <c r="I168" s="81"/>
      <c r="J168" s="81"/>
    </row>
    <row r="169">
      <c r="D169" s="48"/>
      <c r="E169" s="48"/>
      <c r="G169" s="26"/>
      <c r="H169" s="81"/>
      <c r="I169" s="81"/>
      <c r="J169" s="81"/>
    </row>
    <row r="170">
      <c r="D170" s="48"/>
      <c r="E170" s="48"/>
      <c r="G170" s="26"/>
      <c r="H170" s="81"/>
      <c r="I170" s="81"/>
      <c r="J170" s="81"/>
    </row>
    <row r="171">
      <c r="D171" s="48"/>
      <c r="E171" s="48"/>
      <c r="G171" s="26"/>
      <c r="H171" s="81"/>
      <c r="I171" s="81"/>
      <c r="J171" s="81"/>
    </row>
    <row r="172">
      <c r="D172" s="48"/>
      <c r="E172" s="48"/>
      <c r="G172" s="26"/>
      <c r="H172" s="81"/>
      <c r="I172" s="81"/>
      <c r="J172" s="81"/>
    </row>
    <row r="173">
      <c r="D173" s="48"/>
      <c r="E173" s="48"/>
      <c r="G173" s="26"/>
      <c r="H173" s="81"/>
      <c r="I173" s="81"/>
      <c r="J173" s="81"/>
    </row>
    <row r="174">
      <c r="D174" s="48"/>
      <c r="E174" s="48"/>
      <c r="G174" s="26"/>
      <c r="H174" s="81"/>
      <c r="I174" s="81"/>
      <c r="J174" s="81"/>
    </row>
    <row r="175">
      <c r="D175" s="48"/>
      <c r="E175" s="48"/>
      <c r="G175" s="26"/>
      <c r="H175" s="81"/>
      <c r="I175" s="81"/>
      <c r="J175" s="81"/>
    </row>
    <row r="176">
      <c r="D176" s="48"/>
      <c r="E176" s="48"/>
      <c r="G176" s="26"/>
      <c r="H176" s="81"/>
      <c r="I176" s="81"/>
      <c r="J176" s="81"/>
    </row>
    <row r="177">
      <c r="D177" s="48"/>
      <c r="E177" s="48"/>
      <c r="G177" s="26"/>
      <c r="H177" s="81"/>
      <c r="I177" s="81"/>
      <c r="J177" s="81"/>
    </row>
    <row r="178">
      <c r="D178" s="48"/>
      <c r="E178" s="48"/>
      <c r="G178" s="26"/>
      <c r="H178" s="81"/>
      <c r="I178" s="81"/>
      <c r="J178" s="81"/>
    </row>
    <row r="179">
      <c r="D179" s="48"/>
      <c r="E179" s="48"/>
      <c r="G179" s="26"/>
      <c r="H179" s="81"/>
      <c r="I179" s="81"/>
      <c r="J179" s="81"/>
    </row>
    <row r="180">
      <c r="D180" s="48"/>
      <c r="E180" s="48"/>
      <c r="G180" s="26"/>
      <c r="H180" s="81"/>
      <c r="I180" s="81"/>
      <c r="J180" s="81"/>
    </row>
    <row r="181">
      <c r="D181" s="48"/>
      <c r="E181" s="48"/>
      <c r="G181" s="26"/>
      <c r="H181" s="81"/>
      <c r="I181" s="81"/>
      <c r="J181" s="81"/>
    </row>
    <row r="182">
      <c r="D182" s="48"/>
      <c r="E182" s="48"/>
      <c r="G182" s="26"/>
      <c r="H182" s="81"/>
      <c r="I182" s="81"/>
      <c r="J182" s="81"/>
    </row>
    <row r="183">
      <c r="D183" s="48"/>
      <c r="E183" s="48"/>
      <c r="G183" s="26"/>
      <c r="H183" s="81"/>
      <c r="I183" s="81"/>
      <c r="J183" s="81"/>
    </row>
    <row r="184">
      <c r="D184" s="48"/>
      <c r="E184" s="48"/>
      <c r="G184" s="26"/>
      <c r="H184" s="81"/>
      <c r="I184" s="81"/>
      <c r="J184" s="81"/>
    </row>
    <row r="185">
      <c r="D185" s="48"/>
      <c r="E185" s="48"/>
      <c r="G185" s="26"/>
      <c r="H185" s="81"/>
      <c r="I185" s="81"/>
      <c r="J185" s="81"/>
    </row>
    <row r="186">
      <c r="D186" s="48"/>
      <c r="E186" s="48"/>
      <c r="G186" s="26"/>
      <c r="H186" s="81"/>
      <c r="I186" s="81"/>
      <c r="J186" s="81"/>
    </row>
    <row r="187">
      <c r="D187" s="48"/>
      <c r="E187" s="48"/>
      <c r="G187" s="26"/>
      <c r="H187" s="81"/>
      <c r="I187" s="81"/>
      <c r="J187" s="81"/>
    </row>
    <row r="188">
      <c r="D188" s="48"/>
      <c r="E188" s="48"/>
      <c r="G188" s="26"/>
      <c r="H188" s="81"/>
      <c r="I188" s="81"/>
      <c r="J188" s="81"/>
    </row>
    <row r="189">
      <c r="D189" s="48"/>
      <c r="E189" s="48"/>
      <c r="G189" s="26"/>
      <c r="H189" s="81"/>
      <c r="I189" s="81"/>
      <c r="J189" s="81"/>
    </row>
    <row r="190">
      <c r="D190" s="48"/>
      <c r="E190" s="48"/>
      <c r="G190" s="26"/>
      <c r="H190" s="81"/>
      <c r="I190" s="81"/>
      <c r="J190" s="81"/>
    </row>
    <row r="191">
      <c r="D191" s="48"/>
      <c r="E191" s="48"/>
      <c r="G191" s="26"/>
      <c r="H191" s="81"/>
      <c r="I191" s="81"/>
      <c r="J191" s="81"/>
    </row>
    <row r="192">
      <c r="D192" s="48"/>
      <c r="E192" s="48"/>
      <c r="G192" s="26"/>
      <c r="H192" s="81"/>
      <c r="I192" s="81"/>
      <c r="J192" s="81"/>
    </row>
    <row r="193">
      <c r="D193" s="48"/>
      <c r="E193" s="48"/>
      <c r="G193" s="26"/>
      <c r="H193" s="81"/>
      <c r="I193" s="81"/>
      <c r="J193" s="81"/>
    </row>
    <row r="194">
      <c r="D194" s="48"/>
      <c r="E194" s="48"/>
      <c r="G194" s="26"/>
      <c r="H194" s="81"/>
      <c r="I194" s="81"/>
      <c r="J194" s="81"/>
    </row>
    <row r="195">
      <c r="D195" s="48"/>
      <c r="E195" s="48"/>
      <c r="G195" s="26"/>
      <c r="H195" s="81"/>
      <c r="I195" s="81"/>
      <c r="J195" s="81"/>
    </row>
    <row r="196">
      <c r="D196" s="48"/>
      <c r="E196" s="48"/>
      <c r="G196" s="26"/>
      <c r="H196" s="81"/>
      <c r="I196" s="81"/>
      <c r="J196" s="81"/>
    </row>
    <row r="197">
      <c r="D197" s="48"/>
      <c r="E197" s="48"/>
      <c r="G197" s="26"/>
      <c r="H197" s="81"/>
      <c r="I197" s="81"/>
      <c r="J197" s="81"/>
    </row>
    <row r="198">
      <c r="D198" s="48"/>
      <c r="E198" s="48"/>
      <c r="G198" s="26"/>
      <c r="H198" s="81"/>
      <c r="I198" s="81"/>
      <c r="J198" s="81"/>
    </row>
    <row r="199">
      <c r="D199" s="48"/>
      <c r="E199" s="48"/>
      <c r="G199" s="26"/>
      <c r="H199" s="81"/>
      <c r="I199" s="81"/>
      <c r="J199" s="81"/>
    </row>
    <row r="200">
      <c r="D200" s="48"/>
      <c r="E200" s="48"/>
      <c r="G200" s="26"/>
      <c r="H200" s="81"/>
      <c r="I200" s="81"/>
      <c r="J200" s="81"/>
    </row>
    <row r="201">
      <c r="D201" s="48"/>
      <c r="E201" s="48"/>
      <c r="G201" s="26"/>
      <c r="H201" s="81"/>
      <c r="I201" s="81"/>
      <c r="J201" s="81"/>
    </row>
    <row r="202">
      <c r="D202" s="48"/>
      <c r="E202" s="48"/>
      <c r="G202" s="26"/>
      <c r="H202" s="81"/>
      <c r="I202" s="81"/>
      <c r="J202" s="81"/>
    </row>
    <row r="203">
      <c r="D203" s="48"/>
      <c r="E203" s="48"/>
      <c r="G203" s="26"/>
      <c r="H203" s="81"/>
      <c r="I203" s="81"/>
      <c r="J203" s="81"/>
    </row>
    <row r="204">
      <c r="D204" s="48"/>
      <c r="E204" s="48"/>
      <c r="G204" s="26"/>
      <c r="H204" s="81"/>
      <c r="I204" s="81"/>
      <c r="J204" s="81"/>
    </row>
    <row r="205">
      <c r="D205" s="48"/>
      <c r="E205" s="48"/>
      <c r="G205" s="26"/>
      <c r="H205" s="81"/>
      <c r="I205" s="81"/>
      <c r="J205" s="81"/>
    </row>
    <row r="206">
      <c r="D206" s="48"/>
      <c r="E206" s="48"/>
      <c r="G206" s="26"/>
      <c r="H206" s="81"/>
      <c r="I206" s="81"/>
      <c r="J206" s="81"/>
    </row>
    <row r="207">
      <c r="D207" s="48"/>
      <c r="E207" s="48"/>
      <c r="G207" s="26"/>
      <c r="H207" s="81"/>
      <c r="I207" s="81"/>
      <c r="J207" s="81"/>
    </row>
    <row r="208">
      <c r="D208" s="48"/>
      <c r="E208" s="48"/>
      <c r="G208" s="26"/>
      <c r="H208" s="81"/>
      <c r="I208" s="81"/>
      <c r="J208" s="81"/>
    </row>
    <row r="209">
      <c r="D209" s="48"/>
      <c r="E209" s="48"/>
      <c r="G209" s="26"/>
      <c r="H209" s="81"/>
      <c r="I209" s="81"/>
      <c r="J209" s="81"/>
    </row>
    <row r="210">
      <c r="D210" s="48"/>
      <c r="E210" s="48"/>
      <c r="G210" s="26"/>
      <c r="H210" s="81"/>
      <c r="I210" s="81"/>
      <c r="J210" s="81"/>
    </row>
    <row r="211">
      <c r="D211" s="48"/>
      <c r="E211" s="48"/>
      <c r="G211" s="26"/>
      <c r="H211" s="81"/>
      <c r="I211" s="81"/>
      <c r="J211" s="81"/>
    </row>
    <row r="212">
      <c r="D212" s="48"/>
      <c r="E212" s="48"/>
      <c r="G212" s="26"/>
      <c r="H212" s="81"/>
      <c r="I212" s="81"/>
      <c r="J212" s="81"/>
    </row>
    <row r="213">
      <c r="D213" s="48"/>
      <c r="E213" s="48"/>
      <c r="G213" s="26"/>
      <c r="H213" s="81"/>
      <c r="I213" s="81"/>
      <c r="J213" s="81"/>
    </row>
    <row r="214">
      <c r="D214" s="48"/>
      <c r="E214" s="48"/>
      <c r="G214" s="26"/>
      <c r="H214" s="81"/>
      <c r="I214" s="81"/>
      <c r="J214" s="81"/>
    </row>
    <row r="215">
      <c r="D215" s="48"/>
      <c r="E215" s="48"/>
      <c r="G215" s="26"/>
      <c r="H215" s="81"/>
      <c r="I215" s="81"/>
      <c r="J215" s="81"/>
    </row>
    <row r="216">
      <c r="D216" s="48"/>
      <c r="E216" s="48"/>
      <c r="G216" s="26"/>
      <c r="H216" s="81"/>
      <c r="I216" s="81"/>
      <c r="J216" s="81"/>
    </row>
    <row r="217">
      <c r="D217" s="48"/>
      <c r="E217" s="48"/>
      <c r="G217" s="26"/>
      <c r="H217" s="81"/>
      <c r="I217" s="81"/>
      <c r="J217" s="81"/>
    </row>
    <row r="218">
      <c r="D218" s="48"/>
      <c r="E218" s="48"/>
      <c r="G218" s="26"/>
      <c r="H218" s="81"/>
      <c r="I218" s="81"/>
      <c r="J218" s="81"/>
    </row>
    <row r="219">
      <c r="D219" s="48"/>
      <c r="E219" s="48"/>
      <c r="G219" s="26"/>
      <c r="H219" s="81"/>
      <c r="I219" s="81"/>
      <c r="J219" s="81"/>
    </row>
    <row r="220">
      <c r="D220" s="48"/>
      <c r="E220" s="48"/>
      <c r="G220" s="26"/>
      <c r="H220" s="81"/>
      <c r="I220" s="81"/>
      <c r="J220" s="81"/>
    </row>
    <row r="221">
      <c r="D221" s="48"/>
      <c r="E221" s="48"/>
      <c r="G221" s="26"/>
      <c r="H221" s="81"/>
      <c r="I221" s="81"/>
      <c r="J221" s="81"/>
    </row>
    <row r="222">
      <c r="D222" s="48"/>
      <c r="E222" s="48"/>
      <c r="G222" s="26"/>
      <c r="H222" s="81"/>
      <c r="I222" s="81"/>
      <c r="J222" s="81"/>
    </row>
    <row r="223">
      <c r="D223" s="48"/>
      <c r="E223" s="48"/>
      <c r="G223" s="26"/>
      <c r="H223" s="81"/>
      <c r="I223" s="81"/>
      <c r="J223" s="81"/>
    </row>
    <row r="224">
      <c r="D224" s="48"/>
      <c r="E224" s="48"/>
      <c r="G224" s="26"/>
      <c r="H224" s="81"/>
      <c r="I224" s="81"/>
      <c r="J224" s="81"/>
    </row>
    <row r="225">
      <c r="D225" s="48"/>
      <c r="E225" s="48"/>
      <c r="G225" s="26"/>
      <c r="H225" s="81"/>
      <c r="I225" s="81"/>
      <c r="J225" s="81"/>
    </row>
    <row r="226">
      <c r="D226" s="48"/>
      <c r="E226" s="48"/>
      <c r="G226" s="26"/>
      <c r="H226" s="81"/>
      <c r="I226" s="81"/>
      <c r="J226" s="81"/>
    </row>
    <row r="227">
      <c r="D227" s="48"/>
      <c r="E227" s="48"/>
      <c r="G227" s="26"/>
      <c r="H227" s="81"/>
      <c r="I227" s="81"/>
      <c r="J227" s="81"/>
    </row>
    <row r="228">
      <c r="D228" s="48"/>
      <c r="E228" s="48"/>
      <c r="G228" s="26"/>
      <c r="H228" s="81"/>
      <c r="I228" s="81"/>
      <c r="J228" s="81"/>
    </row>
    <row r="229">
      <c r="D229" s="48"/>
      <c r="E229" s="48"/>
      <c r="G229" s="26"/>
      <c r="H229" s="81"/>
      <c r="I229" s="81"/>
      <c r="J229" s="81"/>
    </row>
    <row r="230">
      <c r="D230" s="48"/>
      <c r="E230" s="48"/>
      <c r="G230" s="26"/>
      <c r="H230" s="81"/>
      <c r="I230" s="81"/>
      <c r="J230" s="81"/>
    </row>
    <row r="231">
      <c r="D231" s="48"/>
      <c r="E231" s="48"/>
      <c r="G231" s="26"/>
      <c r="H231" s="81"/>
      <c r="I231" s="81"/>
      <c r="J231" s="81"/>
    </row>
    <row r="232">
      <c r="D232" s="48"/>
      <c r="E232" s="48"/>
      <c r="G232" s="26"/>
      <c r="H232" s="81"/>
      <c r="I232" s="81"/>
      <c r="J232" s="81"/>
    </row>
    <row r="233">
      <c r="D233" s="48"/>
      <c r="E233" s="48"/>
      <c r="G233" s="26"/>
      <c r="H233" s="81"/>
      <c r="I233" s="81"/>
      <c r="J233" s="81"/>
    </row>
    <row r="234">
      <c r="D234" s="48"/>
      <c r="E234" s="48"/>
      <c r="G234" s="26"/>
      <c r="H234" s="81"/>
      <c r="I234" s="81"/>
      <c r="J234" s="81"/>
    </row>
    <row r="235">
      <c r="D235" s="48"/>
      <c r="E235" s="48"/>
      <c r="G235" s="26"/>
      <c r="H235" s="81"/>
      <c r="I235" s="81"/>
      <c r="J235" s="81"/>
    </row>
    <row r="236">
      <c r="D236" s="48"/>
      <c r="E236" s="48"/>
      <c r="G236" s="26"/>
      <c r="H236" s="81"/>
      <c r="I236" s="81"/>
      <c r="J236" s="81"/>
    </row>
    <row r="237">
      <c r="D237" s="48"/>
      <c r="E237" s="48"/>
      <c r="G237" s="26"/>
      <c r="H237" s="81"/>
      <c r="I237" s="81"/>
      <c r="J237" s="81"/>
    </row>
    <row r="238">
      <c r="D238" s="48"/>
      <c r="E238" s="48"/>
      <c r="G238" s="26"/>
      <c r="H238" s="81"/>
      <c r="I238" s="81"/>
      <c r="J238" s="81"/>
    </row>
    <row r="239">
      <c r="D239" s="48"/>
      <c r="E239" s="48"/>
      <c r="G239" s="26"/>
      <c r="H239" s="81"/>
      <c r="I239" s="81"/>
      <c r="J239" s="81"/>
    </row>
    <row r="240">
      <c r="D240" s="48"/>
      <c r="E240" s="48"/>
      <c r="G240" s="26"/>
      <c r="H240" s="81"/>
      <c r="I240" s="81"/>
      <c r="J240" s="81"/>
    </row>
    <row r="241">
      <c r="D241" s="48"/>
      <c r="E241" s="48"/>
      <c r="G241" s="26"/>
      <c r="H241" s="81"/>
      <c r="I241" s="81"/>
      <c r="J241" s="81"/>
    </row>
    <row r="242">
      <c r="D242" s="48"/>
      <c r="E242" s="48"/>
      <c r="G242" s="26"/>
      <c r="H242" s="81"/>
      <c r="I242" s="81"/>
      <c r="J242" s="81"/>
    </row>
    <row r="243">
      <c r="D243" s="48"/>
      <c r="E243" s="48"/>
      <c r="G243" s="26"/>
      <c r="H243" s="81"/>
      <c r="I243" s="81"/>
      <c r="J243" s="81"/>
    </row>
    <row r="244">
      <c r="D244" s="48"/>
      <c r="E244" s="48"/>
      <c r="G244" s="26"/>
      <c r="H244" s="81"/>
      <c r="I244" s="81"/>
      <c r="J244" s="81"/>
    </row>
    <row r="245">
      <c r="D245" s="48"/>
      <c r="E245" s="48"/>
      <c r="G245" s="26"/>
      <c r="H245" s="81"/>
      <c r="I245" s="81"/>
      <c r="J245" s="81"/>
    </row>
    <row r="246">
      <c r="D246" s="48"/>
      <c r="E246" s="48"/>
      <c r="G246" s="26"/>
      <c r="H246" s="81"/>
      <c r="I246" s="81"/>
      <c r="J246" s="81"/>
    </row>
    <row r="247">
      <c r="D247" s="48"/>
      <c r="E247" s="48"/>
      <c r="G247" s="26"/>
      <c r="H247" s="81"/>
      <c r="I247" s="81"/>
      <c r="J247" s="81"/>
    </row>
    <row r="248">
      <c r="D248" s="48"/>
      <c r="E248" s="48"/>
      <c r="G248" s="26"/>
      <c r="H248" s="81"/>
      <c r="I248" s="81"/>
      <c r="J248" s="81"/>
    </row>
    <row r="249">
      <c r="D249" s="48"/>
      <c r="E249" s="48"/>
      <c r="G249" s="26"/>
      <c r="H249" s="81"/>
      <c r="I249" s="81"/>
      <c r="J249" s="81"/>
    </row>
    <row r="250">
      <c r="D250" s="48"/>
      <c r="E250" s="48"/>
      <c r="G250" s="26"/>
      <c r="H250" s="81"/>
      <c r="I250" s="81"/>
      <c r="J250" s="81"/>
    </row>
    <row r="251">
      <c r="D251" s="48"/>
      <c r="E251" s="48"/>
      <c r="G251" s="26"/>
      <c r="H251" s="81"/>
      <c r="I251" s="81"/>
      <c r="J251" s="81"/>
    </row>
    <row r="252">
      <c r="D252" s="48"/>
      <c r="E252" s="48"/>
      <c r="G252" s="26"/>
      <c r="H252" s="81"/>
      <c r="I252" s="81"/>
      <c r="J252" s="81"/>
    </row>
    <row r="253">
      <c r="D253" s="48"/>
      <c r="E253" s="48"/>
      <c r="G253" s="26"/>
      <c r="H253" s="81"/>
      <c r="I253" s="81"/>
      <c r="J253" s="81"/>
    </row>
    <row r="254">
      <c r="D254" s="48"/>
      <c r="E254" s="48"/>
      <c r="G254" s="26"/>
      <c r="H254" s="81"/>
      <c r="I254" s="81"/>
      <c r="J254" s="81"/>
    </row>
    <row r="255">
      <c r="D255" s="48"/>
      <c r="E255" s="48"/>
      <c r="G255" s="26"/>
      <c r="H255" s="81"/>
      <c r="I255" s="81"/>
      <c r="J255" s="81"/>
    </row>
    <row r="256">
      <c r="D256" s="48"/>
      <c r="E256" s="48"/>
      <c r="G256" s="26"/>
      <c r="H256" s="81"/>
      <c r="I256" s="81"/>
      <c r="J256" s="81"/>
    </row>
    <row r="257">
      <c r="D257" s="48"/>
      <c r="E257" s="48"/>
      <c r="G257" s="26"/>
      <c r="H257" s="81"/>
      <c r="I257" s="81"/>
      <c r="J257" s="81"/>
    </row>
    <row r="258">
      <c r="D258" s="48"/>
      <c r="E258" s="48"/>
      <c r="G258" s="26"/>
      <c r="H258" s="81"/>
      <c r="I258" s="81"/>
      <c r="J258" s="81"/>
    </row>
    <row r="259">
      <c r="D259" s="48"/>
      <c r="E259" s="48"/>
      <c r="G259" s="26"/>
      <c r="H259" s="81"/>
      <c r="I259" s="81"/>
      <c r="J259" s="81"/>
    </row>
    <row r="260">
      <c r="D260" s="48"/>
      <c r="E260" s="48"/>
      <c r="G260" s="26"/>
      <c r="H260" s="81"/>
      <c r="I260" s="81"/>
      <c r="J260" s="81"/>
    </row>
    <row r="261">
      <c r="D261" s="48"/>
      <c r="E261" s="48"/>
      <c r="G261" s="26"/>
      <c r="H261" s="81"/>
      <c r="I261" s="81"/>
      <c r="J261" s="81"/>
    </row>
    <row r="262">
      <c r="D262" s="48"/>
      <c r="E262" s="48"/>
      <c r="G262" s="26"/>
      <c r="H262" s="81"/>
      <c r="I262" s="81"/>
      <c r="J262" s="81"/>
    </row>
    <row r="263">
      <c r="D263" s="48"/>
      <c r="E263" s="48"/>
      <c r="G263" s="26"/>
      <c r="H263" s="81"/>
      <c r="I263" s="81"/>
      <c r="J263" s="81"/>
    </row>
    <row r="264">
      <c r="D264" s="48"/>
      <c r="E264" s="48"/>
      <c r="G264" s="26"/>
      <c r="H264" s="81"/>
      <c r="I264" s="81"/>
      <c r="J264" s="81"/>
    </row>
    <row r="265">
      <c r="D265" s="48"/>
      <c r="E265" s="48"/>
      <c r="G265" s="26"/>
      <c r="H265" s="81"/>
      <c r="I265" s="81"/>
      <c r="J265" s="81"/>
    </row>
    <row r="266">
      <c r="D266" s="48"/>
      <c r="E266" s="48"/>
      <c r="G266" s="26"/>
      <c r="H266" s="81"/>
      <c r="I266" s="81"/>
      <c r="J266" s="81"/>
    </row>
    <row r="267">
      <c r="D267" s="48"/>
      <c r="E267" s="48"/>
      <c r="G267" s="26"/>
      <c r="H267" s="81"/>
      <c r="I267" s="81"/>
      <c r="J267" s="81"/>
    </row>
    <row r="268">
      <c r="D268" s="48"/>
      <c r="E268" s="48"/>
      <c r="G268" s="26"/>
      <c r="H268" s="81"/>
      <c r="I268" s="81"/>
      <c r="J268" s="81"/>
    </row>
    <row r="269">
      <c r="D269" s="48"/>
      <c r="E269" s="48"/>
      <c r="G269" s="26"/>
      <c r="H269" s="81"/>
      <c r="I269" s="81"/>
      <c r="J269" s="81"/>
    </row>
    <row r="270">
      <c r="D270" s="48"/>
      <c r="E270" s="48"/>
      <c r="G270" s="26"/>
      <c r="H270" s="81"/>
      <c r="I270" s="81"/>
      <c r="J270" s="81"/>
    </row>
    <row r="271">
      <c r="D271" s="48"/>
      <c r="E271" s="48"/>
      <c r="G271" s="26"/>
      <c r="H271" s="81"/>
      <c r="I271" s="81"/>
      <c r="J271" s="81"/>
    </row>
    <row r="272">
      <c r="D272" s="48"/>
      <c r="E272" s="48"/>
      <c r="G272" s="26"/>
      <c r="H272" s="81"/>
      <c r="I272" s="81"/>
      <c r="J272" s="81"/>
    </row>
    <row r="273">
      <c r="D273" s="48"/>
      <c r="E273" s="48"/>
      <c r="G273" s="26"/>
      <c r="H273" s="81"/>
      <c r="I273" s="81"/>
      <c r="J273" s="81"/>
    </row>
    <row r="274">
      <c r="D274" s="48"/>
      <c r="E274" s="48"/>
      <c r="G274" s="26"/>
      <c r="H274" s="81"/>
      <c r="I274" s="81"/>
      <c r="J274" s="81"/>
    </row>
    <row r="275">
      <c r="D275" s="48"/>
      <c r="E275" s="48"/>
      <c r="G275" s="26"/>
      <c r="H275" s="81"/>
      <c r="I275" s="81"/>
      <c r="J275" s="81"/>
    </row>
    <row r="276">
      <c r="D276" s="48"/>
      <c r="E276" s="48"/>
      <c r="G276" s="26"/>
      <c r="H276" s="81"/>
      <c r="I276" s="81"/>
      <c r="J276" s="81"/>
    </row>
    <row r="277">
      <c r="D277" s="48"/>
      <c r="E277" s="48"/>
      <c r="G277" s="26"/>
      <c r="H277" s="81"/>
      <c r="I277" s="81"/>
      <c r="J277" s="81"/>
    </row>
    <row r="278">
      <c r="D278" s="48"/>
      <c r="E278" s="48"/>
      <c r="G278" s="26"/>
      <c r="H278" s="81"/>
      <c r="I278" s="81"/>
      <c r="J278" s="81"/>
    </row>
    <row r="279">
      <c r="D279" s="48"/>
      <c r="E279" s="48"/>
      <c r="G279" s="26"/>
      <c r="H279" s="81"/>
      <c r="I279" s="81"/>
      <c r="J279" s="81"/>
    </row>
    <row r="280">
      <c r="D280" s="48"/>
      <c r="E280" s="48"/>
      <c r="G280" s="26"/>
      <c r="H280" s="81"/>
      <c r="I280" s="81"/>
      <c r="J280" s="81"/>
    </row>
    <row r="281">
      <c r="D281" s="48"/>
      <c r="E281" s="48"/>
      <c r="G281" s="26"/>
      <c r="H281" s="81"/>
      <c r="I281" s="81"/>
      <c r="J281" s="81"/>
    </row>
    <row r="282">
      <c r="D282" s="48"/>
      <c r="E282" s="48"/>
      <c r="G282" s="26"/>
      <c r="H282" s="81"/>
      <c r="I282" s="81"/>
      <c r="J282" s="81"/>
    </row>
    <row r="283">
      <c r="D283" s="48"/>
      <c r="E283" s="48"/>
      <c r="G283" s="26"/>
      <c r="H283" s="81"/>
      <c r="I283" s="81"/>
      <c r="J283" s="81"/>
    </row>
    <row r="284">
      <c r="D284" s="48"/>
      <c r="E284" s="48"/>
      <c r="G284" s="26"/>
      <c r="H284" s="81"/>
      <c r="I284" s="81"/>
      <c r="J284" s="81"/>
    </row>
    <row r="285">
      <c r="D285" s="48"/>
      <c r="E285" s="48"/>
      <c r="G285" s="26"/>
      <c r="H285" s="81"/>
      <c r="I285" s="81"/>
      <c r="J285" s="81"/>
    </row>
    <row r="286">
      <c r="D286" s="48"/>
      <c r="E286" s="48"/>
      <c r="G286" s="26"/>
      <c r="H286" s="81"/>
      <c r="I286" s="81"/>
      <c r="J286" s="81"/>
    </row>
    <row r="287">
      <c r="D287" s="48"/>
      <c r="E287" s="48"/>
      <c r="G287" s="26"/>
      <c r="H287" s="81"/>
      <c r="I287" s="81"/>
      <c r="J287" s="81"/>
    </row>
    <row r="288">
      <c r="D288" s="48"/>
      <c r="E288" s="48"/>
      <c r="G288" s="26"/>
      <c r="H288" s="81"/>
      <c r="I288" s="81"/>
      <c r="J288" s="81"/>
    </row>
    <row r="289">
      <c r="D289" s="48"/>
      <c r="E289" s="48"/>
      <c r="G289" s="26"/>
      <c r="H289" s="81"/>
      <c r="I289" s="81"/>
      <c r="J289" s="81"/>
    </row>
    <row r="290">
      <c r="D290" s="48"/>
      <c r="E290" s="48"/>
      <c r="G290" s="26"/>
      <c r="H290" s="81"/>
      <c r="I290" s="81"/>
      <c r="J290" s="81"/>
    </row>
    <row r="291">
      <c r="D291" s="48"/>
      <c r="E291" s="48"/>
      <c r="G291" s="26"/>
      <c r="H291" s="81"/>
      <c r="I291" s="81"/>
      <c r="J291" s="81"/>
    </row>
    <row r="292">
      <c r="D292" s="48"/>
      <c r="E292" s="48"/>
      <c r="G292" s="26"/>
      <c r="H292" s="81"/>
      <c r="I292" s="81"/>
      <c r="J292" s="81"/>
    </row>
    <row r="293">
      <c r="D293" s="48"/>
      <c r="E293" s="48"/>
      <c r="G293" s="26"/>
      <c r="H293" s="81"/>
      <c r="I293" s="81"/>
      <c r="J293" s="81"/>
    </row>
    <row r="294">
      <c r="D294" s="48"/>
      <c r="E294" s="48"/>
      <c r="G294" s="26"/>
      <c r="H294" s="81"/>
      <c r="I294" s="81"/>
      <c r="J294" s="81"/>
    </row>
    <row r="295">
      <c r="D295" s="48"/>
      <c r="E295" s="48"/>
      <c r="G295" s="26"/>
      <c r="H295" s="81"/>
      <c r="I295" s="81"/>
      <c r="J295" s="81"/>
    </row>
    <row r="296">
      <c r="D296" s="48"/>
      <c r="E296" s="48"/>
      <c r="G296" s="26"/>
      <c r="H296" s="81"/>
      <c r="I296" s="81"/>
      <c r="J296" s="81"/>
    </row>
    <row r="297">
      <c r="D297" s="48"/>
      <c r="E297" s="48"/>
      <c r="G297" s="26"/>
      <c r="H297" s="81"/>
      <c r="I297" s="81"/>
      <c r="J297" s="81"/>
    </row>
    <row r="298">
      <c r="D298" s="48"/>
      <c r="E298" s="48"/>
      <c r="G298" s="26"/>
      <c r="H298" s="81"/>
      <c r="I298" s="81"/>
      <c r="J298" s="81"/>
    </row>
    <row r="299">
      <c r="D299" s="48"/>
      <c r="E299" s="48"/>
      <c r="G299" s="26"/>
      <c r="H299" s="81"/>
      <c r="I299" s="81"/>
      <c r="J299" s="81"/>
    </row>
    <row r="300">
      <c r="D300" s="48"/>
      <c r="E300" s="48"/>
      <c r="G300" s="26"/>
      <c r="H300" s="81"/>
      <c r="I300" s="81"/>
      <c r="J300" s="81"/>
    </row>
    <row r="301">
      <c r="D301" s="48"/>
      <c r="E301" s="48"/>
      <c r="G301" s="26"/>
      <c r="H301" s="81"/>
      <c r="I301" s="81"/>
      <c r="J301" s="81"/>
    </row>
    <row r="302">
      <c r="D302" s="48"/>
      <c r="E302" s="48"/>
      <c r="G302" s="26"/>
      <c r="H302" s="81"/>
      <c r="I302" s="81"/>
      <c r="J302" s="81"/>
    </row>
    <row r="303">
      <c r="D303" s="48"/>
      <c r="E303" s="48"/>
      <c r="G303" s="26"/>
      <c r="H303" s="81"/>
      <c r="I303" s="81"/>
      <c r="J303" s="81"/>
    </row>
    <row r="304">
      <c r="D304" s="48"/>
      <c r="E304" s="48"/>
      <c r="G304" s="26"/>
      <c r="H304" s="81"/>
      <c r="I304" s="81"/>
      <c r="J304" s="81"/>
    </row>
    <row r="305">
      <c r="D305" s="48"/>
      <c r="E305" s="48"/>
      <c r="G305" s="26"/>
      <c r="H305" s="81"/>
      <c r="I305" s="81"/>
      <c r="J305" s="81"/>
    </row>
    <row r="306">
      <c r="D306" s="48"/>
      <c r="E306" s="48"/>
      <c r="G306" s="26"/>
      <c r="H306" s="81"/>
      <c r="I306" s="81"/>
      <c r="J306" s="81"/>
    </row>
    <row r="307">
      <c r="D307" s="48"/>
      <c r="E307" s="48"/>
      <c r="G307" s="26"/>
      <c r="H307" s="81"/>
      <c r="I307" s="81"/>
      <c r="J307" s="81"/>
    </row>
    <row r="308">
      <c r="D308" s="48"/>
      <c r="E308" s="48"/>
      <c r="G308" s="26"/>
      <c r="H308" s="81"/>
      <c r="I308" s="81"/>
      <c r="J308" s="81"/>
    </row>
    <row r="309">
      <c r="D309" s="48"/>
      <c r="E309" s="48"/>
      <c r="G309" s="26"/>
      <c r="H309" s="81"/>
      <c r="I309" s="81"/>
      <c r="J309" s="81"/>
    </row>
    <row r="310">
      <c r="D310" s="48"/>
      <c r="E310" s="48"/>
      <c r="G310" s="26"/>
      <c r="H310" s="81"/>
      <c r="I310" s="81"/>
      <c r="J310" s="81"/>
    </row>
    <row r="311">
      <c r="D311" s="48"/>
      <c r="E311" s="48"/>
      <c r="G311" s="26"/>
      <c r="H311" s="81"/>
      <c r="I311" s="81"/>
      <c r="J311" s="81"/>
    </row>
    <row r="312">
      <c r="D312" s="48"/>
      <c r="E312" s="48"/>
      <c r="G312" s="26"/>
      <c r="H312" s="81"/>
      <c r="I312" s="81"/>
      <c r="J312" s="81"/>
    </row>
    <row r="313">
      <c r="D313" s="48"/>
      <c r="E313" s="48"/>
      <c r="G313" s="26"/>
      <c r="H313" s="81"/>
      <c r="I313" s="81"/>
      <c r="J313" s="81"/>
    </row>
    <row r="314">
      <c r="D314" s="48"/>
      <c r="E314" s="48"/>
      <c r="G314" s="26"/>
      <c r="H314" s="81"/>
      <c r="I314" s="81"/>
      <c r="J314" s="81"/>
    </row>
    <row r="315">
      <c r="D315" s="48"/>
      <c r="E315" s="48"/>
      <c r="G315" s="26"/>
      <c r="H315" s="81"/>
      <c r="I315" s="81"/>
      <c r="J315" s="81"/>
    </row>
    <row r="316">
      <c r="D316" s="48"/>
      <c r="E316" s="48"/>
      <c r="G316" s="26"/>
      <c r="H316" s="81"/>
      <c r="I316" s="81"/>
      <c r="J316" s="81"/>
    </row>
    <row r="317">
      <c r="D317" s="48"/>
      <c r="E317" s="48"/>
      <c r="G317" s="26"/>
      <c r="H317" s="81"/>
      <c r="I317" s="81"/>
      <c r="J317" s="81"/>
    </row>
    <row r="318">
      <c r="D318" s="48"/>
      <c r="E318" s="48"/>
      <c r="G318" s="26"/>
      <c r="H318" s="81"/>
      <c r="I318" s="81"/>
      <c r="J318" s="81"/>
    </row>
    <row r="319">
      <c r="D319" s="48"/>
      <c r="E319" s="48"/>
      <c r="G319" s="26"/>
      <c r="H319" s="81"/>
      <c r="I319" s="81"/>
      <c r="J319" s="81"/>
    </row>
    <row r="320">
      <c r="D320" s="48"/>
      <c r="E320" s="48"/>
      <c r="G320" s="26"/>
      <c r="H320" s="81"/>
      <c r="I320" s="81"/>
      <c r="J320" s="81"/>
    </row>
    <row r="321">
      <c r="D321" s="48"/>
      <c r="E321" s="48"/>
      <c r="G321" s="26"/>
      <c r="H321" s="81"/>
      <c r="I321" s="81"/>
      <c r="J321" s="81"/>
    </row>
    <row r="322">
      <c r="D322" s="48"/>
      <c r="E322" s="48"/>
      <c r="G322" s="26"/>
      <c r="H322" s="81"/>
      <c r="I322" s="81"/>
      <c r="J322" s="81"/>
    </row>
    <row r="323">
      <c r="D323" s="48"/>
      <c r="E323" s="48"/>
      <c r="G323" s="26"/>
      <c r="H323" s="81"/>
      <c r="I323" s="81"/>
      <c r="J323" s="81"/>
    </row>
    <row r="324">
      <c r="D324" s="48"/>
      <c r="E324" s="48"/>
      <c r="G324" s="26"/>
      <c r="H324" s="81"/>
      <c r="I324" s="81"/>
      <c r="J324" s="81"/>
    </row>
    <row r="325">
      <c r="D325" s="48"/>
      <c r="E325" s="48"/>
      <c r="G325" s="26"/>
      <c r="H325" s="81"/>
      <c r="I325" s="81"/>
      <c r="J325" s="81"/>
    </row>
    <row r="326">
      <c r="D326" s="48"/>
      <c r="E326" s="48"/>
      <c r="G326" s="26"/>
      <c r="H326" s="81"/>
      <c r="I326" s="81"/>
      <c r="J326" s="81"/>
    </row>
    <row r="327">
      <c r="D327" s="48"/>
      <c r="E327" s="48"/>
      <c r="G327" s="26"/>
      <c r="H327" s="81"/>
      <c r="I327" s="81"/>
      <c r="J327" s="81"/>
    </row>
    <row r="328">
      <c r="D328" s="48"/>
      <c r="E328" s="48"/>
      <c r="G328" s="26"/>
      <c r="H328" s="81"/>
      <c r="I328" s="81"/>
      <c r="J328" s="81"/>
    </row>
    <row r="329">
      <c r="D329" s="48"/>
      <c r="E329" s="48"/>
      <c r="G329" s="26"/>
      <c r="H329" s="81"/>
      <c r="I329" s="81"/>
      <c r="J329" s="81"/>
    </row>
    <row r="330">
      <c r="D330" s="48"/>
      <c r="E330" s="48"/>
      <c r="G330" s="26"/>
      <c r="H330" s="81"/>
      <c r="I330" s="81"/>
      <c r="J330" s="81"/>
    </row>
    <row r="331">
      <c r="D331" s="48"/>
      <c r="E331" s="48"/>
      <c r="G331" s="26"/>
      <c r="H331" s="81"/>
      <c r="I331" s="81"/>
      <c r="J331" s="81"/>
    </row>
    <row r="332">
      <c r="D332" s="48"/>
      <c r="E332" s="48"/>
      <c r="G332" s="26"/>
      <c r="H332" s="81"/>
      <c r="I332" s="81"/>
      <c r="J332" s="81"/>
    </row>
    <row r="333">
      <c r="D333" s="48"/>
      <c r="E333" s="48"/>
      <c r="G333" s="26"/>
      <c r="H333" s="81"/>
      <c r="I333" s="81"/>
      <c r="J333" s="81"/>
    </row>
    <row r="334">
      <c r="D334" s="48"/>
      <c r="E334" s="48"/>
      <c r="G334" s="26"/>
      <c r="H334" s="81"/>
      <c r="I334" s="81"/>
      <c r="J334" s="81"/>
    </row>
    <row r="335">
      <c r="D335" s="48"/>
      <c r="E335" s="48"/>
      <c r="G335" s="26"/>
      <c r="H335" s="81"/>
      <c r="I335" s="81"/>
      <c r="J335" s="81"/>
    </row>
    <row r="336">
      <c r="D336" s="48"/>
      <c r="E336" s="48"/>
      <c r="G336" s="26"/>
      <c r="H336" s="81"/>
      <c r="I336" s="81"/>
      <c r="J336" s="81"/>
    </row>
    <row r="337">
      <c r="D337" s="48"/>
      <c r="E337" s="48"/>
      <c r="G337" s="26"/>
      <c r="H337" s="81"/>
      <c r="I337" s="81"/>
      <c r="J337" s="81"/>
    </row>
    <row r="338">
      <c r="D338" s="48"/>
      <c r="E338" s="48"/>
      <c r="G338" s="26"/>
      <c r="H338" s="81"/>
      <c r="I338" s="81"/>
      <c r="J338" s="81"/>
    </row>
    <row r="339">
      <c r="D339" s="48"/>
      <c r="E339" s="48"/>
      <c r="G339" s="26"/>
      <c r="H339" s="81"/>
      <c r="I339" s="81"/>
      <c r="J339" s="81"/>
    </row>
    <row r="340">
      <c r="D340" s="48"/>
      <c r="E340" s="48"/>
      <c r="G340" s="26"/>
      <c r="H340" s="81"/>
      <c r="I340" s="81"/>
      <c r="J340" s="81"/>
    </row>
    <row r="341">
      <c r="D341" s="48"/>
      <c r="E341" s="48"/>
      <c r="G341" s="26"/>
      <c r="H341" s="81"/>
      <c r="I341" s="81"/>
      <c r="J341" s="81"/>
    </row>
    <row r="342">
      <c r="D342" s="48"/>
      <c r="E342" s="48"/>
      <c r="G342" s="26"/>
      <c r="H342" s="81"/>
      <c r="I342" s="81"/>
      <c r="J342" s="81"/>
    </row>
    <row r="343">
      <c r="D343" s="48"/>
      <c r="E343" s="48"/>
      <c r="G343" s="26"/>
      <c r="H343" s="81"/>
      <c r="I343" s="81"/>
      <c r="J343" s="81"/>
    </row>
    <row r="344">
      <c r="D344" s="48"/>
      <c r="E344" s="48"/>
      <c r="G344" s="26"/>
      <c r="H344" s="81"/>
      <c r="I344" s="81"/>
      <c r="J344" s="81"/>
    </row>
    <row r="345">
      <c r="D345" s="48"/>
      <c r="E345" s="48"/>
      <c r="G345" s="26"/>
      <c r="H345" s="81"/>
      <c r="I345" s="81"/>
      <c r="J345" s="81"/>
    </row>
    <row r="346">
      <c r="D346" s="48"/>
      <c r="E346" s="48"/>
      <c r="G346" s="26"/>
      <c r="H346" s="81"/>
      <c r="I346" s="81"/>
      <c r="J346" s="81"/>
    </row>
    <row r="347">
      <c r="D347" s="48"/>
      <c r="E347" s="48"/>
      <c r="G347" s="26"/>
      <c r="H347" s="81"/>
      <c r="I347" s="81"/>
      <c r="J347" s="81"/>
    </row>
    <row r="348">
      <c r="D348" s="48"/>
      <c r="E348" s="48"/>
      <c r="G348" s="26"/>
      <c r="H348" s="81"/>
      <c r="I348" s="81"/>
      <c r="J348" s="81"/>
    </row>
    <row r="349">
      <c r="D349" s="48"/>
      <c r="E349" s="48"/>
      <c r="G349" s="26"/>
      <c r="H349" s="81"/>
      <c r="I349" s="81"/>
      <c r="J349" s="81"/>
    </row>
    <row r="350">
      <c r="D350" s="48"/>
      <c r="E350" s="48"/>
      <c r="G350" s="26"/>
      <c r="H350" s="81"/>
      <c r="I350" s="81"/>
      <c r="J350" s="81"/>
    </row>
    <row r="351">
      <c r="D351" s="48"/>
      <c r="E351" s="48"/>
      <c r="G351" s="26"/>
      <c r="H351" s="81"/>
      <c r="I351" s="81"/>
      <c r="J351" s="81"/>
    </row>
    <row r="352">
      <c r="D352" s="48"/>
      <c r="E352" s="48"/>
      <c r="G352" s="26"/>
      <c r="H352" s="81"/>
      <c r="I352" s="81"/>
      <c r="J352" s="81"/>
    </row>
    <row r="353">
      <c r="D353" s="48"/>
      <c r="E353" s="48"/>
      <c r="G353" s="26"/>
      <c r="H353" s="81"/>
      <c r="I353" s="81"/>
      <c r="J353" s="81"/>
    </row>
    <row r="354">
      <c r="D354" s="48"/>
      <c r="E354" s="48"/>
      <c r="G354" s="26"/>
      <c r="H354" s="81"/>
      <c r="I354" s="81"/>
      <c r="J354" s="81"/>
    </row>
    <row r="355">
      <c r="D355" s="48"/>
      <c r="E355" s="48"/>
      <c r="G355" s="26"/>
      <c r="H355" s="81"/>
      <c r="I355" s="81"/>
      <c r="J355" s="81"/>
    </row>
    <row r="356">
      <c r="D356" s="48"/>
      <c r="E356" s="48"/>
      <c r="G356" s="26"/>
      <c r="H356" s="81"/>
      <c r="I356" s="81"/>
      <c r="J356" s="81"/>
    </row>
    <row r="357">
      <c r="D357" s="48"/>
      <c r="E357" s="48"/>
      <c r="G357" s="26"/>
      <c r="H357" s="81"/>
      <c r="I357" s="81"/>
      <c r="J357" s="81"/>
    </row>
    <row r="358">
      <c r="D358" s="48"/>
      <c r="E358" s="48"/>
      <c r="G358" s="26"/>
      <c r="H358" s="81"/>
      <c r="I358" s="81"/>
      <c r="J358" s="81"/>
    </row>
    <row r="359">
      <c r="D359" s="48"/>
      <c r="E359" s="48"/>
      <c r="G359" s="26"/>
      <c r="H359" s="81"/>
      <c r="I359" s="81"/>
      <c r="J359" s="81"/>
    </row>
    <row r="360">
      <c r="D360" s="48"/>
      <c r="E360" s="48"/>
      <c r="G360" s="26"/>
      <c r="H360" s="81"/>
      <c r="I360" s="81"/>
      <c r="J360" s="81"/>
    </row>
    <row r="361">
      <c r="D361" s="48"/>
      <c r="E361" s="48"/>
      <c r="G361" s="26"/>
      <c r="H361" s="81"/>
      <c r="I361" s="81"/>
      <c r="J361" s="81"/>
    </row>
    <row r="362">
      <c r="D362" s="48"/>
      <c r="E362" s="48"/>
      <c r="G362" s="26"/>
      <c r="H362" s="81"/>
      <c r="I362" s="81"/>
      <c r="J362" s="81"/>
    </row>
    <row r="363">
      <c r="D363" s="48"/>
      <c r="E363" s="48"/>
      <c r="G363" s="26"/>
      <c r="H363" s="81"/>
      <c r="I363" s="81"/>
      <c r="J363" s="81"/>
    </row>
    <row r="364">
      <c r="D364" s="48"/>
      <c r="E364" s="48"/>
      <c r="G364" s="26"/>
      <c r="H364" s="81"/>
      <c r="I364" s="81"/>
      <c r="J364" s="81"/>
    </row>
    <row r="365">
      <c r="D365" s="48"/>
      <c r="E365" s="48"/>
      <c r="G365" s="26"/>
      <c r="H365" s="81"/>
      <c r="I365" s="81"/>
      <c r="J365" s="81"/>
    </row>
    <row r="366">
      <c r="D366" s="48"/>
      <c r="E366" s="48"/>
      <c r="G366" s="26"/>
      <c r="H366" s="81"/>
      <c r="I366" s="81"/>
      <c r="J366" s="81"/>
    </row>
    <row r="367">
      <c r="D367" s="48"/>
      <c r="E367" s="48"/>
      <c r="G367" s="26"/>
      <c r="H367" s="81"/>
      <c r="I367" s="81"/>
      <c r="J367" s="81"/>
    </row>
    <row r="368">
      <c r="D368" s="48"/>
      <c r="E368" s="48"/>
      <c r="G368" s="26"/>
      <c r="H368" s="81"/>
      <c r="I368" s="81"/>
      <c r="J368" s="81"/>
    </row>
    <row r="369">
      <c r="D369" s="48"/>
      <c r="E369" s="48"/>
      <c r="G369" s="26"/>
      <c r="H369" s="81"/>
      <c r="I369" s="81"/>
      <c r="J369" s="81"/>
    </row>
    <row r="370">
      <c r="D370" s="48"/>
      <c r="E370" s="48"/>
      <c r="G370" s="26"/>
      <c r="H370" s="81"/>
      <c r="I370" s="81"/>
      <c r="J370" s="81"/>
    </row>
    <row r="371">
      <c r="D371" s="48"/>
      <c r="E371" s="48"/>
      <c r="G371" s="26"/>
      <c r="H371" s="81"/>
      <c r="I371" s="81"/>
      <c r="J371" s="81"/>
    </row>
    <row r="372">
      <c r="D372" s="48"/>
      <c r="E372" s="48"/>
      <c r="G372" s="26"/>
      <c r="H372" s="81"/>
      <c r="I372" s="81"/>
      <c r="J372" s="81"/>
    </row>
    <row r="373">
      <c r="D373" s="48"/>
      <c r="E373" s="48"/>
      <c r="G373" s="26"/>
      <c r="H373" s="81"/>
      <c r="I373" s="81"/>
      <c r="J373" s="81"/>
    </row>
    <row r="374">
      <c r="D374" s="48"/>
      <c r="E374" s="48"/>
      <c r="G374" s="26"/>
      <c r="H374" s="81"/>
      <c r="I374" s="81"/>
      <c r="J374" s="81"/>
    </row>
    <row r="375">
      <c r="D375" s="48"/>
      <c r="E375" s="48"/>
      <c r="G375" s="26"/>
      <c r="H375" s="81"/>
      <c r="I375" s="81"/>
      <c r="J375" s="81"/>
    </row>
    <row r="376">
      <c r="D376" s="48"/>
      <c r="E376" s="48"/>
      <c r="G376" s="26"/>
      <c r="H376" s="81"/>
      <c r="I376" s="81"/>
      <c r="J376" s="81"/>
    </row>
    <row r="377">
      <c r="D377" s="48"/>
      <c r="E377" s="48"/>
      <c r="G377" s="26"/>
      <c r="H377" s="81"/>
      <c r="I377" s="81"/>
      <c r="J377" s="81"/>
    </row>
    <row r="378">
      <c r="D378" s="48"/>
      <c r="E378" s="48"/>
      <c r="G378" s="26"/>
      <c r="H378" s="81"/>
      <c r="I378" s="81"/>
      <c r="J378" s="81"/>
    </row>
    <row r="379">
      <c r="D379" s="48"/>
      <c r="E379" s="48"/>
      <c r="G379" s="26"/>
      <c r="H379" s="81"/>
      <c r="I379" s="81"/>
      <c r="J379" s="81"/>
    </row>
    <row r="380">
      <c r="D380" s="48"/>
      <c r="E380" s="48"/>
      <c r="G380" s="26"/>
      <c r="H380" s="81"/>
      <c r="I380" s="81"/>
      <c r="J380" s="81"/>
    </row>
    <row r="381">
      <c r="D381" s="48"/>
      <c r="E381" s="48"/>
      <c r="G381" s="26"/>
      <c r="H381" s="81"/>
      <c r="I381" s="81"/>
      <c r="J381" s="81"/>
    </row>
    <row r="382">
      <c r="D382" s="48"/>
      <c r="E382" s="48"/>
      <c r="G382" s="26"/>
      <c r="H382" s="81"/>
      <c r="I382" s="81"/>
      <c r="J382" s="81"/>
    </row>
    <row r="383">
      <c r="D383" s="48"/>
      <c r="E383" s="48"/>
      <c r="G383" s="26"/>
      <c r="H383" s="81"/>
      <c r="I383" s="81"/>
      <c r="J383" s="81"/>
    </row>
    <row r="384">
      <c r="D384" s="48"/>
      <c r="E384" s="48"/>
      <c r="G384" s="26"/>
      <c r="H384" s="81"/>
      <c r="I384" s="81"/>
      <c r="J384" s="81"/>
    </row>
    <row r="385">
      <c r="D385" s="48"/>
      <c r="E385" s="48"/>
      <c r="G385" s="26"/>
      <c r="H385" s="81"/>
      <c r="I385" s="81"/>
      <c r="J385" s="81"/>
    </row>
    <row r="386">
      <c r="D386" s="48"/>
      <c r="E386" s="48"/>
      <c r="G386" s="26"/>
      <c r="H386" s="81"/>
      <c r="I386" s="81"/>
      <c r="J386" s="81"/>
    </row>
    <row r="387">
      <c r="D387" s="48"/>
      <c r="E387" s="48"/>
      <c r="G387" s="26"/>
      <c r="H387" s="81"/>
      <c r="I387" s="81"/>
      <c r="J387" s="81"/>
    </row>
    <row r="388">
      <c r="D388" s="48"/>
      <c r="E388" s="48"/>
      <c r="G388" s="26"/>
      <c r="H388" s="81"/>
      <c r="I388" s="81"/>
      <c r="J388" s="81"/>
    </row>
    <row r="389">
      <c r="D389" s="48"/>
      <c r="E389" s="48"/>
      <c r="G389" s="26"/>
      <c r="H389" s="81"/>
      <c r="I389" s="81"/>
      <c r="J389" s="81"/>
    </row>
    <row r="390">
      <c r="D390" s="48"/>
      <c r="E390" s="48"/>
      <c r="G390" s="26"/>
      <c r="H390" s="81"/>
      <c r="I390" s="81"/>
      <c r="J390" s="81"/>
    </row>
    <row r="391">
      <c r="D391" s="48"/>
      <c r="E391" s="48"/>
      <c r="G391" s="26"/>
      <c r="H391" s="81"/>
      <c r="I391" s="81"/>
      <c r="J391" s="81"/>
    </row>
    <row r="392">
      <c r="D392" s="48"/>
      <c r="E392" s="48"/>
      <c r="G392" s="26"/>
      <c r="H392" s="81"/>
      <c r="I392" s="81"/>
      <c r="J392" s="81"/>
    </row>
    <row r="393">
      <c r="D393" s="48"/>
      <c r="E393" s="48"/>
      <c r="G393" s="26"/>
      <c r="H393" s="81"/>
      <c r="I393" s="81"/>
      <c r="J393" s="81"/>
    </row>
    <row r="394">
      <c r="D394" s="48"/>
      <c r="E394" s="48"/>
      <c r="G394" s="26"/>
      <c r="H394" s="81"/>
      <c r="I394" s="81"/>
      <c r="J394" s="81"/>
    </row>
    <row r="395">
      <c r="D395" s="48"/>
      <c r="E395" s="48"/>
      <c r="G395" s="26"/>
      <c r="H395" s="81"/>
      <c r="I395" s="81"/>
      <c r="J395" s="81"/>
    </row>
    <row r="396">
      <c r="D396" s="48"/>
      <c r="E396" s="48"/>
      <c r="G396" s="26"/>
      <c r="H396" s="81"/>
      <c r="I396" s="81"/>
      <c r="J396" s="81"/>
    </row>
    <row r="397">
      <c r="D397" s="48"/>
      <c r="E397" s="48"/>
      <c r="G397" s="26"/>
      <c r="H397" s="81"/>
      <c r="I397" s="81"/>
      <c r="J397" s="81"/>
    </row>
    <row r="398">
      <c r="D398" s="48"/>
      <c r="E398" s="48"/>
      <c r="G398" s="26"/>
      <c r="H398" s="81"/>
      <c r="I398" s="81"/>
      <c r="J398" s="81"/>
    </row>
    <row r="399">
      <c r="D399" s="48"/>
      <c r="E399" s="48"/>
      <c r="G399" s="26"/>
      <c r="H399" s="81"/>
      <c r="I399" s="81"/>
      <c r="J399" s="81"/>
    </row>
    <row r="400">
      <c r="D400" s="48"/>
      <c r="E400" s="48"/>
      <c r="G400" s="26"/>
      <c r="H400" s="81"/>
      <c r="I400" s="81"/>
      <c r="J400" s="81"/>
    </row>
    <row r="401">
      <c r="D401" s="48"/>
      <c r="E401" s="48"/>
      <c r="G401" s="26"/>
      <c r="H401" s="81"/>
      <c r="I401" s="81"/>
      <c r="J401" s="81"/>
    </row>
    <row r="402">
      <c r="D402" s="48"/>
      <c r="E402" s="48"/>
      <c r="G402" s="26"/>
      <c r="H402" s="81"/>
      <c r="I402" s="81"/>
      <c r="J402" s="81"/>
    </row>
    <row r="403">
      <c r="D403" s="48"/>
      <c r="E403" s="48"/>
      <c r="G403" s="26"/>
      <c r="H403" s="81"/>
      <c r="I403" s="81"/>
      <c r="J403" s="81"/>
    </row>
    <row r="404">
      <c r="D404" s="48"/>
      <c r="E404" s="48"/>
      <c r="G404" s="26"/>
      <c r="H404" s="81"/>
      <c r="I404" s="81"/>
      <c r="J404" s="81"/>
    </row>
    <row r="405">
      <c r="D405" s="48"/>
      <c r="E405" s="48"/>
      <c r="G405" s="26"/>
      <c r="H405" s="81"/>
      <c r="I405" s="81"/>
      <c r="J405" s="81"/>
    </row>
    <row r="406">
      <c r="D406" s="48"/>
      <c r="E406" s="48"/>
      <c r="G406" s="26"/>
      <c r="H406" s="81"/>
      <c r="I406" s="81"/>
      <c r="J406" s="81"/>
    </row>
    <row r="407">
      <c r="D407" s="48"/>
      <c r="E407" s="48"/>
      <c r="G407" s="26"/>
      <c r="H407" s="81"/>
      <c r="I407" s="81"/>
      <c r="J407" s="81"/>
    </row>
    <row r="408">
      <c r="D408" s="48"/>
      <c r="E408" s="48"/>
      <c r="G408" s="26"/>
      <c r="H408" s="81"/>
      <c r="I408" s="81"/>
      <c r="J408" s="81"/>
    </row>
    <row r="409">
      <c r="D409" s="48"/>
      <c r="E409" s="48"/>
      <c r="G409" s="26"/>
      <c r="H409" s="81"/>
      <c r="I409" s="81"/>
      <c r="J409" s="81"/>
    </row>
    <row r="410">
      <c r="D410" s="48"/>
      <c r="E410" s="48"/>
      <c r="G410" s="26"/>
      <c r="H410" s="81"/>
      <c r="I410" s="81"/>
      <c r="J410" s="81"/>
    </row>
    <row r="411">
      <c r="D411" s="48"/>
      <c r="E411" s="48"/>
      <c r="G411" s="26"/>
      <c r="H411" s="81"/>
      <c r="I411" s="81"/>
      <c r="J411" s="81"/>
    </row>
    <row r="412">
      <c r="D412" s="48"/>
      <c r="E412" s="48"/>
      <c r="G412" s="26"/>
      <c r="H412" s="81"/>
      <c r="I412" s="81"/>
      <c r="J412" s="81"/>
    </row>
    <row r="413">
      <c r="D413" s="48"/>
      <c r="E413" s="48"/>
      <c r="G413" s="26"/>
      <c r="H413" s="81"/>
      <c r="I413" s="81"/>
      <c r="J413" s="81"/>
    </row>
    <row r="414">
      <c r="D414" s="48"/>
      <c r="E414" s="48"/>
      <c r="G414" s="26"/>
      <c r="H414" s="81"/>
      <c r="I414" s="81"/>
      <c r="J414" s="81"/>
    </row>
    <row r="415">
      <c r="D415" s="48"/>
      <c r="E415" s="48"/>
      <c r="G415" s="26"/>
      <c r="H415" s="81"/>
      <c r="I415" s="81"/>
      <c r="J415" s="81"/>
    </row>
    <row r="416">
      <c r="D416" s="48"/>
      <c r="E416" s="48"/>
      <c r="G416" s="26"/>
      <c r="H416" s="81"/>
      <c r="I416" s="81"/>
      <c r="J416" s="81"/>
    </row>
    <row r="417">
      <c r="D417" s="48"/>
      <c r="E417" s="48"/>
      <c r="G417" s="26"/>
      <c r="H417" s="81"/>
      <c r="I417" s="81"/>
      <c r="J417" s="81"/>
    </row>
    <row r="418">
      <c r="D418" s="48"/>
      <c r="E418" s="48"/>
      <c r="G418" s="26"/>
      <c r="H418" s="81"/>
      <c r="I418" s="81"/>
      <c r="J418" s="81"/>
    </row>
    <row r="419">
      <c r="D419" s="48"/>
      <c r="E419" s="48"/>
      <c r="G419" s="26"/>
      <c r="H419" s="81"/>
      <c r="I419" s="81"/>
      <c r="J419" s="81"/>
    </row>
    <row r="420">
      <c r="D420" s="48"/>
      <c r="E420" s="48"/>
      <c r="G420" s="26"/>
      <c r="H420" s="81"/>
      <c r="I420" s="81"/>
      <c r="J420" s="81"/>
    </row>
    <row r="421">
      <c r="D421" s="48"/>
      <c r="E421" s="48"/>
      <c r="G421" s="26"/>
      <c r="H421" s="81"/>
      <c r="I421" s="81"/>
      <c r="J421" s="81"/>
    </row>
    <row r="422">
      <c r="D422" s="48"/>
      <c r="E422" s="48"/>
      <c r="G422" s="26"/>
      <c r="H422" s="81"/>
      <c r="I422" s="81"/>
      <c r="J422" s="81"/>
    </row>
    <row r="423">
      <c r="D423" s="48"/>
      <c r="E423" s="48"/>
      <c r="G423" s="26"/>
      <c r="H423" s="81"/>
      <c r="I423" s="81"/>
      <c r="J423" s="81"/>
    </row>
    <row r="424">
      <c r="D424" s="48"/>
      <c r="E424" s="48"/>
      <c r="G424" s="26"/>
      <c r="H424" s="81"/>
      <c r="I424" s="81"/>
      <c r="J424" s="81"/>
    </row>
    <row r="425">
      <c r="D425" s="48"/>
      <c r="E425" s="48"/>
      <c r="G425" s="26"/>
      <c r="H425" s="81"/>
      <c r="I425" s="81"/>
      <c r="J425" s="81"/>
    </row>
    <row r="426">
      <c r="D426" s="48"/>
      <c r="E426" s="48"/>
      <c r="G426" s="26"/>
      <c r="H426" s="81"/>
      <c r="I426" s="81"/>
      <c r="J426" s="81"/>
    </row>
    <row r="427">
      <c r="D427" s="48"/>
      <c r="E427" s="48"/>
      <c r="G427" s="26"/>
      <c r="H427" s="81"/>
      <c r="I427" s="81"/>
      <c r="J427" s="81"/>
    </row>
    <row r="428">
      <c r="D428" s="48"/>
      <c r="E428" s="48"/>
      <c r="G428" s="26"/>
      <c r="H428" s="81"/>
      <c r="I428" s="81"/>
      <c r="J428" s="81"/>
    </row>
    <row r="429">
      <c r="D429" s="48"/>
      <c r="E429" s="48"/>
      <c r="G429" s="26"/>
      <c r="H429" s="81"/>
      <c r="I429" s="81"/>
      <c r="J429" s="81"/>
    </row>
    <row r="430">
      <c r="D430" s="48"/>
      <c r="E430" s="48"/>
      <c r="G430" s="26"/>
      <c r="H430" s="81"/>
      <c r="I430" s="81"/>
      <c r="J430" s="81"/>
    </row>
    <row r="431">
      <c r="D431" s="48"/>
      <c r="E431" s="48"/>
      <c r="G431" s="26"/>
      <c r="H431" s="81"/>
      <c r="I431" s="81"/>
      <c r="J431" s="81"/>
    </row>
    <row r="432">
      <c r="D432" s="48"/>
      <c r="E432" s="48"/>
      <c r="G432" s="26"/>
      <c r="H432" s="81"/>
      <c r="I432" s="81"/>
      <c r="J432" s="81"/>
    </row>
    <row r="433">
      <c r="D433" s="48"/>
      <c r="E433" s="48"/>
      <c r="G433" s="26"/>
      <c r="H433" s="81"/>
      <c r="I433" s="81"/>
      <c r="J433" s="81"/>
    </row>
    <row r="434">
      <c r="D434" s="48"/>
      <c r="E434" s="48"/>
      <c r="G434" s="26"/>
      <c r="H434" s="81"/>
      <c r="I434" s="81"/>
      <c r="J434" s="81"/>
    </row>
    <row r="435">
      <c r="D435" s="48"/>
      <c r="E435" s="48"/>
      <c r="G435" s="26"/>
      <c r="H435" s="81"/>
      <c r="I435" s="81"/>
      <c r="J435" s="81"/>
    </row>
    <row r="436">
      <c r="D436" s="48"/>
      <c r="E436" s="48"/>
      <c r="G436" s="26"/>
      <c r="H436" s="81"/>
      <c r="I436" s="81"/>
      <c r="J436" s="81"/>
    </row>
    <row r="437">
      <c r="D437" s="48"/>
      <c r="E437" s="48"/>
      <c r="G437" s="26"/>
      <c r="H437" s="81"/>
      <c r="I437" s="81"/>
      <c r="J437" s="81"/>
    </row>
    <row r="438">
      <c r="D438" s="48"/>
      <c r="E438" s="48"/>
      <c r="G438" s="26"/>
      <c r="H438" s="81"/>
      <c r="I438" s="81"/>
      <c r="J438" s="81"/>
    </row>
    <row r="439">
      <c r="D439" s="48"/>
      <c r="E439" s="48"/>
      <c r="G439" s="26"/>
      <c r="H439" s="81"/>
      <c r="I439" s="81"/>
      <c r="J439" s="81"/>
    </row>
    <row r="440">
      <c r="D440" s="48"/>
      <c r="E440" s="48"/>
      <c r="G440" s="26"/>
      <c r="H440" s="81"/>
      <c r="I440" s="81"/>
      <c r="J440" s="81"/>
    </row>
    <row r="441">
      <c r="D441" s="48"/>
      <c r="E441" s="48"/>
      <c r="G441" s="26"/>
      <c r="H441" s="81"/>
      <c r="I441" s="81"/>
      <c r="J441" s="81"/>
    </row>
    <row r="442">
      <c r="D442" s="48"/>
      <c r="E442" s="48"/>
      <c r="G442" s="26"/>
      <c r="H442" s="81"/>
      <c r="I442" s="81"/>
      <c r="J442" s="81"/>
    </row>
    <row r="443">
      <c r="D443" s="48"/>
      <c r="E443" s="48"/>
      <c r="G443" s="26"/>
      <c r="H443" s="81"/>
      <c r="I443" s="81"/>
      <c r="J443" s="81"/>
    </row>
    <row r="444">
      <c r="D444" s="48"/>
      <c r="E444" s="48"/>
      <c r="G444" s="26"/>
      <c r="H444" s="81"/>
      <c r="I444" s="81"/>
      <c r="J444" s="81"/>
    </row>
    <row r="445">
      <c r="D445" s="48"/>
      <c r="E445" s="48"/>
      <c r="G445" s="26"/>
      <c r="H445" s="81"/>
      <c r="I445" s="81"/>
      <c r="J445" s="81"/>
    </row>
    <row r="446">
      <c r="D446" s="48"/>
      <c r="E446" s="48"/>
      <c r="G446" s="26"/>
      <c r="H446" s="81"/>
      <c r="I446" s="81"/>
      <c r="J446" s="81"/>
    </row>
    <row r="447">
      <c r="D447" s="48"/>
      <c r="E447" s="48"/>
      <c r="G447" s="26"/>
      <c r="H447" s="81"/>
      <c r="I447" s="81"/>
      <c r="J447" s="81"/>
    </row>
    <row r="448">
      <c r="D448" s="48"/>
      <c r="E448" s="48"/>
      <c r="G448" s="26"/>
      <c r="H448" s="81"/>
      <c r="I448" s="81"/>
      <c r="J448" s="81"/>
    </row>
    <row r="449">
      <c r="D449" s="48"/>
      <c r="E449" s="48"/>
      <c r="G449" s="26"/>
      <c r="H449" s="81"/>
      <c r="I449" s="81"/>
      <c r="J449" s="81"/>
    </row>
    <row r="450">
      <c r="D450" s="48"/>
      <c r="E450" s="48"/>
      <c r="G450" s="26"/>
      <c r="H450" s="81"/>
      <c r="I450" s="81"/>
      <c r="J450" s="81"/>
    </row>
    <row r="451">
      <c r="D451" s="48"/>
      <c r="E451" s="48"/>
      <c r="G451" s="26"/>
      <c r="H451" s="81"/>
      <c r="I451" s="81"/>
      <c r="J451" s="81"/>
    </row>
    <row r="452">
      <c r="D452" s="48"/>
      <c r="E452" s="48"/>
      <c r="G452" s="26"/>
      <c r="H452" s="81"/>
      <c r="I452" s="81"/>
      <c r="J452" s="81"/>
    </row>
    <row r="453">
      <c r="D453" s="48"/>
      <c r="E453" s="48"/>
      <c r="G453" s="26"/>
      <c r="H453" s="81"/>
      <c r="I453" s="81"/>
      <c r="J453" s="81"/>
    </row>
    <row r="454">
      <c r="D454" s="48"/>
      <c r="E454" s="48"/>
      <c r="G454" s="26"/>
      <c r="H454" s="81"/>
      <c r="I454" s="81"/>
      <c r="J454" s="81"/>
    </row>
    <row r="455">
      <c r="D455" s="48"/>
      <c r="E455" s="48"/>
      <c r="G455" s="26"/>
      <c r="H455" s="81"/>
      <c r="I455" s="81"/>
      <c r="J455" s="81"/>
    </row>
    <row r="456">
      <c r="D456" s="48"/>
      <c r="E456" s="48"/>
      <c r="G456" s="26"/>
      <c r="H456" s="81"/>
      <c r="I456" s="81"/>
      <c r="J456" s="81"/>
    </row>
    <row r="457">
      <c r="D457" s="48"/>
      <c r="E457" s="48"/>
      <c r="G457" s="26"/>
      <c r="H457" s="81"/>
      <c r="I457" s="81"/>
      <c r="J457" s="81"/>
    </row>
    <row r="458">
      <c r="D458" s="48"/>
      <c r="E458" s="48"/>
      <c r="G458" s="26"/>
      <c r="H458" s="81"/>
      <c r="I458" s="81"/>
      <c r="J458" s="81"/>
    </row>
    <row r="459">
      <c r="D459" s="48"/>
      <c r="E459" s="48"/>
      <c r="G459" s="26"/>
      <c r="H459" s="81"/>
      <c r="I459" s="81"/>
      <c r="J459" s="81"/>
    </row>
    <row r="460">
      <c r="D460" s="48"/>
      <c r="E460" s="48"/>
      <c r="G460" s="26"/>
      <c r="H460" s="81"/>
      <c r="I460" s="81"/>
      <c r="J460" s="81"/>
    </row>
    <row r="461">
      <c r="D461" s="48"/>
      <c r="E461" s="48"/>
      <c r="G461" s="26"/>
      <c r="H461" s="81"/>
      <c r="I461" s="81"/>
      <c r="J461" s="81"/>
    </row>
    <row r="462">
      <c r="D462" s="48"/>
      <c r="E462" s="48"/>
      <c r="G462" s="26"/>
      <c r="H462" s="81"/>
      <c r="I462" s="81"/>
      <c r="J462" s="81"/>
    </row>
    <row r="463">
      <c r="D463" s="48"/>
      <c r="E463" s="48"/>
      <c r="G463" s="26"/>
      <c r="H463" s="81"/>
      <c r="I463" s="81"/>
      <c r="J463" s="81"/>
    </row>
    <row r="464">
      <c r="D464" s="48"/>
      <c r="E464" s="48"/>
      <c r="G464" s="26"/>
      <c r="H464" s="81"/>
      <c r="I464" s="81"/>
      <c r="J464" s="81"/>
    </row>
    <row r="465">
      <c r="D465" s="48"/>
      <c r="E465" s="48"/>
      <c r="G465" s="26"/>
      <c r="H465" s="81"/>
      <c r="I465" s="81"/>
      <c r="J465" s="81"/>
    </row>
    <row r="466">
      <c r="D466" s="48"/>
      <c r="E466" s="48"/>
      <c r="G466" s="26"/>
      <c r="H466" s="81"/>
      <c r="I466" s="81"/>
      <c r="J466" s="81"/>
    </row>
    <row r="467">
      <c r="D467" s="48"/>
      <c r="E467" s="48"/>
      <c r="G467" s="26"/>
      <c r="H467" s="81"/>
      <c r="I467" s="81"/>
      <c r="J467" s="81"/>
    </row>
    <row r="468">
      <c r="D468" s="48"/>
      <c r="E468" s="48"/>
      <c r="G468" s="26"/>
      <c r="H468" s="81"/>
      <c r="I468" s="81"/>
      <c r="J468" s="81"/>
    </row>
    <row r="469">
      <c r="D469" s="48"/>
      <c r="E469" s="48"/>
      <c r="G469" s="26"/>
      <c r="H469" s="81"/>
      <c r="I469" s="81"/>
      <c r="J469" s="81"/>
    </row>
    <row r="470">
      <c r="D470" s="48"/>
      <c r="E470" s="48"/>
      <c r="G470" s="26"/>
      <c r="H470" s="81"/>
      <c r="I470" s="81"/>
      <c r="J470" s="81"/>
    </row>
    <row r="471">
      <c r="D471" s="48"/>
      <c r="E471" s="48"/>
      <c r="G471" s="26"/>
      <c r="H471" s="81"/>
      <c r="I471" s="81"/>
      <c r="J471" s="81"/>
    </row>
    <row r="472">
      <c r="D472" s="48"/>
      <c r="E472" s="48"/>
      <c r="G472" s="26"/>
      <c r="H472" s="81"/>
      <c r="I472" s="81"/>
      <c r="J472" s="81"/>
    </row>
    <row r="473">
      <c r="D473" s="48"/>
      <c r="E473" s="48"/>
      <c r="G473" s="26"/>
      <c r="H473" s="81"/>
      <c r="I473" s="81"/>
      <c r="J473" s="81"/>
    </row>
    <row r="474">
      <c r="D474" s="48"/>
      <c r="E474" s="48"/>
      <c r="G474" s="26"/>
      <c r="H474" s="81"/>
      <c r="I474" s="81"/>
      <c r="J474" s="81"/>
    </row>
    <row r="475">
      <c r="D475" s="48"/>
      <c r="E475" s="48"/>
      <c r="G475" s="26"/>
      <c r="H475" s="81"/>
      <c r="I475" s="81"/>
      <c r="J475" s="81"/>
    </row>
    <row r="476">
      <c r="D476" s="48"/>
      <c r="E476" s="48"/>
      <c r="G476" s="26"/>
      <c r="H476" s="81"/>
      <c r="I476" s="81"/>
      <c r="J476" s="81"/>
    </row>
    <row r="477">
      <c r="D477" s="48"/>
      <c r="E477" s="48"/>
      <c r="G477" s="26"/>
      <c r="H477" s="81"/>
      <c r="I477" s="81"/>
      <c r="J477" s="81"/>
    </row>
    <row r="478">
      <c r="D478" s="48"/>
      <c r="E478" s="48"/>
      <c r="G478" s="26"/>
      <c r="H478" s="81"/>
      <c r="I478" s="81"/>
      <c r="J478" s="81"/>
    </row>
    <row r="479">
      <c r="D479" s="48"/>
      <c r="E479" s="48"/>
      <c r="G479" s="26"/>
      <c r="H479" s="81"/>
      <c r="I479" s="81"/>
      <c r="J479" s="81"/>
    </row>
    <row r="480">
      <c r="D480" s="48"/>
      <c r="E480" s="48"/>
      <c r="G480" s="26"/>
      <c r="H480" s="81"/>
      <c r="I480" s="81"/>
      <c r="J480" s="81"/>
    </row>
    <row r="481">
      <c r="D481" s="48"/>
      <c r="E481" s="48"/>
      <c r="G481" s="26"/>
      <c r="H481" s="81"/>
      <c r="I481" s="81"/>
      <c r="J481" s="81"/>
    </row>
    <row r="482">
      <c r="D482" s="48"/>
      <c r="E482" s="48"/>
      <c r="G482" s="26"/>
      <c r="H482" s="81"/>
      <c r="I482" s="81"/>
      <c r="J482" s="81"/>
    </row>
    <row r="483">
      <c r="D483" s="48"/>
      <c r="E483" s="48"/>
      <c r="G483" s="26"/>
      <c r="H483" s="81"/>
      <c r="I483" s="81"/>
      <c r="J483" s="81"/>
    </row>
    <row r="484">
      <c r="D484" s="48"/>
      <c r="E484" s="48"/>
      <c r="G484" s="26"/>
      <c r="H484" s="81"/>
      <c r="I484" s="81"/>
      <c r="J484" s="81"/>
    </row>
    <row r="485">
      <c r="D485" s="48"/>
      <c r="E485" s="48"/>
      <c r="G485" s="26"/>
      <c r="H485" s="81"/>
      <c r="I485" s="81"/>
      <c r="J485" s="81"/>
    </row>
    <row r="486">
      <c r="D486" s="48"/>
      <c r="E486" s="48"/>
      <c r="G486" s="26"/>
      <c r="H486" s="81"/>
      <c r="I486" s="81"/>
      <c r="J486" s="81"/>
    </row>
    <row r="487">
      <c r="D487" s="48"/>
      <c r="E487" s="48"/>
      <c r="G487" s="26"/>
      <c r="H487" s="81"/>
      <c r="I487" s="81"/>
      <c r="J487" s="81"/>
    </row>
    <row r="488">
      <c r="D488" s="48"/>
      <c r="E488" s="48"/>
      <c r="G488" s="26"/>
      <c r="H488" s="81"/>
      <c r="I488" s="81"/>
      <c r="J488" s="81"/>
    </row>
    <row r="489">
      <c r="D489" s="48"/>
      <c r="E489" s="48"/>
      <c r="G489" s="26"/>
      <c r="H489" s="81"/>
      <c r="I489" s="81"/>
      <c r="J489" s="81"/>
    </row>
    <row r="490">
      <c r="D490" s="48"/>
      <c r="E490" s="48"/>
      <c r="G490" s="26"/>
      <c r="H490" s="81"/>
      <c r="I490" s="81"/>
      <c r="J490" s="81"/>
    </row>
    <row r="491">
      <c r="D491" s="48"/>
      <c r="E491" s="48"/>
      <c r="G491" s="26"/>
      <c r="H491" s="81"/>
      <c r="I491" s="81"/>
      <c r="J491" s="81"/>
    </row>
    <row r="492">
      <c r="D492" s="48"/>
      <c r="E492" s="48"/>
      <c r="G492" s="26"/>
      <c r="H492" s="81"/>
      <c r="I492" s="81"/>
      <c r="J492" s="81"/>
    </row>
    <row r="493">
      <c r="D493" s="48"/>
      <c r="E493" s="48"/>
      <c r="G493" s="26"/>
      <c r="H493" s="81"/>
      <c r="I493" s="81"/>
      <c r="J493" s="81"/>
    </row>
    <row r="494">
      <c r="D494" s="48"/>
      <c r="E494" s="48"/>
      <c r="G494" s="26"/>
      <c r="H494" s="81"/>
      <c r="I494" s="81"/>
      <c r="J494" s="81"/>
    </row>
    <row r="495">
      <c r="D495" s="48"/>
      <c r="E495" s="48"/>
      <c r="G495" s="26"/>
      <c r="H495" s="81"/>
      <c r="I495" s="81"/>
      <c r="J495" s="81"/>
    </row>
    <row r="496">
      <c r="D496" s="48"/>
      <c r="E496" s="48"/>
      <c r="G496" s="26"/>
      <c r="H496" s="81"/>
      <c r="I496" s="81"/>
      <c r="J496" s="81"/>
    </row>
    <row r="497">
      <c r="D497" s="48"/>
      <c r="E497" s="48"/>
      <c r="G497" s="26"/>
      <c r="H497" s="81"/>
      <c r="I497" s="81"/>
      <c r="J497" s="81"/>
    </row>
    <row r="498">
      <c r="D498" s="48"/>
      <c r="E498" s="48"/>
      <c r="G498" s="26"/>
      <c r="H498" s="81"/>
      <c r="I498" s="81"/>
      <c r="J498" s="81"/>
    </row>
    <row r="499">
      <c r="D499" s="48"/>
      <c r="E499" s="48"/>
      <c r="G499" s="26"/>
      <c r="H499" s="81"/>
      <c r="I499" s="81"/>
      <c r="J499" s="81"/>
    </row>
    <row r="500">
      <c r="D500" s="48"/>
      <c r="E500" s="48"/>
      <c r="G500" s="26"/>
      <c r="H500" s="81"/>
      <c r="I500" s="81"/>
      <c r="J500" s="81"/>
    </row>
    <row r="501">
      <c r="D501" s="48"/>
      <c r="E501" s="48"/>
      <c r="G501" s="26"/>
      <c r="H501" s="81"/>
      <c r="I501" s="81"/>
      <c r="J501" s="81"/>
    </row>
    <row r="502">
      <c r="D502" s="48"/>
      <c r="E502" s="48"/>
      <c r="G502" s="26"/>
      <c r="H502" s="81"/>
      <c r="I502" s="81"/>
      <c r="J502" s="81"/>
    </row>
    <row r="503">
      <c r="D503" s="48"/>
      <c r="E503" s="48"/>
      <c r="G503" s="26"/>
      <c r="H503" s="81"/>
      <c r="I503" s="81"/>
      <c r="J503" s="81"/>
    </row>
    <row r="504">
      <c r="D504" s="48"/>
      <c r="E504" s="48"/>
      <c r="G504" s="26"/>
      <c r="H504" s="81"/>
      <c r="I504" s="81"/>
      <c r="J504" s="81"/>
    </row>
    <row r="505">
      <c r="D505" s="48"/>
      <c r="E505" s="48"/>
      <c r="G505" s="26"/>
      <c r="H505" s="81"/>
      <c r="I505" s="81"/>
      <c r="J505" s="81"/>
    </row>
    <row r="506">
      <c r="D506" s="48"/>
      <c r="E506" s="48"/>
      <c r="G506" s="26"/>
      <c r="H506" s="81"/>
      <c r="I506" s="81"/>
      <c r="J506" s="81"/>
    </row>
    <row r="507">
      <c r="D507" s="48"/>
      <c r="E507" s="48"/>
      <c r="G507" s="26"/>
      <c r="H507" s="81"/>
      <c r="I507" s="81"/>
      <c r="J507" s="81"/>
    </row>
    <row r="508">
      <c r="D508" s="48"/>
      <c r="E508" s="48"/>
      <c r="G508" s="26"/>
      <c r="H508" s="81"/>
      <c r="I508" s="81"/>
      <c r="J508" s="81"/>
    </row>
    <row r="509">
      <c r="D509" s="48"/>
      <c r="E509" s="48"/>
      <c r="G509" s="26"/>
      <c r="H509" s="81"/>
      <c r="I509" s="81"/>
      <c r="J509" s="81"/>
    </row>
    <row r="510">
      <c r="D510" s="48"/>
      <c r="E510" s="48"/>
      <c r="G510" s="26"/>
      <c r="H510" s="81"/>
      <c r="I510" s="81"/>
      <c r="J510" s="81"/>
    </row>
    <row r="511">
      <c r="D511" s="48"/>
      <c r="E511" s="48"/>
      <c r="G511" s="26"/>
      <c r="H511" s="81"/>
      <c r="I511" s="81"/>
      <c r="J511" s="81"/>
    </row>
    <row r="512">
      <c r="D512" s="48"/>
      <c r="E512" s="48"/>
      <c r="G512" s="26"/>
      <c r="H512" s="81"/>
      <c r="I512" s="81"/>
      <c r="J512" s="81"/>
    </row>
    <row r="513">
      <c r="D513" s="48"/>
      <c r="E513" s="48"/>
      <c r="G513" s="26"/>
      <c r="H513" s="81"/>
      <c r="I513" s="81"/>
      <c r="J513" s="81"/>
    </row>
    <row r="514">
      <c r="D514" s="48"/>
      <c r="E514" s="48"/>
      <c r="G514" s="26"/>
      <c r="H514" s="81"/>
      <c r="I514" s="81"/>
      <c r="J514" s="81"/>
    </row>
    <row r="515">
      <c r="D515" s="48"/>
      <c r="E515" s="48"/>
      <c r="G515" s="26"/>
      <c r="H515" s="81"/>
      <c r="I515" s="81"/>
      <c r="J515" s="81"/>
    </row>
    <row r="516">
      <c r="D516" s="48"/>
      <c r="E516" s="48"/>
      <c r="G516" s="26"/>
      <c r="H516" s="81"/>
      <c r="I516" s="81"/>
      <c r="J516" s="81"/>
    </row>
    <row r="517">
      <c r="D517" s="48"/>
      <c r="E517" s="48"/>
      <c r="G517" s="26"/>
      <c r="H517" s="81"/>
      <c r="I517" s="81"/>
      <c r="J517" s="81"/>
    </row>
    <row r="518">
      <c r="D518" s="48"/>
      <c r="E518" s="48"/>
      <c r="G518" s="26"/>
      <c r="H518" s="81"/>
      <c r="I518" s="81"/>
      <c r="J518" s="81"/>
    </row>
    <row r="519">
      <c r="D519" s="48"/>
      <c r="E519" s="48"/>
      <c r="G519" s="26"/>
      <c r="H519" s="81"/>
      <c r="I519" s="81"/>
      <c r="J519" s="81"/>
    </row>
    <row r="520">
      <c r="D520" s="48"/>
      <c r="E520" s="48"/>
      <c r="G520" s="26"/>
      <c r="H520" s="81"/>
      <c r="I520" s="81"/>
      <c r="J520" s="81"/>
    </row>
    <row r="521">
      <c r="D521" s="48"/>
      <c r="E521" s="48"/>
      <c r="G521" s="26"/>
      <c r="H521" s="81"/>
      <c r="I521" s="81"/>
      <c r="J521" s="81"/>
    </row>
    <row r="522">
      <c r="D522" s="48"/>
      <c r="E522" s="48"/>
      <c r="G522" s="26"/>
      <c r="H522" s="81"/>
      <c r="I522" s="81"/>
      <c r="J522" s="81"/>
    </row>
    <row r="523">
      <c r="D523" s="48"/>
      <c r="E523" s="48"/>
      <c r="G523" s="26"/>
      <c r="H523" s="81"/>
      <c r="I523" s="81"/>
      <c r="J523" s="81"/>
    </row>
    <row r="524">
      <c r="D524" s="48"/>
      <c r="E524" s="48"/>
      <c r="G524" s="26"/>
      <c r="H524" s="81"/>
      <c r="I524" s="81"/>
      <c r="J524" s="81"/>
    </row>
    <row r="525">
      <c r="D525" s="48"/>
      <c r="E525" s="48"/>
      <c r="G525" s="26"/>
      <c r="H525" s="81"/>
      <c r="I525" s="81"/>
      <c r="J525" s="81"/>
    </row>
    <row r="526">
      <c r="D526" s="48"/>
      <c r="E526" s="48"/>
      <c r="G526" s="26"/>
      <c r="H526" s="81"/>
      <c r="I526" s="81"/>
      <c r="J526" s="81"/>
    </row>
    <row r="527">
      <c r="D527" s="48"/>
      <c r="E527" s="48"/>
      <c r="G527" s="26"/>
      <c r="H527" s="81"/>
      <c r="I527" s="81"/>
      <c r="J527" s="81"/>
    </row>
    <row r="528">
      <c r="D528" s="48"/>
      <c r="E528" s="48"/>
      <c r="G528" s="26"/>
      <c r="H528" s="81"/>
      <c r="I528" s="81"/>
      <c r="J528" s="81"/>
    </row>
    <row r="529">
      <c r="D529" s="48"/>
      <c r="E529" s="48"/>
      <c r="G529" s="26"/>
      <c r="H529" s="81"/>
      <c r="I529" s="81"/>
      <c r="J529" s="81"/>
    </row>
    <row r="530">
      <c r="D530" s="48"/>
      <c r="E530" s="48"/>
      <c r="G530" s="26"/>
      <c r="H530" s="81"/>
      <c r="I530" s="81"/>
      <c r="J530" s="81"/>
    </row>
    <row r="531">
      <c r="D531" s="48"/>
      <c r="E531" s="48"/>
      <c r="G531" s="26"/>
      <c r="H531" s="81"/>
      <c r="I531" s="81"/>
      <c r="J531" s="81"/>
    </row>
    <row r="532">
      <c r="D532" s="48"/>
      <c r="E532" s="48"/>
      <c r="G532" s="26"/>
      <c r="H532" s="81"/>
      <c r="I532" s="81"/>
      <c r="J532" s="81"/>
    </row>
    <row r="533">
      <c r="D533" s="48"/>
      <c r="E533" s="48"/>
      <c r="G533" s="26"/>
      <c r="H533" s="81"/>
      <c r="I533" s="81"/>
      <c r="J533" s="81"/>
    </row>
    <row r="534">
      <c r="D534" s="48"/>
      <c r="E534" s="48"/>
      <c r="G534" s="26"/>
      <c r="H534" s="81"/>
      <c r="I534" s="81"/>
      <c r="J534" s="81"/>
    </row>
    <row r="535">
      <c r="D535" s="48"/>
      <c r="E535" s="48"/>
      <c r="G535" s="26"/>
      <c r="H535" s="81"/>
      <c r="I535" s="81"/>
      <c r="J535" s="81"/>
    </row>
    <row r="536">
      <c r="D536" s="48"/>
      <c r="E536" s="48"/>
      <c r="G536" s="26"/>
      <c r="H536" s="81"/>
      <c r="I536" s="81"/>
      <c r="J536" s="81"/>
    </row>
    <row r="537">
      <c r="D537" s="48"/>
      <c r="E537" s="48"/>
      <c r="G537" s="26"/>
      <c r="H537" s="81"/>
      <c r="I537" s="81"/>
      <c r="J537" s="81"/>
    </row>
    <row r="538">
      <c r="D538" s="48"/>
      <c r="E538" s="48"/>
      <c r="G538" s="26"/>
      <c r="H538" s="81"/>
      <c r="I538" s="81"/>
      <c r="J538" s="81"/>
    </row>
    <row r="539">
      <c r="D539" s="48"/>
      <c r="E539" s="48"/>
      <c r="G539" s="26"/>
      <c r="H539" s="81"/>
      <c r="I539" s="81"/>
      <c r="J539" s="81"/>
    </row>
    <row r="540">
      <c r="D540" s="48"/>
      <c r="E540" s="48"/>
      <c r="G540" s="26"/>
      <c r="H540" s="81"/>
      <c r="I540" s="81"/>
      <c r="J540" s="81"/>
    </row>
    <row r="541">
      <c r="D541" s="48"/>
      <c r="E541" s="48"/>
      <c r="G541" s="26"/>
      <c r="H541" s="81"/>
      <c r="I541" s="81"/>
      <c r="J541" s="81"/>
    </row>
    <row r="542">
      <c r="D542" s="48"/>
      <c r="E542" s="48"/>
      <c r="G542" s="26"/>
      <c r="H542" s="81"/>
      <c r="I542" s="81"/>
      <c r="J542" s="81"/>
    </row>
    <row r="543">
      <c r="D543" s="48"/>
      <c r="E543" s="48"/>
      <c r="G543" s="26"/>
      <c r="H543" s="81"/>
      <c r="I543" s="81"/>
      <c r="J543" s="81"/>
    </row>
    <row r="544">
      <c r="D544" s="48"/>
      <c r="E544" s="48"/>
      <c r="G544" s="26"/>
      <c r="H544" s="81"/>
      <c r="I544" s="81"/>
      <c r="J544" s="81"/>
    </row>
    <row r="545">
      <c r="D545" s="48"/>
      <c r="E545" s="48"/>
      <c r="G545" s="26"/>
      <c r="H545" s="81"/>
      <c r="I545" s="81"/>
      <c r="J545" s="81"/>
    </row>
    <row r="546">
      <c r="D546" s="48"/>
      <c r="E546" s="48"/>
      <c r="G546" s="26"/>
      <c r="H546" s="81"/>
      <c r="I546" s="81"/>
      <c r="J546" s="81"/>
    </row>
    <row r="547">
      <c r="D547" s="48"/>
      <c r="E547" s="48"/>
      <c r="G547" s="26"/>
      <c r="H547" s="81"/>
      <c r="I547" s="81"/>
      <c r="J547" s="81"/>
    </row>
    <row r="548">
      <c r="D548" s="48"/>
      <c r="E548" s="48"/>
      <c r="G548" s="26"/>
      <c r="H548" s="81"/>
      <c r="I548" s="81"/>
      <c r="J548" s="81"/>
    </row>
    <row r="549">
      <c r="D549" s="48"/>
      <c r="E549" s="48"/>
      <c r="G549" s="26"/>
      <c r="H549" s="81"/>
      <c r="I549" s="81"/>
      <c r="J549" s="81"/>
    </row>
    <row r="550">
      <c r="D550" s="48"/>
      <c r="E550" s="48"/>
      <c r="G550" s="26"/>
      <c r="H550" s="81"/>
      <c r="I550" s="81"/>
      <c r="J550" s="81"/>
    </row>
    <row r="551">
      <c r="D551" s="48"/>
      <c r="E551" s="48"/>
      <c r="G551" s="26"/>
      <c r="H551" s="81"/>
      <c r="I551" s="81"/>
      <c r="J551" s="81"/>
    </row>
    <row r="552">
      <c r="D552" s="48"/>
      <c r="E552" s="48"/>
      <c r="G552" s="26"/>
      <c r="H552" s="81"/>
      <c r="I552" s="81"/>
      <c r="J552" s="81"/>
    </row>
    <row r="553">
      <c r="D553" s="48"/>
      <c r="E553" s="48"/>
      <c r="G553" s="26"/>
      <c r="H553" s="81"/>
      <c r="I553" s="81"/>
      <c r="J553" s="81"/>
    </row>
    <row r="554">
      <c r="D554" s="48"/>
      <c r="E554" s="48"/>
      <c r="G554" s="26"/>
      <c r="H554" s="81"/>
      <c r="I554" s="81"/>
      <c r="J554" s="81"/>
    </row>
    <row r="555">
      <c r="D555" s="48"/>
      <c r="E555" s="48"/>
      <c r="G555" s="26"/>
      <c r="H555" s="81"/>
      <c r="I555" s="81"/>
      <c r="J555" s="81"/>
    </row>
    <row r="556">
      <c r="D556" s="48"/>
      <c r="E556" s="48"/>
      <c r="G556" s="26"/>
      <c r="H556" s="81"/>
      <c r="I556" s="81"/>
      <c r="J556" s="81"/>
    </row>
    <row r="557">
      <c r="D557" s="48"/>
      <c r="E557" s="48"/>
      <c r="G557" s="26"/>
      <c r="H557" s="81"/>
      <c r="I557" s="81"/>
      <c r="J557" s="81"/>
    </row>
    <row r="558">
      <c r="D558" s="48"/>
      <c r="E558" s="48"/>
      <c r="G558" s="26"/>
      <c r="H558" s="81"/>
      <c r="I558" s="81"/>
      <c r="J558" s="81"/>
    </row>
    <row r="559">
      <c r="D559" s="48"/>
      <c r="E559" s="48"/>
      <c r="G559" s="26"/>
      <c r="H559" s="81"/>
      <c r="I559" s="81"/>
      <c r="J559" s="81"/>
    </row>
    <row r="560">
      <c r="D560" s="48"/>
      <c r="E560" s="48"/>
      <c r="G560" s="26"/>
      <c r="H560" s="81"/>
      <c r="I560" s="81"/>
      <c r="J560" s="81"/>
    </row>
    <row r="561">
      <c r="D561" s="48"/>
      <c r="E561" s="48"/>
      <c r="G561" s="26"/>
      <c r="H561" s="81"/>
      <c r="I561" s="81"/>
      <c r="J561" s="81"/>
    </row>
    <row r="562">
      <c r="D562" s="48"/>
      <c r="E562" s="48"/>
      <c r="G562" s="26"/>
      <c r="H562" s="81"/>
      <c r="I562" s="81"/>
      <c r="J562" s="81"/>
    </row>
    <row r="563">
      <c r="D563" s="48"/>
      <c r="E563" s="48"/>
      <c r="G563" s="26"/>
      <c r="H563" s="81"/>
      <c r="I563" s="81"/>
      <c r="J563" s="81"/>
    </row>
    <row r="564">
      <c r="D564" s="48"/>
      <c r="E564" s="48"/>
      <c r="G564" s="26"/>
      <c r="H564" s="81"/>
      <c r="I564" s="81"/>
      <c r="J564" s="81"/>
    </row>
    <row r="565">
      <c r="D565" s="48"/>
      <c r="E565" s="48"/>
      <c r="G565" s="26"/>
      <c r="H565" s="81"/>
      <c r="I565" s="81"/>
      <c r="J565" s="81"/>
    </row>
    <row r="566">
      <c r="D566" s="48"/>
      <c r="E566" s="48"/>
      <c r="G566" s="26"/>
      <c r="H566" s="81"/>
      <c r="I566" s="81"/>
      <c r="J566" s="81"/>
    </row>
    <row r="567">
      <c r="D567" s="48"/>
      <c r="E567" s="48"/>
      <c r="G567" s="26"/>
      <c r="H567" s="81"/>
      <c r="I567" s="81"/>
      <c r="J567" s="81"/>
    </row>
    <row r="568">
      <c r="D568" s="48"/>
      <c r="E568" s="48"/>
      <c r="G568" s="26"/>
      <c r="H568" s="81"/>
      <c r="I568" s="81"/>
      <c r="J568" s="81"/>
    </row>
    <row r="569">
      <c r="D569" s="48"/>
      <c r="E569" s="48"/>
      <c r="G569" s="26"/>
      <c r="H569" s="81"/>
      <c r="I569" s="81"/>
      <c r="J569" s="81"/>
    </row>
    <row r="570">
      <c r="D570" s="48"/>
      <c r="E570" s="48"/>
      <c r="G570" s="26"/>
      <c r="H570" s="81"/>
      <c r="I570" s="81"/>
      <c r="J570" s="81"/>
    </row>
    <row r="571">
      <c r="D571" s="48"/>
      <c r="E571" s="48"/>
      <c r="G571" s="26"/>
      <c r="H571" s="81"/>
      <c r="I571" s="81"/>
      <c r="J571" s="81"/>
    </row>
    <row r="572">
      <c r="D572" s="48"/>
      <c r="E572" s="48"/>
      <c r="G572" s="26"/>
      <c r="H572" s="81"/>
      <c r="I572" s="81"/>
      <c r="J572" s="81"/>
    </row>
    <row r="573">
      <c r="D573" s="48"/>
      <c r="E573" s="48"/>
      <c r="G573" s="26"/>
      <c r="H573" s="81"/>
      <c r="I573" s="81"/>
      <c r="J573" s="81"/>
    </row>
    <row r="574">
      <c r="D574" s="48"/>
      <c r="E574" s="48"/>
      <c r="G574" s="26"/>
      <c r="H574" s="81"/>
      <c r="I574" s="81"/>
      <c r="J574" s="81"/>
    </row>
    <row r="575">
      <c r="D575" s="48"/>
      <c r="E575" s="48"/>
      <c r="G575" s="26"/>
      <c r="H575" s="81"/>
      <c r="I575" s="81"/>
      <c r="J575" s="81"/>
    </row>
    <row r="576">
      <c r="D576" s="48"/>
      <c r="E576" s="48"/>
      <c r="G576" s="26"/>
      <c r="H576" s="81"/>
      <c r="I576" s="81"/>
      <c r="J576" s="81"/>
    </row>
    <row r="577">
      <c r="D577" s="48"/>
      <c r="E577" s="48"/>
      <c r="G577" s="26"/>
      <c r="H577" s="81"/>
      <c r="I577" s="81"/>
      <c r="J577" s="81"/>
    </row>
    <row r="578">
      <c r="D578" s="48"/>
      <c r="E578" s="48"/>
      <c r="G578" s="26"/>
      <c r="H578" s="81"/>
      <c r="I578" s="81"/>
      <c r="J578" s="81"/>
    </row>
    <row r="579">
      <c r="D579" s="48"/>
      <c r="E579" s="48"/>
      <c r="G579" s="26"/>
      <c r="H579" s="81"/>
      <c r="I579" s="81"/>
      <c r="J579" s="81"/>
    </row>
    <row r="580">
      <c r="D580" s="48"/>
      <c r="E580" s="48"/>
      <c r="G580" s="26"/>
      <c r="H580" s="81"/>
      <c r="I580" s="81"/>
      <c r="J580" s="81"/>
    </row>
    <row r="581">
      <c r="D581" s="48"/>
      <c r="E581" s="48"/>
      <c r="G581" s="26"/>
      <c r="H581" s="81"/>
      <c r="I581" s="81"/>
      <c r="J581" s="81"/>
    </row>
    <row r="582">
      <c r="D582" s="48"/>
      <c r="E582" s="48"/>
      <c r="G582" s="26"/>
      <c r="H582" s="81"/>
      <c r="I582" s="81"/>
      <c r="J582" s="81"/>
    </row>
    <row r="583">
      <c r="D583" s="48"/>
      <c r="E583" s="48"/>
      <c r="G583" s="26"/>
      <c r="H583" s="81"/>
      <c r="I583" s="81"/>
      <c r="J583" s="81"/>
    </row>
    <row r="584">
      <c r="D584" s="48"/>
      <c r="E584" s="48"/>
      <c r="G584" s="26"/>
      <c r="H584" s="81"/>
      <c r="I584" s="81"/>
      <c r="J584" s="81"/>
    </row>
    <row r="585">
      <c r="D585" s="48"/>
      <c r="E585" s="48"/>
      <c r="G585" s="26"/>
      <c r="H585" s="81"/>
      <c r="I585" s="81"/>
      <c r="J585" s="81"/>
    </row>
    <row r="586">
      <c r="D586" s="48"/>
      <c r="E586" s="48"/>
      <c r="G586" s="26"/>
      <c r="H586" s="81"/>
      <c r="I586" s="81"/>
      <c r="J586" s="81"/>
    </row>
    <row r="587">
      <c r="D587" s="48"/>
      <c r="E587" s="48"/>
      <c r="G587" s="26"/>
      <c r="H587" s="81"/>
      <c r="I587" s="81"/>
      <c r="J587" s="81"/>
    </row>
    <row r="588">
      <c r="D588" s="48"/>
      <c r="E588" s="48"/>
      <c r="G588" s="26"/>
      <c r="H588" s="81"/>
      <c r="I588" s="81"/>
      <c r="J588" s="81"/>
    </row>
    <row r="589">
      <c r="D589" s="48"/>
      <c r="E589" s="48"/>
      <c r="G589" s="26"/>
      <c r="H589" s="81"/>
      <c r="I589" s="81"/>
      <c r="J589" s="81"/>
    </row>
    <row r="590">
      <c r="D590" s="48"/>
      <c r="E590" s="48"/>
      <c r="G590" s="26"/>
      <c r="H590" s="81"/>
      <c r="I590" s="81"/>
      <c r="J590" s="81"/>
    </row>
    <row r="591">
      <c r="D591" s="48"/>
      <c r="E591" s="48"/>
      <c r="G591" s="26"/>
      <c r="H591" s="81"/>
      <c r="I591" s="81"/>
      <c r="J591" s="81"/>
    </row>
    <row r="592">
      <c r="D592" s="48"/>
      <c r="E592" s="48"/>
      <c r="G592" s="26"/>
      <c r="H592" s="81"/>
      <c r="I592" s="81"/>
      <c r="J592" s="81"/>
    </row>
    <row r="593">
      <c r="D593" s="48"/>
      <c r="E593" s="48"/>
      <c r="G593" s="26"/>
      <c r="H593" s="81"/>
      <c r="I593" s="81"/>
      <c r="J593" s="81"/>
    </row>
    <row r="594">
      <c r="D594" s="48"/>
      <c r="E594" s="48"/>
      <c r="G594" s="26"/>
      <c r="H594" s="81"/>
      <c r="I594" s="81"/>
      <c r="J594" s="81"/>
    </row>
    <row r="595">
      <c r="D595" s="48"/>
      <c r="E595" s="48"/>
      <c r="G595" s="26"/>
      <c r="H595" s="81"/>
      <c r="I595" s="81"/>
      <c r="J595" s="81"/>
    </row>
    <row r="596">
      <c r="D596" s="48"/>
      <c r="E596" s="48"/>
      <c r="G596" s="26"/>
      <c r="H596" s="81"/>
      <c r="I596" s="81"/>
      <c r="J596" s="81"/>
    </row>
    <row r="597">
      <c r="D597" s="48"/>
      <c r="E597" s="48"/>
      <c r="G597" s="26"/>
      <c r="H597" s="81"/>
      <c r="I597" s="81"/>
      <c r="J597" s="81"/>
    </row>
    <row r="598">
      <c r="D598" s="48"/>
      <c r="E598" s="48"/>
      <c r="G598" s="26"/>
      <c r="H598" s="81"/>
      <c r="I598" s="81"/>
      <c r="J598" s="81"/>
    </row>
    <row r="599">
      <c r="D599" s="48"/>
      <c r="E599" s="48"/>
      <c r="G599" s="26"/>
      <c r="H599" s="81"/>
      <c r="I599" s="81"/>
      <c r="J599" s="81"/>
    </row>
    <row r="600">
      <c r="D600" s="48"/>
      <c r="E600" s="48"/>
      <c r="G600" s="26"/>
      <c r="H600" s="81"/>
      <c r="I600" s="81"/>
      <c r="J600" s="81"/>
    </row>
    <row r="601">
      <c r="D601" s="48"/>
      <c r="E601" s="48"/>
      <c r="G601" s="26"/>
      <c r="H601" s="81"/>
      <c r="I601" s="81"/>
      <c r="J601" s="81"/>
    </row>
    <row r="602">
      <c r="D602" s="48"/>
      <c r="E602" s="48"/>
      <c r="G602" s="26"/>
      <c r="H602" s="81"/>
      <c r="I602" s="81"/>
      <c r="J602" s="81"/>
    </row>
    <row r="603">
      <c r="D603" s="48"/>
      <c r="E603" s="48"/>
      <c r="G603" s="26"/>
      <c r="H603" s="81"/>
      <c r="I603" s="81"/>
      <c r="J603" s="81"/>
    </row>
    <row r="604">
      <c r="D604" s="48"/>
      <c r="E604" s="48"/>
      <c r="G604" s="26"/>
      <c r="H604" s="81"/>
      <c r="I604" s="81"/>
      <c r="J604" s="81"/>
    </row>
    <row r="605">
      <c r="D605" s="48"/>
      <c r="E605" s="48"/>
      <c r="G605" s="26"/>
      <c r="H605" s="81"/>
      <c r="I605" s="81"/>
      <c r="J605" s="81"/>
    </row>
    <row r="606">
      <c r="D606" s="48"/>
      <c r="E606" s="48"/>
      <c r="G606" s="26"/>
      <c r="H606" s="81"/>
      <c r="I606" s="81"/>
      <c r="J606" s="81"/>
    </row>
    <row r="607">
      <c r="D607" s="48"/>
      <c r="E607" s="48"/>
      <c r="G607" s="26"/>
      <c r="H607" s="81"/>
      <c r="I607" s="81"/>
      <c r="J607" s="81"/>
    </row>
    <row r="608">
      <c r="D608" s="48"/>
      <c r="E608" s="48"/>
      <c r="G608" s="26"/>
      <c r="H608" s="81"/>
      <c r="I608" s="81"/>
      <c r="J608" s="81"/>
    </row>
    <row r="609">
      <c r="D609" s="48"/>
      <c r="E609" s="48"/>
      <c r="G609" s="26"/>
      <c r="H609" s="81"/>
      <c r="I609" s="81"/>
      <c r="J609" s="81"/>
    </row>
    <row r="610">
      <c r="D610" s="48"/>
      <c r="E610" s="48"/>
      <c r="G610" s="26"/>
      <c r="H610" s="81"/>
      <c r="I610" s="81"/>
      <c r="J610" s="81"/>
    </row>
    <row r="611">
      <c r="D611" s="48"/>
      <c r="E611" s="48"/>
      <c r="G611" s="26"/>
      <c r="H611" s="81"/>
      <c r="I611" s="81"/>
      <c r="J611" s="81"/>
    </row>
    <row r="612">
      <c r="D612" s="48"/>
      <c r="E612" s="48"/>
      <c r="G612" s="26"/>
      <c r="H612" s="81"/>
      <c r="I612" s="81"/>
      <c r="J612" s="81"/>
    </row>
    <row r="613">
      <c r="D613" s="48"/>
      <c r="E613" s="48"/>
      <c r="G613" s="26"/>
      <c r="H613" s="81"/>
      <c r="I613" s="81"/>
      <c r="J613" s="81"/>
    </row>
    <row r="614">
      <c r="D614" s="48"/>
      <c r="E614" s="48"/>
      <c r="G614" s="26"/>
      <c r="H614" s="81"/>
      <c r="I614" s="81"/>
      <c r="J614" s="81"/>
    </row>
    <row r="615">
      <c r="D615" s="48"/>
      <c r="E615" s="48"/>
      <c r="G615" s="26"/>
      <c r="H615" s="81"/>
      <c r="I615" s="81"/>
      <c r="J615" s="81"/>
    </row>
    <row r="616">
      <c r="D616" s="48"/>
      <c r="E616" s="48"/>
      <c r="G616" s="26"/>
      <c r="H616" s="81"/>
      <c r="I616" s="81"/>
      <c r="J616" s="81"/>
    </row>
    <row r="617">
      <c r="D617" s="48"/>
      <c r="E617" s="48"/>
      <c r="G617" s="26"/>
      <c r="H617" s="81"/>
      <c r="I617" s="81"/>
      <c r="J617" s="81"/>
    </row>
    <row r="618">
      <c r="D618" s="48"/>
      <c r="E618" s="48"/>
      <c r="G618" s="26"/>
      <c r="H618" s="81"/>
      <c r="I618" s="81"/>
      <c r="J618" s="81"/>
    </row>
    <row r="619">
      <c r="D619" s="48"/>
      <c r="E619" s="48"/>
      <c r="G619" s="26"/>
      <c r="H619" s="81"/>
      <c r="I619" s="81"/>
      <c r="J619" s="81"/>
    </row>
    <row r="620">
      <c r="D620" s="48"/>
      <c r="E620" s="48"/>
      <c r="G620" s="26"/>
      <c r="H620" s="81"/>
      <c r="I620" s="81"/>
      <c r="J620" s="81"/>
    </row>
    <row r="621">
      <c r="D621" s="48"/>
      <c r="E621" s="48"/>
      <c r="G621" s="26"/>
      <c r="H621" s="81"/>
      <c r="I621" s="81"/>
      <c r="J621" s="81"/>
    </row>
    <row r="622">
      <c r="D622" s="48"/>
      <c r="E622" s="48"/>
      <c r="G622" s="26"/>
      <c r="H622" s="81"/>
      <c r="I622" s="81"/>
      <c r="J622" s="81"/>
    </row>
    <row r="623">
      <c r="D623" s="48"/>
      <c r="E623" s="48"/>
      <c r="G623" s="26"/>
      <c r="H623" s="81"/>
      <c r="I623" s="81"/>
      <c r="J623" s="81"/>
    </row>
    <row r="624">
      <c r="D624" s="48"/>
      <c r="E624" s="48"/>
      <c r="G624" s="26"/>
      <c r="H624" s="81"/>
      <c r="I624" s="81"/>
      <c r="J624" s="81"/>
    </row>
    <row r="625">
      <c r="D625" s="48"/>
      <c r="E625" s="48"/>
      <c r="G625" s="26"/>
      <c r="H625" s="81"/>
      <c r="I625" s="81"/>
      <c r="J625" s="81"/>
    </row>
    <row r="626">
      <c r="D626" s="48"/>
      <c r="E626" s="48"/>
      <c r="G626" s="26"/>
      <c r="H626" s="81"/>
      <c r="I626" s="81"/>
      <c r="J626" s="81"/>
    </row>
    <row r="627">
      <c r="D627" s="48"/>
      <c r="E627" s="48"/>
      <c r="G627" s="26"/>
      <c r="H627" s="81"/>
      <c r="I627" s="81"/>
      <c r="J627" s="81"/>
    </row>
    <row r="628">
      <c r="D628" s="48"/>
      <c r="E628" s="48"/>
      <c r="G628" s="26"/>
      <c r="H628" s="81"/>
      <c r="I628" s="81"/>
      <c r="J628" s="81"/>
    </row>
    <row r="629">
      <c r="D629" s="48"/>
      <c r="E629" s="48"/>
      <c r="G629" s="26"/>
      <c r="H629" s="81"/>
      <c r="I629" s="81"/>
      <c r="J629" s="81"/>
    </row>
    <row r="630">
      <c r="D630" s="48"/>
      <c r="E630" s="48"/>
      <c r="G630" s="26"/>
      <c r="H630" s="81"/>
      <c r="I630" s="81"/>
      <c r="J630" s="81"/>
    </row>
    <row r="631">
      <c r="D631" s="48"/>
      <c r="E631" s="48"/>
      <c r="G631" s="26"/>
      <c r="H631" s="81"/>
      <c r="I631" s="81"/>
      <c r="J631" s="81"/>
    </row>
    <row r="632">
      <c r="D632" s="48"/>
      <c r="E632" s="48"/>
      <c r="G632" s="26"/>
      <c r="H632" s="81"/>
      <c r="I632" s="81"/>
      <c r="J632" s="81"/>
    </row>
    <row r="633">
      <c r="D633" s="48"/>
      <c r="E633" s="48"/>
      <c r="G633" s="26"/>
      <c r="H633" s="81"/>
      <c r="I633" s="81"/>
      <c r="J633" s="81"/>
    </row>
    <row r="634">
      <c r="D634" s="48"/>
      <c r="E634" s="48"/>
      <c r="G634" s="26"/>
      <c r="H634" s="81"/>
      <c r="I634" s="81"/>
      <c r="J634" s="81"/>
    </row>
    <row r="635">
      <c r="D635" s="48"/>
      <c r="E635" s="48"/>
      <c r="G635" s="26"/>
      <c r="H635" s="81"/>
      <c r="I635" s="81"/>
      <c r="J635" s="81"/>
    </row>
    <row r="636">
      <c r="D636" s="48"/>
      <c r="E636" s="48"/>
      <c r="G636" s="26"/>
      <c r="H636" s="81"/>
      <c r="I636" s="81"/>
      <c r="J636" s="81"/>
    </row>
    <row r="637">
      <c r="D637" s="48"/>
      <c r="E637" s="48"/>
      <c r="G637" s="26"/>
      <c r="H637" s="81"/>
      <c r="I637" s="81"/>
      <c r="J637" s="81"/>
    </row>
    <row r="638">
      <c r="D638" s="48"/>
      <c r="E638" s="48"/>
      <c r="G638" s="26"/>
      <c r="H638" s="81"/>
      <c r="I638" s="81"/>
      <c r="J638" s="81"/>
    </row>
    <row r="639">
      <c r="D639" s="48"/>
      <c r="E639" s="48"/>
      <c r="G639" s="26"/>
      <c r="H639" s="81"/>
      <c r="I639" s="81"/>
      <c r="J639" s="81"/>
    </row>
    <row r="640">
      <c r="D640" s="48"/>
      <c r="E640" s="48"/>
      <c r="G640" s="26"/>
      <c r="H640" s="81"/>
      <c r="I640" s="81"/>
      <c r="J640" s="81"/>
    </row>
    <row r="641">
      <c r="D641" s="48"/>
      <c r="E641" s="48"/>
      <c r="G641" s="26"/>
      <c r="H641" s="81"/>
      <c r="I641" s="81"/>
      <c r="J641" s="81"/>
    </row>
    <row r="642">
      <c r="D642" s="48"/>
      <c r="E642" s="48"/>
      <c r="G642" s="26"/>
      <c r="H642" s="81"/>
      <c r="I642" s="81"/>
      <c r="J642" s="81"/>
    </row>
    <row r="643">
      <c r="D643" s="48"/>
      <c r="E643" s="48"/>
      <c r="G643" s="26"/>
      <c r="H643" s="81"/>
      <c r="I643" s="81"/>
      <c r="J643" s="81"/>
    </row>
    <row r="644">
      <c r="D644" s="48"/>
      <c r="E644" s="48"/>
      <c r="G644" s="26"/>
      <c r="H644" s="81"/>
      <c r="I644" s="81"/>
      <c r="J644" s="81"/>
    </row>
    <row r="645">
      <c r="D645" s="48"/>
      <c r="E645" s="48"/>
      <c r="G645" s="26"/>
      <c r="H645" s="81"/>
      <c r="I645" s="81"/>
      <c r="J645" s="81"/>
    </row>
    <row r="646">
      <c r="D646" s="48"/>
      <c r="E646" s="48"/>
      <c r="G646" s="26"/>
      <c r="H646" s="81"/>
      <c r="I646" s="81"/>
      <c r="J646" s="81"/>
    </row>
    <row r="647">
      <c r="D647" s="48"/>
      <c r="E647" s="48"/>
      <c r="G647" s="26"/>
      <c r="H647" s="81"/>
      <c r="I647" s="81"/>
      <c r="J647" s="81"/>
    </row>
    <row r="648">
      <c r="D648" s="48"/>
      <c r="E648" s="48"/>
      <c r="G648" s="26"/>
      <c r="H648" s="81"/>
      <c r="I648" s="81"/>
      <c r="J648" s="81"/>
    </row>
    <row r="649">
      <c r="D649" s="48"/>
      <c r="E649" s="48"/>
      <c r="G649" s="26"/>
      <c r="H649" s="81"/>
      <c r="I649" s="81"/>
      <c r="J649" s="81"/>
    </row>
    <row r="650">
      <c r="D650" s="48"/>
      <c r="E650" s="48"/>
      <c r="G650" s="26"/>
      <c r="H650" s="81"/>
      <c r="I650" s="81"/>
      <c r="J650" s="81"/>
    </row>
    <row r="651">
      <c r="D651" s="48"/>
      <c r="E651" s="48"/>
      <c r="G651" s="26"/>
      <c r="H651" s="81"/>
      <c r="I651" s="81"/>
      <c r="J651" s="81"/>
    </row>
    <row r="652">
      <c r="D652" s="48"/>
      <c r="E652" s="48"/>
      <c r="G652" s="26"/>
      <c r="H652" s="81"/>
      <c r="I652" s="81"/>
      <c r="J652" s="81"/>
    </row>
    <row r="653">
      <c r="D653" s="48"/>
      <c r="E653" s="48"/>
      <c r="G653" s="26"/>
      <c r="H653" s="81"/>
      <c r="I653" s="81"/>
      <c r="J653" s="81"/>
    </row>
    <row r="654">
      <c r="D654" s="48"/>
      <c r="E654" s="48"/>
      <c r="G654" s="26"/>
      <c r="H654" s="81"/>
      <c r="I654" s="81"/>
      <c r="J654" s="81"/>
    </row>
    <row r="655">
      <c r="D655" s="48"/>
      <c r="E655" s="48"/>
      <c r="G655" s="26"/>
      <c r="H655" s="81"/>
      <c r="I655" s="81"/>
      <c r="J655" s="81"/>
    </row>
    <row r="656">
      <c r="D656" s="48"/>
      <c r="E656" s="48"/>
      <c r="G656" s="26"/>
      <c r="H656" s="81"/>
      <c r="I656" s="81"/>
      <c r="J656" s="81"/>
    </row>
    <row r="657">
      <c r="D657" s="48"/>
      <c r="E657" s="48"/>
      <c r="G657" s="26"/>
      <c r="H657" s="81"/>
      <c r="I657" s="81"/>
      <c r="J657" s="81"/>
    </row>
    <row r="658">
      <c r="D658" s="48"/>
      <c r="E658" s="48"/>
      <c r="G658" s="26"/>
      <c r="H658" s="81"/>
      <c r="I658" s="81"/>
      <c r="J658" s="81"/>
    </row>
    <row r="659">
      <c r="D659" s="48"/>
      <c r="E659" s="48"/>
      <c r="G659" s="26"/>
      <c r="H659" s="81"/>
      <c r="I659" s="81"/>
      <c r="J659" s="81"/>
    </row>
    <row r="660">
      <c r="D660" s="48"/>
      <c r="E660" s="48"/>
      <c r="G660" s="26"/>
      <c r="H660" s="81"/>
      <c r="I660" s="81"/>
      <c r="J660" s="81"/>
    </row>
    <row r="661">
      <c r="D661" s="48"/>
      <c r="E661" s="48"/>
      <c r="G661" s="26"/>
      <c r="H661" s="81"/>
      <c r="I661" s="81"/>
      <c r="J661" s="81"/>
    </row>
    <row r="662">
      <c r="D662" s="48"/>
      <c r="E662" s="48"/>
      <c r="G662" s="26"/>
      <c r="H662" s="81"/>
      <c r="I662" s="81"/>
      <c r="J662" s="81"/>
    </row>
    <row r="663">
      <c r="D663" s="48"/>
      <c r="E663" s="48"/>
      <c r="G663" s="26"/>
      <c r="H663" s="81"/>
      <c r="I663" s="81"/>
      <c r="J663" s="81"/>
    </row>
    <row r="664">
      <c r="D664" s="48"/>
      <c r="E664" s="48"/>
      <c r="G664" s="26"/>
      <c r="H664" s="81"/>
      <c r="I664" s="81"/>
      <c r="J664" s="81"/>
    </row>
    <row r="665">
      <c r="D665" s="48"/>
      <c r="E665" s="48"/>
      <c r="G665" s="26"/>
      <c r="H665" s="81"/>
      <c r="I665" s="81"/>
      <c r="J665" s="81"/>
    </row>
    <row r="666">
      <c r="D666" s="48"/>
      <c r="E666" s="48"/>
      <c r="G666" s="26"/>
      <c r="H666" s="81"/>
      <c r="I666" s="81"/>
      <c r="J666" s="81"/>
    </row>
    <row r="667">
      <c r="D667" s="48"/>
      <c r="E667" s="48"/>
      <c r="G667" s="26"/>
      <c r="H667" s="81"/>
      <c r="I667" s="81"/>
      <c r="J667" s="81"/>
    </row>
    <row r="668">
      <c r="D668" s="48"/>
      <c r="E668" s="48"/>
      <c r="G668" s="26"/>
      <c r="H668" s="81"/>
      <c r="I668" s="81"/>
      <c r="J668" s="81"/>
    </row>
    <row r="669">
      <c r="D669" s="48"/>
      <c r="E669" s="48"/>
      <c r="G669" s="26"/>
      <c r="H669" s="81"/>
      <c r="I669" s="81"/>
      <c r="J669" s="81"/>
    </row>
    <row r="670">
      <c r="D670" s="48"/>
      <c r="E670" s="48"/>
      <c r="G670" s="26"/>
      <c r="H670" s="81"/>
      <c r="I670" s="81"/>
      <c r="J670" s="81"/>
    </row>
    <row r="671">
      <c r="D671" s="48"/>
      <c r="E671" s="48"/>
      <c r="G671" s="26"/>
      <c r="H671" s="81"/>
      <c r="I671" s="81"/>
      <c r="J671" s="81"/>
    </row>
    <row r="672">
      <c r="D672" s="48"/>
      <c r="E672" s="48"/>
      <c r="G672" s="26"/>
      <c r="H672" s="81"/>
      <c r="I672" s="81"/>
      <c r="J672" s="81"/>
    </row>
    <row r="673">
      <c r="D673" s="48"/>
      <c r="E673" s="48"/>
      <c r="G673" s="26"/>
      <c r="H673" s="81"/>
      <c r="I673" s="81"/>
      <c r="J673" s="81"/>
    </row>
    <row r="674">
      <c r="D674" s="48"/>
      <c r="E674" s="48"/>
      <c r="G674" s="26"/>
      <c r="H674" s="81"/>
      <c r="I674" s="81"/>
      <c r="J674" s="81"/>
    </row>
    <row r="675">
      <c r="D675" s="48"/>
      <c r="E675" s="48"/>
      <c r="G675" s="26"/>
      <c r="H675" s="81"/>
      <c r="I675" s="81"/>
      <c r="J675" s="81"/>
    </row>
    <row r="676">
      <c r="D676" s="48"/>
      <c r="E676" s="48"/>
      <c r="G676" s="26"/>
      <c r="H676" s="81"/>
      <c r="I676" s="81"/>
      <c r="J676" s="81"/>
    </row>
    <row r="677">
      <c r="D677" s="48"/>
      <c r="E677" s="48"/>
      <c r="G677" s="26"/>
      <c r="H677" s="81"/>
      <c r="I677" s="81"/>
      <c r="J677" s="81"/>
    </row>
    <row r="678">
      <c r="D678" s="48"/>
      <c r="E678" s="48"/>
      <c r="G678" s="26"/>
      <c r="H678" s="81"/>
      <c r="I678" s="81"/>
      <c r="J678" s="81"/>
    </row>
    <row r="679">
      <c r="D679" s="48"/>
      <c r="E679" s="48"/>
      <c r="G679" s="26"/>
      <c r="H679" s="81"/>
      <c r="I679" s="81"/>
      <c r="J679" s="81"/>
    </row>
    <row r="680">
      <c r="D680" s="48"/>
      <c r="E680" s="48"/>
      <c r="G680" s="26"/>
      <c r="H680" s="81"/>
      <c r="I680" s="81"/>
      <c r="J680" s="81"/>
    </row>
    <row r="681">
      <c r="D681" s="48"/>
      <c r="E681" s="48"/>
      <c r="G681" s="26"/>
      <c r="H681" s="81"/>
      <c r="I681" s="81"/>
      <c r="J681" s="81"/>
    </row>
    <row r="682">
      <c r="D682" s="48"/>
      <c r="E682" s="48"/>
      <c r="G682" s="26"/>
      <c r="H682" s="81"/>
      <c r="I682" s="81"/>
      <c r="J682" s="81"/>
    </row>
    <row r="683">
      <c r="D683" s="48"/>
      <c r="E683" s="48"/>
      <c r="G683" s="26"/>
      <c r="H683" s="81"/>
      <c r="I683" s="81"/>
      <c r="J683" s="81"/>
    </row>
    <row r="684">
      <c r="D684" s="48"/>
      <c r="E684" s="48"/>
      <c r="G684" s="26"/>
      <c r="H684" s="81"/>
      <c r="I684" s="81"/>
      <c r="J684" s="81"/>
    </row>
    <row r="685">
      <c r="D685" s="48"/>
      <c r="E685" s="48"/>
      <c r="G685" s="26"/>
      <c r="H685" s="81"/>
      <c r="I685" s="81"/>
      <c r="J685" s="81"/>
    </row>
    <row r="686">
      <c r="D686" s="48"/>
      <c r="E686" s="48"/>
      <c r="G686" s="26"/>
      <c r="H686" s="81"/>
      <c r="I686" s="81"/>
      <c r="J686" s="81"/>
    </row>
    <row r="687">
      <c r="D687" s="48"/>
      <c r="E687" s="48"/>
      <c r="G687" s="26"/>
      <c r="H687" s="81"/>
      <c r="I687" s="81"/>
      <c r="J687" s="81"/>
    </row>
    <row r="688">
      <c r="D688" s="48"/>
      <c r="E688" s="48"/>
      <c r="G688" s="26"/>
      <c r="H688" s="81"/>
      <c r="I688" s="81"/>
      <c r="J688" s="81"/>
    </row>
    <row r="689">
      <c r="D689" s="48"/>
      <c r="E689" s="48"/>
      <c r="G689" s="26"/>
      <c r="H689" s="81"/>
      <c r="I689" s="81"/>
      <c r="J689" s="81"/>
    </row>
    <row r="690">
      <c r="D690" s="48"/>
      <c r="E690" s="48"/>
      <c r="G690" s="26"/>
      <c r="H690" s="81"/>
      <c r="I690" s="81"/>
      <c r="J690" s="81"/>
    </row>
    <row r="691">
      <c r="D691" s="48"/>
      <c r="E691" s="48"/>
      <c r="G691" s="26"/>
      <c r="H691" s="81"/>
      <c r="I691" s="81"/>
      <c r="J691" s="81"/>
    </row>
    <row r="692">
      <c r="D692" s="48"/>
      <c r="E692" s="48"/>
      <c r="G692" s="26"/>
      <c r="H692" s="81"/>
      <c r="I692" s="81"/>
      <c r="J692" s="81"/>
    </row>
    <row r="693">
      <c r="D693" s="48"/>
      <c r="E693" s="48"/>
      <c r="G693" s="26"/>
      <c r="H693" s="81"/>
      <c r="I693" s="81"/>
      <c r="J693" s="81"/>
    </row>
    <row r="694">
      <c r="D694" s="48"/>
      <c r="E694" s="48"/>
      <c r="G694" s="26"/>
      <c r="H694" s="81"/>
      <c r="I694" s="81"/>
      <c r="J694" s="81"/>
    </row>
    <row r="695">
      <c r="D695" s="48"/>
      <c r="E695" s="48"/>
      <c r="G695" s="26"/>
      <c r="H695" s="81"/>
      <c r="I695" s="81"/>
      <c r="J695" s="81"/>
    </row>
    <row r="696">
      <c r="D696" s="48"/>
      <c r="E696" s="48"/>
      <c r="G696" s="26"/>
      <c r="H696" s="81"/>
      <c r="I696" s="81"/>
      <c r="J696" s="81"/>
    </row>
    <row r="697">
      <c r="D697" s="48"/>
      <c r="E697" s="48"/>
      <c r="G697" s="26"/>
      <c r="H697" s="81"/>
      <c r="I697" s="81"/>
      <c r="J697" s="81"/>
    </row>
    <row r="698">
      <c r="D698" s="48"/>
      <c r="E698" s="48"/>
      <c r="G698" s="26"/>
      <c r="H698" s="81"/>
      <c r="I698" s="81"/>
      <c r="J698" s="81"/>
    </row>
    <row r="699">
      <c r="D699" s="48"/>
      <c r="E699" s="48"/>
      <c r="G699" s="26"/>
      <c r="H699" s="81"/>
      <c r="I699" s="81"/>
      <c r="J699" s="81"/>
    </row>
    <row r="700">
      <c r="D700" s="48"/>
      <c r="E700" s="48"/>
      <c r="G700" s="26"/>
      <c r="H700" s="81"/>
      <c r="I700" s="81"/>
      <c r="J700" s="81"/>
    </row>
    <row r="701">
      <c r="D701" s="48"/>
      <c r="E701" s="48"/>
      <c r="G701" s="26"/>
      <c r="H701" s="81"/>
      <c r="I701" s="81"/>
      <c r="J701" s="81"/>
    </row>
    <row r="702">
      <c r="D702" s="48"/>
      <c r="E702" s="48"/>
      <c r="G702" s="26"/>
      <c r="H702" s="81"/>
      <c r="I702" s="81"/>
      <c r="J702" s="81"/>
    </row>
    <row r="703">
      <c r="D703" s="48"/>
      <c r="E703" s="48"/>
      <c r="G703" s="26"/>
      <c r="H703" s="81"/>
      <c r="I703" s="81"/>
      <c r="J703" s="81"/>
    </row>
    <row r="704">
      <c r="D704" s="48"/>
      <c r="E704" s="48"/>
      <c r="G704" s="26"/>
      <c r="H704" s="81"/>
      <c r="I704" s="81"/>
      <c r="J704" s="81"/>
    </row>
    <row r="705">
      <c r="D705" s="48"/>
      <c r="E705" s="48"/>
      <c r="G705" s="26"/>
      <c r="H705" s="81"/>
      <c r="I705" s="81"/>
      <c r="J705" s="81"/>
    </row>
    <row r="706">
      <c r="D706" s="48"/>
      <c r="E706" s="48"/>
      <c r="G706" s="26"/>
      <c r="H706" s="81"/>
      <c r="I706" s="81"/>
      <c r="J706" s="81"/>
    </row>
    <row r="707">
      <c r="D707" s="48"/>
      <c r="E707" s="48"/>
      <c r="G707" s="26"/>
      <c r="H707" s="81"/>
      <c r="I707" s="81"/>
      <c r="J707" s="81"/>
    </row>
    <row r="708">
      <c r="D708" s="48"/>
      <c r="E708" s="48"/>
      <c r="G708" s="26"/>
      <c r="H708" s="81"/>
      <c r="I708" s="81"/>
      <c r="J708" s="81"/>
    </row>
    <row r="709">
      <c r="D709" s="48"/>
      <c r="E709" s="48"/>
      <c r="G709" s="26"/>
      <c r="H709" s="81"/>
      <c r="I709" s="81"/>
      <c r="J709" s="81"/>
    </row>
    <row r="710">
      <c r="D710" s="48"/>
      <c r="E710" s="48"/>
      <c r="G710" s="26"/>
      <c r="H710" s="81"/>
      <c r="I710" s="81"/>
      <c r="J710" s="81"/>
    </row>
    <row r="711">
      <c r="D711" s="48"/>
      <c r="E711" s="48"/>
      <c r="G711" s="26"/>
      <c r="H711" s="81"/>
      <c r="I711" s="81"/>
      <c r="J711" s="81"/>
    </row>
    <row r="712">
      <c r="D712" s="48"/>
      <c r="E712" s="48"/>
      <c r="G712" s="26"/>
      <c r="H712" s="81"/>
      <c r="I712" s="81"/>
      <c r="J712" s="81"/>
    </row>
    <row r="713">
      <c r="D713" s="48"/>
      <c r="E713" s="48"/>
      <c r="G713" s="26"/>
      <c r="H713" s="81"/>
      <c r="I713" s="81"/>
      <c r="J713" s="81"/>
    </row>
    <row r="714">
      <c r="D714" s="48"/>
      <c r="E714" s="48"/>
      <c r="G714" s="26"/>
      <c r="H714" s="81"/>
      <c r="I714" s="81"/>
      <c r="J714" s="81"/>
    </row>
    <row r="715">
      <c r="D715" s="48"/>
      <c r="E715" s="48"/>
      <c r="G715" s="26"/>
      <c r="H715" s="81"/>
      <c r="I715" s="81"/>
      <c r="J715" s="81"/>
    </row>
    <row r="716">
      <c r="D716" s="48"/>
      <c r="E716" s="48"/>
      <c r="G716" s="26"/>
      <c r="H716" s="81"/>
      <c r="I716" s="81"/>
      <c r="J716" s="81"/>
    </row>
    <row r="717">
      <c r="D717" s="48"/>
      <c r="E717" s="48"/>
      <c r="G717" s="26"/>
      <c r="H717" s="81"/>
      <c r="I717" s="81"/>
      <c r="J717" s="81"/>
    </row>
    <row r="718">
      <c r="D718" s="48"/>
      <c r="E718" s="48"/>
      <c r="G718" s="26"/>
      <c r="H718" s="81"/>
      <c r="I718" s="81"/>
      <c r="J718" s="81"/>
    </row>
    <row r="719">
      <c r="D719" s="48"/>
      <c r="E719" s="48"/>
      <c r="G719" s="26"/>
      <c r="H719" s="81"/>
      <c r="I719" s="81"/>
      <c r="J719" s="81"/>
    </row>
    <row r="720">
      <c r="D720" s="48"/>
      <c r="E720" s="48"/>
      <c r="G720" s="26"/>
      <c r="H720" s="81"/>
      <c r="I720" s="81"/>
      <c r="J720" s="81"/>
    </row>
    <row r="721">
      <c r="D721" s="48"/>
      <c r="E721" s="48"/>
      <c r="G721" s="26"/>
      <c r="H721" s="81"/>
      <c r="I721" s="81"/>
      <c r="J721" s="81"/>
    </row>
    <row r="722">
      <c r="D722" s="48"/>
      <c r="E722" s="48"/>
      <c r="G722" s="26"/>
      <c r="H722" s="81"/>
      <c r="I722" s="81"/>
      <c r="J722" s="81"/>
    </row>
    <row r="723">
      <c r="D723" s="48"/>
      <c r="E723" s="48"/>
      <c r="G723" s="26"/>
      <c r="H723" s="81"/>
      <c r="I723" s="81"/>
      <c r="J723" s="81"/>
    </row>
    <row r="724">
      <c r="D724" s="48"/>
      <c r="E724" s="48"/>
      <c r="G724" s="26"/>
      <c r="H724" s="81"/>
      <c r="I724" s="81"/>
      <c r="J724" s="81"/>
    </row>
    <row r="725">
      <c r="D725" s="48"/>
      <c r="E725" s="48"/>
      <c r="G725" s="26"/>
      <c r="H725" s="81"/>
      <c r="I725" s="81"/>
      <c r="J725" s="81"/>
    </row>
    <row r="726">
      <c r="D726" s="48"/>
      <c r="E726" s="48"/>
      <c r="G726" s="26"/>
      <c r="H726" s="81"/>
      <c r="I726" s="81"/>
      <c r="J726" s="81"/>
    </row>
    <row r="727">
      <c r="D727" s="48"/>
      <c r="E727" s="48"/>
      <c r="G727" s="26"/>
      <c r="H727" s="81"/>
      <c r="I727" s="81"/>
      <c r="J727" s="81"/>
    </row>
    <row r="728">
      <c r="D728" s="48"/>
      <c r="E728" s="48"/>
      <c r="G728" s="26"/>
      <c r="H728" s="81"/>
      <c r="I728" s="81"/>
      <c r="J728" s="81"/>
    </row>
    <row r="729">
      <c r="D729" s="48"/>
      <c r="E729" s="48"/>
      <c r="G729" s="26"/>
      <c r="H729" s="81"/>
      <c r="I729" s="81"/>
      <c r="J729" s="81"/>
    </row>
    <row r="730">
      <c r="D730" s="48"/>
      <c r="E730" s="48"/>
      <c r="G730" s="26"/>
      <c r="H730" s="81"/>
      <c r="I730" s="81"/>
      <c r="J730" s="81"/>
    </row>
    <row r="731">
      <c r="D731" s="48"/>
      <c r="E731" s="48"/>
      <c r="G731" s="26"/>
      <c r="H731" s="81"/>
      <c r="I731" s="81"/>
      <c r="J731" s="81"/>
    </row>
    <row r="732">
      <c r="D732" s="48"/>
      <c r="E732" s="48"/>
      <c r="G732" s="26"/>
      <c r="H732" s="81"/>
      <c r="I732" s="81"/>
      <c r="J732" s="81"/>
    </row>
    <row r="733">
      <c r="D733" s="48"/>
      <c r="E733" s="48"/>
      <c r="G733" s="26"/>
      <c r="H733" s="81"/>
      <c r="I733" s="81"/>
      <c r="J733" s="81"/>
    </row>
    <row r="734">
      <c r="D734" s="48"/>
      <c r="E734" s="48"/>
      <c r="G734" s="26"/>
      <c r="H734" s="81"/>
      <c r="I734" s="81"/>
      <c r="J734" s="81"/>
    </row>
    <row r="735">
      <c r="D735" s="48"/>
      <c r="E735" s="48"/>
      <c r="G735" s="26"/>
      <c r="H735" s="81"/>
      <c r="I735" s="81"/>
      <c r="J735" s="81"/>
    </row>
    <row r="736">
      <c r="D736" s="48"/>
      <c r="E736" s="48"/>
      <c r="G736" s="26"/>
      <c r="H736" s="81"/>
      <c r="I736" s="81"/>
      <c r="J736" s="81"/>
    </row>
    <row r="737">
      <c r="D737" s="48"/>
      <c r="E737" s="48"/>
      <c r="G737" s="26"/>
      <c r="H737" s="81"/>
      <c r="I737" s="81"/>
      <c r="J737" s="81"/>
    </row>
    <row r="738">
      <c r="D738" s="48"/>
      <c r="E738" s="48"/>
      <c r="G738" s="26"/>
      <c r="H738" s="81"/>
      <c r="I738" s="81"/>
      <c r="J738" s="81"/>
    </row>
    <row r="739">
      <c r="D739" s="48"/>
      <c r="E739" s="48"/>
      <c r="G739" s="26"/>
      <c r="H739" s="81"/>
      <c r="I739" s="81"/>
      <c r="J739" s="81"/>
    </row>
    <row r="740">
      <c r="D740" s="48"/>
      <c r="E740" s="48"/>
      <c r="G740" s="26"/>
      <c r="H740" s="81"/>
      <c r="I740" s="81"/>
      <c r="J740" s="81"/>
    </row>
    <row r="741">
      <c r="D741" s="48"/>
      <c r="E741" s="48"/>
      <c r="G741" s="26"/>
      <c r="H741" s="81"/>
      <c r="I741" s="81"/>
      <c r="J741" s="81"/>
    </row>
    <row r="742">
      <c r="D742" s="48"/>
      <c r="E742" s="48"/>
      <c r="G742" s="26"/>
      <c r="H742" s="81"/>
      <c r="I742" s="81"/>
      <c r="J742" s="81"/>
    </row>
    <row r="743">
      <c r="D743" s="48"/>
      <c r="E743" s="48"/>
      <c r="G743" s="26"/>
      <c r="H743" s="81"/>
      <c r="I743" s="81"/>
      <c r="J743" s="81"/>
    </row>
    <row r="744">
      <c r="D744" s="48"/>
      <c r="E744" s="48"/>
      <c r="G744" s="26"/>
      <c r="H744" s="81"/>
      <c r="I744" s="81"/>
      <c r="J744" s="81"/>
    </row>
    <row r="745">
      <c r="D745" s="48"/>
      <c r="E745" s="48"/>
      <c r="G745" s="26"/>
      <c r="H745" s="81"/>
      <c r="I745" s="81"/>
      <c r="J745" s="81"/>
    </row>
    <row r="746">
      <c r="D746" s="48"/>
      <c r="E746" s="48"/>
      <c r="G746" s="26"/>
      <c r="H746" s="81"/>
      <c r="I746" s="81"/>
      <c r="J746" s="81"/>
    </row>
    <row r="747">
      <c r="D747" s="48"/>
      <c r="E747" s="48"/>
      <c r="G747" s="26"/>
      <c r="H747" s="81"/>
      <c r="I747" s="81"/>
      <c r="J747" s="81"/>
    </row>
    <row r="748">
      <c r="D748" s="48"/>
      <c r="E748" s="48"/>
      <c r="G748" s="26"/>
      <c r="H748" s="81"/>
      <c r="I748" s="81"/>
      <c r="J748" s="81"/>
    </row>
    <row r="749">
      <c r="D749" s="48"/>
      <c r="E749" s="48"/>
      <c r="G749" s="26"/>
      <c r="H749" s="81"/>
      <c r="I749" s="81"/>
      <c r="J749" s="81"/>
    </row>
    <row r="750">
      <c r="D750" s="48"/>
      <c r="E750" s="48"/>
      <c r="G750" s="26"/>
      <c r="H750" s="81"/>
      <c r="I750" s="81"/>
      <c r="J750" s="81"/>
    </row>
    <row r="751">
      <c r="D751" s="48"/>
      <c r="E751" s="48"/>
      <c r="G751" s="26"/>
      <c r="H751" s="81"/>
      <c r="I751" s="81"/>
      <c r="J751" s="81"/>
    </row>
    <row r="752">
      <c r="D752" s="48"/>
      <c r="E752" s="48"/>
      <c r="G752" s="26"/>
      <c r="H752" s="81"/>
      <c r="I752" s="81"/>
      <c r="J752" s="81"/>
    </row>
    <row r="753">
      <c r="D753" s="48"/>
      <c r="E753" s="48"/>
      <c r="G753" s="26"/>
      <c r="H753" s="81"/>
      <c r="I753" s="81"/>
      <c r="J753" s="81"/>
    </row>
    <row r="754">
      <c r="D754" s="48"/>
      <c r="E754" s="48"/>
      <c r="G754" s="26"/>
      <c r="H754" s="81"/>
      <c r="I754" s="81"/>
      <c r="J754" s="81"/>
    </row>
    <row r="755">
      <c r="D755" s="48"/>
      <c r="E755" s="48"/>
      <c r="G755" s="26"/>
      <c r="H755" s="81"/>
      <c r="I755" s="81"/>
      <c r="J755" s="81"/>
    </row>
    <row r="756">
      <c r="D756" s="48"/>
      <c r="E756" s="48"/>
      <c r="G756" s="26"/>
      <c r="H756" s="81"/>
      <c r="I756" s="81"/>
      <c r="J756" s="81"/>
    </row>
    <row r="757">
      <c r="D757" s="48"/>
      <c r="E757" s="48"/>
      <c r="G757" s="26"/>
      <c r="H757" s="81"/>
      <c r="I757" s="81"/>
      <c r="J757" s="81"/>
    </row>
    <row r="758">
      <c r="D758" s="48"/>
      <c r="E758" s="48"/>
      <c r="G758" s="26"/>
      <c r="H758" s="81"/>
      <c r="I758" s="81"/>
      <c r="J758" s="81"/>
    </row>
    <row r="759">
      <c r="D759" s="48"/>
      <c r="E759" s="48"/>
      <c r="G759" s="26"/>
      <c r="H759" s="81"/>
      <c r="I759" s="81"/>
      <c r="J759" s="81"/>
    </row>
    <row r="760">
      <c r="D760" s="48"/>
      <c r="E760" s="48"/>
      <c r="G760" s="26"/>
      <c r="H760" s="81"/>
      <c r="I760" s="81"/>
      <c r="J760" s="81"/>
    </row>
    <row r="761">
      <c r="D761" s="48"/>
      <c r="E761" s="48"/>
      <c r="G761" s="26"/>
      <c r="H761" s="81"/>
      <c r="I761" s="81"/>
      <c r="J761" s="81"/>
    </row>
    <row r="762">
      <c r="D762" s="48"/>
      <c r="E762" s="48"/>
      <c r="G762" s="26"/>
      <c r="H762" s="81"/>
      <c r="I762" s="81"/>
      <c r="J762" s="81"/>
    </row>
    <row r="763">
      <c r="D763" s="48"/>
      <c r="E763" s="48"/>
      <c r="G763" s="26"/>
      <c r="H763" s="81"/>
      <c r="I763" s="81"/>
      <c r="J763" s="81"/>
    </row>
    <row r="764">
      <c r="D764" s="48"/>
      <c r="E764" s="48"/>
      <c r="G764" s="26"/>
      <c r="H764" s="81"/>
      <c r="I764" s="81"/>
      <c r="J764" s="81"/>
    </row>
    <row r="765">
      <c r="D765" s="48"/>
      <c r="E765" s="48"/>
      <c r="G765" s="26"/>
      <c r="H765" s="81"/>
      <c r="I765" s="81"/>
      <c r="J765" s="81"/>
    </row>
    <row r="766">
      <c r="D766" s="48"/>
      <c r="E766" s="48"/>
      <c r="G766" s="26"/>
      <c r="H766" s="81"/>
      <c r="I766" s="81"/>
      <c r="J766" s="81"/>
    </row>
    <row r="767">
      <c r="D767" s="48"/>
      <c r="E767" s="48"/>
      <c r="G767" s="26"/>
      <c r="H767" s="81"/>
      <c r="I767" s="81"/>
      <c r="J767" s="81"/>
    </row>
    <row r="768">
      <c r="D768" s="48"/>
      <c r="E768" s="48"/>
      <c r="G768" s="26"/>
      <c r="H768" s="81"/>
      <c r="I768" s="81"/>
      <c r="J768" s="81"/>
    </row>
    <row r="769">
      <c r="D769" s="48"/>
      <c r="E769" s="48"/>
      <c r="G769" s="26"/>
      <c r="H769" s="81"/>
      <c r="I769" s="81"/>
      <c r="J769" s="81"/>
    </row>
    <row r="770">
      <c r="D770" s="48"/>
      <c r="E770" s="48"/>
      <c r="G770" s="26"/>
      <c r="H770" s="81"/>
      <c r="I770" s="81"/>
      <c r="J770" s="81"/>
    </row>
    <row r="771">
      <c r="D771" s="48"/>
      <c r="E771" s="48"/>
      <c r="G771" s="26"/>
      <c r="H771" s="81"/>
      <c r="I771" s="81"/>
      <c r="J771" s="81"/>
    </row>
    <row r="772">
      <c r="D772" s="48"/>
      <c r="E772" s="48"/>
      <c r="G772" s="26"/>
      <c r="H772" s="81"/>
      <c r="I772" s="81"/>
      <c r="J772" s="81"/>
    </row>
    <row r="773">
      <c r="D773" s="48"/>
      <c r="E773" s="48"/>
      <c r="G773" s="26"/>
      <c r="H773" s="81"/>
      <c r="I773" s="81"/>
      <c r="J773" s="81"/>
    </row>
    <row r="774">
      <c r="D774" s="48"/>
      <c r="E774" s="48"/>
      <c r="G774" s="26"/>
      <c r="H774" s="81"/>
      <c r="I774" s="81"/>
      <c r="J774" s="81"/>
    </row>
    <row r="775">
      <c r="D775" s="48"/>
      <c r="E775" s="48"/>
      <c r="G775" s="26"/>
      <c r="H775" s="81"/>
      <c r="I775" s="81"/>
      <c r="J775" s="81"/>
    </row>
    <row r="776">
      <c r="D776" s="48"/>
      <c r="E776" s="48"/>
      <c r="G776" s="26"/>
      <c r="H776" s="81"/>
      <c r="I776" s="81"/>
      <c r="J776" s="81"/>
    </row>
    <row r="777">
      <c r="D777" s="48"/>
      <c r="E777" s="48"/>
      <c r="G777" s="26"/>
      <c r="H777" s="81"/>
      <c r="I777" s="81"/>
      <c r="J777" s="81"/>
    </row>
    <row r="778">
      <c r="D778" s="48"/>
      <c r="E778" s="48"/>
      <c r="G778" s="26"/>
      <c r="H778" s="81"/>
      <c r="I778" s="81"/>
      <c r="J778" s="81"/>
    </row>
    <row r="779">
      <c r="D779" s="48"/>
      <c r="E779" s="48"/>
      <c r="G779" s="26"/>
      <c r="H779" s="81"/>
      <c r="I779" s="81"/>
      <c r="J779" s="81"/>
    </row>
    <row r="780">
      <c r="D780" s="48"/>
      <c r="E780" s="48"/>
      <c r="G780" s="26"/>
      <c r="H780" s="81"/>
      <c r="I780" s="81"/>
      <c r="J780" s="81"/>
    </row>
    <row r="781">
      <c r="D781" s="48"/>
      <c r="E781" s="48"/>
      <c r="G781" s="26"/>
      <c r="H781" s="81"/>
      <c r="I781" s="81"/>
      <c r="J781" s="81"/>
    </row>
    <row r="782">
      <c r="D782" s="48"/>
      <c r="E782" s="48"/>
      <c r="G782" s="26"/>
      <c r="H782" s="81"/>
      <c r="I782" s="81"/>
      <c r="J782" s="81"/>
    </row>
    <row r="783">
      <c r="D783" s="48"/>
      <c r="E783" s="48"/>
      <c r="G783" s="26"/>
      <c r="H783" s="81"/>
      <c r="I783" s="81"/>
      <c r="J783" s="81"/>
    </row>
    <row r="784">
      <c r="D784" s="48"/>
      <c r="E784" s="48"/>
      <c r="G784" s="26"/>
      <c r="H784" s="81"/>
      <c r="I784" s="81"/>
      <c r="J784" s="81"/>
    </row>
    <row r="785">
      <c r="D785" s="48"/>
      <c r="E785" s="48"/>
      <c r="G785" s="26"/>
      <c r="H785" s="81"/>
      <c r="I785" s="81"/>
      <c r="J785" s="81"/>
    </row>
    <row r="786">
      <c r="D786" s="48"/>
      <c r="E786" s="48"/>
      <c r="G786" s="26"/>
      <c r="H786" s="81"/>
      <c r="I786" s="81"/>
      <c r="J786" s="81"/>
    </row>
    <row r="787">
      <c r="D787" s="48"/>
      <c r="E787" s="48"/>
      <c r="G787" s="26"/>
      <c r="H787" s="81"/>
      <c r="I787" s="81"/>
      <c r="J787" s="81"/>
    </row>
    <row r="788">
      <c r="D788" s="48"/>
      <c r="E788" s="48"/>
      <c r="G788" s="26"/>
      <c r="H788" s="81"/>
      <c r="I788" s="81"/>
      <c r="J788" s="81"/>
    </row>
    <row r="789">
      <c r="D789" s="48"/>
      <c r="E789" s="48"/>
      <c r="G789" s="26"/>
      <c r="H789" s="81"/>
      <c r="I789" s="81"/>
      <c r="J789" s="81"/>
    </row>
    <row r="790">
      <c r="D790" s="48"/>
      <c r="E790" s="48"/>
      <c r="G790" s="26"/>
      <c r="H790" s="81"/>
      <c r="I790" s="81"/>
      <c r="J790" s="81"/>
    </row>
    <row r="791">
      <c r="D791" s="48"/>
      <c r="E791" s="48"/>
      <c r="G791" s="26"/>
      <c r="H791" s="81"/>
      <c r="I791" s="81"/>
      <c r="J791" s="81"/>
    </row>
    <row r="792">
      <c r="D792" s="48"/>
      <c r="E792" s="48"/>
      <c r="G792" s="26"/>
      <c r="H792" s="81"/>
      <c r="I792" s="81"/>
      <c r="J792" s="81"/>
    </row>
    <row r="793">
      <c r="D793" s="48"/>
      <c r="E793" s="48"/>
      <c r="G793" s="26"/>
      <c r="H793" s="81"/>
      <c r="I793" s="81"/>
      <c r="J793" s="81"/>
    </row>
    <row r="794">
      <c r="D794" s="48"/>
      <c r="E794" s="48"/>
      <c r="G794" s="26"/>
      <c r="H794" s="81"/>
      <c r="I794" s="81"/>
      <c r="J794" s="81"/>
    </row>
    <row r="795">
      <c r="D795" s="48"/>
      <c r="E795" s="48"/>
      <c r="G795" s="26"/>
      <c r="H795" s="81"/>
      <c r="I795" s="81"/>
      <c r="J795" s="81"/>
    </row>
    <row r="796">
      <c r="D796" s="48"/>
      <c r="E796" s="48"/>
      <c r="G796" s="26"/>
      <c r="H796" s="81"/>
      <c r="I796" s="81"/>
      <c r="J796" s="81"/>
    </row>
    <row r="797">
      <c r="D797" s="48"/>
      <c r="E797" s="48"/>
      <c r="G797" s="26"/>
      <c r="H797" s="81"/>
      <c r="I797" s="81"/>
      <c r="J797" s="81"/>
    </row>
    <row r="798">
      <c r="D798" s="48"/>
      <c r="E798" s="48"/>
      <c r="G798" s="26"/>
      <c r="H798" s="81"/>
      <c r="I798" s="81"/>
      <c r="J798" s="81"/>
    </row>
    <row r="799">
      <c r="D799" s="48"/>
      <c r="E799" s="48"/>
      <c r="G799" s="26"/>
      <c r="H799" s="81"/>
      <c r="I799" s="81"/>
      <c r="J799" s="81"/>
    </row>
    <row r="800">
      <c r="D800" s="48"/>
      <c r="E800" s="48"/>
      <c r="G800" s="26"/>
      <c r="H800" s="81"/>
      <c r="I800" s="81"/>
      <c r="J800" s="81"/>
    </row>
    <row r="801">
      <c r="D801" s="48"/>
      <c r="E801" s="48"/>
      <c r="G801" s="26"/>
      <c r="H801" s="81"/>
      <c r="I801" s="81"/>
      <c r="J801" s="81"/>
    </row>
    <row r="802">
      <c r="D802" s="48"/>
      <c r="E802" s="48"/>
      <c r="G802" s="26"/>
      <c r="H802" s="81"/>
      <c r="I802" s="81"/>
      <c r="J802" s="81"/>
    </row>
    <row r="803">
      <c r="D803" s="48"/>
      <c r="E803" s="48"/>
      <c r="G803" s="26"/>
      <c r="H803" s="81"/>
      <c r="I803" s="81"/>
      <c r="J803" s="81"/>
    </row>
    <row r="804">
      <c r="D804" s="48"/>
      <c r="E804" s="48"/>
      <c r="G804" s="26"/>
      <c r="H804" s="81"/>
      <c r="I804" s="81"/>
      <c r="J804" s="81"/>
    </row>
    <row r="805">
      <c r="D805" s="48"/>
      <c r="E805" s="48"/>
      <c r="G805" s="26"/>
      <c r="H805" s="81"/>
      <c r="I805" s="81"/>
      <c r="J805" s="81"/>
    </row>
    <row r="806">
      <c r="D806" s="48"/>
      <c r="E806" s="48"/>
      <c r="G806" s="26"/>
      <c r="H806" s="81"/>
      <c r="I806" s="81"/>
      <c r="J806" s="81"/>
    </row>
    <row r="807">
      <c r="D807" s="48"/>
      <c r="E807" s="48"/>
      <c r="G807" s="26"/>
      <c r="H807" s="81"/>
      <c r="I807" s="81"/>
      <c r="J807" s="81"/>
    </row>
    <row r="808">
      <c r="D808" s="48"/>
      <c r="E808" s="48"/>
      <c r="G808" s="26"/>
      <c r="H808" s="81"/>
      <c r="I808" s="81"/>
      <c r="J808" s="81"/>
    </row>
    <row r="809">
      <c r="D809" s="48"/>
      <c r="E809" s="48"/>
      <c r="G809" s="26"/>
      <c r="H809" s="81"/>
      <c r="I809" s="81"/>
      <c r="J809" s="81"/>
    </row>
    <row r="810">
      <c r="D810" s="48"/>
      <c r="E810" s="48"/>
      <c r="G810" s="26"/>
      <c r="H810" s="81"/>
      <c r="I810" s="81"/>
      <c r="J810" s="81"/>
    </row>
    <row r="811">
      <c r="D811" s="48"/>
      <c r="E811" s="48"/>
      <c r="G811" s="26"/>
      <c r="H811" s="81"/>
      <c r="I811" s="81"/>
      <c r="J811" s="81"/>
    </row>
    <row r="812">
      <c r="D812" s="48"/>
      <c r="E812" s="48"/>
      <c r="G812" s="26"/>
      <c r="H812" s="81"/>
      <c r="I812" s="81"/>
      <c r="J812" s="81"/>
    </row>
    <row r="813">
      <c r="D813" s="48"/>
      <c r="E813" s="48"/>
      <c r="G813" s="26"/>
      <c r="H813" s="81"/>
      <c r="I813" s="81"/>
      <c r="J813" s="81"/>
    </row>
    <row r="814">
      <c r="D814" s="48"/>
      <c r="E814" s="48"/>
      <c r="G814" s="26"/>
      <c r="H814" s="81"/>
      <c r="I814" s="81"/>
      <c r="J814" s="81"/>
    </row>
    <row r="815">
      <c r="D815" s="48"/>
      <c r="E815" s="48"/>
      <c r="G815" s="26"/>
      <c r="H815" s="81"/>
      <c r="I815" s="81"/>
      <c r="J815" s="81"/>
    </row>
    <row r="816">
      <c r="D816" s="48"/>
      <c r="E816" s="48"/>
      <c r="G816" s="26"/>
      <c r="H816" s="81"/>
      <c r="I816" s="81"/>
      <c r="J816" s="81"/>
    </row>
    <row r="817">
      <c r="D817" s="48"/>
      <c r="E817" s="48"/>
      <c r="G817" s="26"/>
      <c r="H817" s="81"/>
      <c r="I817" s="81"/>
      <c r="J817" s="81"/>
    </row>
    <row r="818">
      <c r="D818" s="48"/>
      <c r="E818" s="48"/>
      <c r="G818" s="26"/>
      <c r="H818" s="81"/>
      <c r="I818" s="81"/>
      <c r="J818" s="81"/>
    </row>
    <row r="819">
      <c r="D819" s="48"/>
      <c r="E819" s="48"/>
      <c r="G819" s="26"/>
      <c r="H819" s="81"/>
      <c r="I819" s="81"/>
      <c r="J819" s="81"/>
    </row>
    <row r="820">
      <c r="D820" s="48"/>
      <c r="E820" s="48"/>
      <c r="G820" s="26"/>
      <c r="H820" s="81"/>
      <c r="I820" s="81"/>
      <c r="J820" s="81"/>
    </row>
    <row r="821">
      <c r="D821" s="48"/>
      <c r="E821" s="48"/>
      <c r="G821" s="26"/>
      <c r="H821" s="81"/>
      <c r="I821" s="81"/>
      <c r="J821" s="81"/>
    </row>
    <row r="822">
      <c r="D822" s="48"/>
      <c r="E822" s="48"/>
      <c r="G822" s="26"/>
      <c r="H822" s="81"/>
      <c r="I822" s="81"/>
      <c r="J822" s="81"/>
    </row>
    <row r="823">
      <c r="D823" s="48"/>
      <c r="E823" s="48"/>
      <c r="G823" s="26"/>
      <c r="H823" s="81"/>
      <c r="I823" s="81"/>
      <c r="J823" s="81"/>
    </row>
    <row r="824">
      <c r="D824" s="48"/>
      <c r="E824" s="48"/>
      <c r="G824" s="26"/>
      <c r="H824" s="81"/>
      <c r="I824" s="81"/>
      <c r="J824" s="81"/>
    </row>
    <row r="825">
      <c r="D825" s="48"/>
      <c r="E825" s="48"/>
      <c r="G825" s="26"/>
      <c r="H825" s="81"/>
      <c r="I825" s="81"/>
      <c r="J825" s="81"/>
    </row>
    <row r="826">
      <c r="D826" s="48"/>
      <c r="E826" s="48"/>
      <c r="G826" s="26"/>
      <c r="H826" s="81"/>
      <c r="I826" s="81"/>
      <c r="J826" s="81"/>
    </row>
    <row r="827">
      <c r="D827" s="48"/>
      <c r="E827" s="48"/>
      <c r="G827" s="26"/>
      <c r="H827" s="81"/>
      <c r="I827" s="81"/>
      <c r="J827" s="81"/>
    </row>
    <row r="828">
      <c r="D828" s="48"/>
      <c r="E828" s="48"/>
      <c r="G828" s="26"/>
      <c r="H828" s="81"/>
      <c r="I828" s="81"/>
      <c r="J828" s="81"/>
    </row>
    <row r="829">
      <c r="D829" s="48"/>
      <c r="E829" s="48"/>
      <c r="G829" s="26"/>
      <c r="H829" s="81"/>
      <c r="I829" s="81"/>
      <c r="J829" s="81"/>
    </row>
    <row r="830">
      <c r="D830" s="48"/>
      <c r="E830" s="48"/>
      <c r="G830" s="26"/>
      <c r="H830" s="81"/>
      <c r="I830" s="81"/>
      <c r="J830" s="81"/>
    </row>
    <row r="831">
      <c r="D831" s="48"/>
      <c r="E831" s="48"/>
      <c r="G831" s="26"/>
      <c r="H831" s="81"/>
      <c r="I831" s="81"/>
      <c r="J831" s="81"/>
    </row>
    <row r="832">
      <c r="D832" s="48"/>
      <c r="E832" s="48"/>
      <c r="G832" s="26"/>
      <c r="H832" s="81"/>
      <c r="I832" s="81"/>
      <c r="J832" s="81"/>
    </row>
    <row r="833">
      <c r="D833" s="48"/>
      <c r="E833" s="48"/>
      <c r="G833" s="26"/>
      <c r="H833" s="81"/>
      <c r="I833" s="81"/>
      <c r="J833" s="81"/>
    </row>
    <row r="834">
      <c r="D834" s="48"/>
      <c r="E834" s="48"/>
      <c r="G834" s="26"/>
      <c r="H834" s="81"/>
      <c r="I834" s="81"/>
      <c r="J834" s="81"/>
    </row>
    <row r="835">
      <c r="D835" s="48"/>
      <c r="E835" s="48"/>
      <c r="G835" s="26"/>
      <c r="H835" s="81"/>
      <c r="I835" s="81"/>
      <c r="J835" s="81"/>
    </row>
    <row r="836">
      <c r="D836" s="48"/>
      <c r="E836" s="48"/>
      <c r="G836" s="26"/>
      <c r="H836" s="81"/>
      <c r="I836" s="81"/>
      <c r="J836" s="81"/>
    </row>
    <row r="837">
      <c r="D837" s="48"/>
      <c r="E837" s="48"/>
      <c r="G837" s="26"/>
      <c r="H837" s="81"/>
      <c r="I837" s="81"/>
      <c r="J837" s="81"/>
    </row>
    <row r="838">
      <c r="D838" s="48"/>
      <c r="E838" s="48"/>
      <c r="G838" s="26"/>
      <c r="H838" s="81"/>
      <c r="I838" s="81"/>
      <c r="J838" s="81"/>
    </row>
    <row r="839">
      <c r="D839" s="48"/>
      <c r="E839" s="48"/>
      <c r="G839" s="26"/>
      <c r="H839" s="81"/>
      <c r="I839" s="81"/>
      <c r="J839" s="81"/>
    </row>
    <row r="840">
      <c r="D840" s="48"/>
      <c r="E840" s="48"/>
      <c r="G840" s="26"/>
      <c r="H840" s="81"/>
      <c r="I840" s="81"/>
      <c r="J840" s="81"/>
    </row>
    <row r="841">
      <c r="D841" s="48"/>
      <c r="E841" s="48"/>
      <c r="G841" s="26"/>
      <c r="H841" s="81"/>
      <c r="I841" s="81"/>
      <c r="J841" s="81"/>
    </row>
    <row r="842">
      <c r="D842" s="48"/>
      <c r="E842" s="48"/>
      <c r="G842" s="26"/>
      <c r="H842" s="81"/>
      <c r="I842" s="81"/>
      <c r="J842" s="81"/>
    </row>
    <row r="843">
      <c r="D843" s="48"/>
      <c r="E843" s="48"/>
      <c r="G843" s="26"/>
      <c r="H843" s="81"/>
      <c r="I843" s="81"/>
      <c r="J843" s="81"/>
    </row>
    <row r="844">
      <c r="D844" s="48"/>
      <c r="E844" s="48"/>
      <c r="G844" s="26"/>
      <c r="H844" s="81"/>
      <c r="I844" s="81"/>
      <c r="J844" s="81"/>
    </row>
    <row r="845">
      <c r="D845" s="48"/>
      <c r="E845" s="48"/>
      <c r="G845" s="26"/>
      <c r="H845" s="81"/>
      <c r="I845" s="81"/>
      <c r="J845" s="81"/>
    </row>
    <row r="846">
      <c r="D846" s="48"/>
      <c r="E846" s="48"/>
      <c r="G846" s="26"/>
      <c r="H846" s="81"/>
      <c r="I846" s="81"/>
      <c r="J846" s="81"/>
    </row>
    <row r="847">
      <c r="D847" s="48"/>
      <c r="E847" s="48"/>
      <c r="G847" s="26"/>
      <c r="H847" s="81"/>
      <c r="I847" s="81"/>
      <c r="J847" s="81"/>
    </row>
    <row r="848">
      <c r="D848" s="48"/>
      <c r="E848" s="48"/>
      <c r="G848" s="26"/>
      <c r="H848" s="81"/>
      <c r="I848" s="81"/>
      <c r="J848" s="81"/>
    </row>
    <row r="849">
      <c r="D849" s="48"/>
      <c r="E849" s="48"/>
      <c r="G849" s="26"/>
      <c r="H849" s="81"/>
      <c r="I849" s="81"/>
      <c r="J849" s="81"/>
    </row>
    <row r="850">
      <c r="D850" s="48"/>
      <c r="E850" s="48"/>
      <c r="G850" s="26"/>
      <c r="H850" s="81"/>
      <c r="I850" s="81"/>
      <c r="J850" s="81"/>
    </row>
    <row r="851">
      <c r="D851" s="48"/>
      <c r="E851" s="48"/>
      <c r="G851" s="26"/>
      <c r="H851" s="81"/>
      <c r="I851" s="81"/>
      <c r="J851" s="81"/>
    </row>
    <row r="852">
      <c r="D852" s="48"/>
      <c r="E852" s="48"/>
      <c r="G852" s="26"/>
      <c r="H852" s="81"/>
      <c r="I852" s="81"/>
      <c r="J852" s="81"/>
    </row>
    <row r="853">
      <c r="D853" s="48"/>
      <c r="E853" s="48"/>
      <c r="G853" s="26"/>
      <c r="H853" s="81"/>
      <c r="I853" s="81"/>
      <c r="J853" s="81"/>
    </row>
    <row r="854">
      <c r="D854" s="48"/>
      <c r="E854" s="48"/>
      <c r="G854" s="26"/>
      <c r="H854" s="81"/>
      <c r="I854" s="81"/>
      <c r="J854" s="81"/>
    </row>
    <row r="855">
      <c r="D855" s="48"/>
      <c r="E855" s="48"/>
      <c r="G855" s="26"/>
      <c r="H855" s="81"/>
      <c r="I855" s="81"/>
      <c r="J855" s="81"/>
    </row>
    <row r="856">
      <c r="D856" s="48"/>
      <c r="E856" s="48"/>
      <c r="G856" s="26"/>
      <c r="H856" s="81"/>
      <c r="I856" s="81"/>
      <c r="J856" s="81"/>
    </row>
    <row r="857">
      <c r="D857" s="48"/>
      <c r="E857" s="48"/>
      <c r="G857" s="26"/>
      <c r="H857" s="81"/>
      <c r="I857" s="81"/>
      <c r="J857" s="81"/>
    </row>
    <row r="858">
      <c r="D858" s="48"/>
      <c r="E858" s="48"/>
      <c r="G858" s="26"/>
      <c r="H858" s="81"/>
      <c r="I858" s="81"/>
      <c r="J858" s="81"/>
    </row>
    <row r="859">
      <c r="D859" s="48"/>
      <c r="E859" s="48"/>
      <c r="G859" s="26"/>
      <c r="H859" s="81"/>
      <c r="I859" s="81"/>
      <c r="J859" s="81"/>
    </row>
    <row r="860">
      <c r="D860" s="48"/>
      <c r="E860" s="48"/>
      <c r="G860" s="26"/>
      <c r="H860" s="81"/>
      <c r="I860" s="81"/>
      <c r="J860" s="81"/>
    </row>
    <row r="861">
      <c r="D861" s="48"/>
      <c r="E861" s="48"/>
      <c r="G861" s="26"/>
      <c r="H861" s="81"/>
      <c r="I861" s="81"/>
      <c r="J861" s="81"/>
    </row>
    <row r="862">
      <c r="D862" s="48"/>
      <c r="E862" s="48"/>
      <c r="G862" s="26"/>
      <c r="H862" s="81"/>
      <c r="I862" s="81"/>
      <c r="J862" s="81"/>
    </row>
    <row r="863">
      <c r="D863" s="48"/>
      <c r="E863" s="48"/>
      <c r="G863" s="26"/>
      <c r="H863" s="81"/>
      <c r="I863" s="81"/>
      <c r="J863" s="81"/>
    </row>
    <row r="864">
      <c r="D864" s="48"/>
      <c r="E864" s="48"/>
      <c r="G864" s="26"/>
      <c r="H864" s="81"/>
      <c r="I864" s="81"/>
      <c r="J864" s="81"/>
    </row>
    <row r="865">
      <c r="D865" s="48"/>
      <c r="E865" s="48"/>
      <c r="G865" s="26"/>
      <c r="H865" s="81"/>
      <c r="I865" s="81"/>
      <c r="J865" s="81"/>
    </row>
    <row r="866">
      <c r="D866" s="48"/>
      <c r="E866" s="48"/>
      <c r="G866" s="26"/>
      <c r="H866" s="81"/>
      <c r="I866" s="81"/>
      <c r="J866" s="81"/>
    </row>
    <row r="867">
      <c r="D867" s="48"/>
      <c r="E867" s="48"/>
      <c r="G867" s="26"/>
      <c r="H867" s="81"/>
      <c r="I867" s="81"/>
      <c r="J867" s="81"/>
    </row>
    <row r="868">
      <c r="D868" s="48"/>
      <c r="E868" s="48"/>
      <c r="G868" s="26"/>
      <c r="H868" s="81"/>
      <c r="I868" s="81"/>
      <c r="J868" s="81"/>
    </row>
    <row r="869">
      <c r="D869" s="48"/>
      <c r="E869" s="48"/>
      <c r="G869" s="26"/>
      <c r="H869" s="81"/>
      <c r="I869" s="81"/>
      <c r="J869" s="81"/>
    </row>
    <row r="870">
      <c r="D870" s="48"/>
      <c r="E870" s="48"/>
      <c r="G870" s="26"/>
      <c r="H870" s="81"/>
      <c r="I870" s="81"/>
      <c r="J870" s="81"/>
    </row>
    <row r="871">
      <c r="D871" s="48"/>
      <c r="E871" s="48"/>
      <c r="G871" s="26"/>
      <c r="H871" s="81"/>
      <c r="I871" s="81"/>
      <c r="J871" s="81"/>
    </row>
    <row r="872">
      <c r="D872" s="48"/>
      <c r="E872" s="48"/>
      <c r="G872" s="26"/>
      <c r="H872" s="81"/>
      <c r="I872" s="81"/>
      <c r="J872" s="81"/>
    </row>
    <row r="873">
      <c r="D873" s="48"/>
      <c r="E873" s="48"/>
      <c r="G873" s="26"/>
      <c r="H873" s="81"/>
      <c r="I873" s="81"/>
      <c r="J873" s="81"/>
    </row>
    <row r="874">
      <c r="D874" s="48"/>
      <c r="E874" s="48"/>
      <c r="G874" s="26"/>
      <c r="H874" s="81"/>
      <c r="I874" s="81"/>
      <c r="J874" s="81"/>
    </row>
    <row r="875">
      <c r="D875" s="48"/>
      <c r="E875" s="48"/>
      <c r="G875" s="26"/>
      <c r="H875" s="81"/>
      <c r="I875" s="81"/>
      <c r="J875" s="81"/>
    </row>
    <row r="876">
      <c r="D876" s="48"/>
      <c r="E876" s="48"/>
      <c r="G876" s="26"/>
      <c r="H876" s="81"/>
      <c r="I876" s="81"/>
      <c r="J876" s="81"/>
    </row>
    <row r="877">
      <c r="D877" s="48"/>
      <c r="E877" s="48"/>
      <c r="G877" s="26"/>
      <c r="H877" s="81"/>
      <c r="I877" s="81"/>
      <c r="J877" s="81"/>
    </row>
    <row r="878">
      <c r="D878" s="48"/>
      <c r="E878" s="48"/>
      <c r="G878" s="26"/>
      <c r="H878" s="81"/>
      <c r="I878" s="81"/>
      <c r="J878" s="81"/>
    </row>
    <row r="879">
      <c r="D879" s="48"/>
      <c r="E879" s="48"/>
      <c r="G879" s="26"/>
      <c r="H879" s="81"/>
      <c r="I879" s="81"/>
      <c r="J879" s="81"/>
    </row>
    <row r="880">
      <c r="D880" s="48"/>
      <c r="E880" s="48"/>
      <c r="G880" s="26"/>
      <c r="H880" s="81"/>
      <c r="I880" s="81"/>
      <c r="J880" s="81"/>
    </row>
    <row r="881">
      <c r="D881" s="48"/>
      <c r="E881" s="48"/>
      <c r="G881" s="26"/>
      <c r="H881" s="81"/>
      <c r="I881" s="81"/>
      <c r="J881" s="81"/>
    </row>
    <row r="882">
      <c r="D882" s="48"/>
      <c r="E882" s="48"/>
      <c r="G882" s="26"/>
      <c r="H882" s="81"/>
      <c r="I882" s="81"/>
      <c r="J882" s="81"/>
    </row>
    <row r="883">
      <c r="D883" s="48"/>
      <c r="E883" s="48"/>
      <c r="G883" s="26"/>
      <c r="H883" s="81"/>
      <c r="I883" s="81"/>
      <c r="J883" s="81"/>
    </row>
    <row r="884">
      <c r="D884" s="48"/>
      <c r="E884" s="48"/>
      <c r="G884" s="26"/>
      <c r="H884" s="81"/>
      <c r="I884" s="81"/>
      <c r="J884" s="81"/>
    </row>
    <row r="885">
      <c r="D885" s="48"/>
      <c r="E885" s="48"/>
      <c r="G885" s="26"/>
      <c r="H885" s="81"/>
      <c r="I885" s="81"/>
      <c r="J885" s="81"/>
    </row>
    <row r="886">
      <c r="D886" s="48"/>
      <c r="E886" s="48"/>
      <c r="G886" s="26"/>
      <c r="H886" s="81"/>
      <c r="I886" s="81"/>
      <c r="J886" s="81"/>
    </row>
    <row r="887">
      <c r="D887" s="48"/>
      <c r="E887" s="48"/>
      <c r="G887" s="26"/>
      <c r="H887" s="81"/>
      <c r="I887" s="81"/>
      <c r="J887" s="81"/>
    </row>
    <row r="888">
      <c r="D888" s="48"/>
      <c r="E888" s="48"/>
      <c r="G888" s="26"/>
      <c r="H888" s="81"/>
      <c r="I888" s="81"/>
      <c r="J888" s="81"/>
    </row>
    <row r="889">
      <c r="D889" s="48"/>
      <c r="E889" s="48"/>
      <c r="G889" s="26"/>
      <c r="H889" s="81"/>
      <c r="I889" s="81"/>
      <c r="J889" s="81"/>
    </row>
    <row r="890">
      <c r="D890" s="48"/>
      <c r="E890" s="48"/>
      <c r="G890" s="26"/>
      <c r="H890" s="81"/>
      <c r="I890" s="81"/>
      <c r="J890" s="81"/>
    </row>
    <row r="891">
      <c r="D891" s="48"/>
      <c r="E891" s="48"/>
      <c r="G891" s="26"/>
      <c r="H891" s="81"/>
      <c r="I891" s="81"/>
      <c r="J891" s="81"/>
    </row>
    <row r="892">
      <c r="D892" s="48"/>
      <c r="E892" s="48"/>
      <c r="G892" s="26"/>
      <c r="H892" s="81"/>
      <c r="I892" s="81"/>
      <c r="J892" s="81"/>
    </row>
    <row r="893">
      <c r="D893" s="48"/>
      <c r="E893" s="48"/>
      <c r="G893" s="26"/>
      <c r="H893" s="81"/>
      <c r="I893" s="81"/>
      <c r="J893" s="81"/>
    </row>
    <row r="894">
      <c r="D894" s="48"/>
      <c r="E894" s="48"/>
      <c r="G894" s="26"/>
      <c r="H894" s="81"/>
      <c r="I894" s="81"/>
      <c r="J894" s="81"/>
    </row>
    <row r="895">
      <c r="D895" s="48"/>
      <c r="E895" s="48"/>
      <c r="G895" s="26"/>
      <c r="H895" s="81"/>
      <c r="I895" s="81"/>
      <c r="J895" s="81"/>
    </row>
    <row r="896">
      <c r="D896" s="48"/>
      <c r="E896" s="48"/>
      <c r="G896" s="26"/>
      <c r="H896" s="81"/>
      <c r="I896" s="81"/>
      <c r="J896" s="81"/>
    </row>
    <row r="897">
      <c r="D897" s="48"/>
      <c r="E897" s="48"/>
      <c r="G897" s="26"/>
      <c r="H897" s="81"/>
      <c r="I897" s="81"/>
      <c r="J897" s="81"/>
    </row>
    <row r="898">
      <c r="D898" s="48"/>
      <c r="E898" s="48"/>
      <c r="G898" s="26"/>
      <c r="H898" s="81"/>
      <c r="I898" s="81"/>
      <c r="J898" s="81"/>
    </row>
    <row r="899">
      <c r="D899" s="48"/>
      <c r="E899" s="48"/>
      <c r="G899" s="26"/>
      <c r="H899" s="81"/>
      <c r="I899" s="81"/>
      <c r="J899" s="81"/>
    </row>
    <row r="900">
      <c r="D900" s="48"/>
      <c r="E900" s="48"/>
      <c r="G900" s="26"/>
      <c r="H900" s="81"/>
      <c r="I900" s="81"/>
      <c r="J900" s="81"/>
    </row>
    <row r="901">
      <c r="D901" s="48"/>
      <c r="E901" s="48"/>
      <c r="G901" s="26"/>
      <c r="H901" s="81"/>
      <c r="I901" s="81"/>
      <c r="J901" s="81"/>
    </row>
    <row r="902">
      <c r="D902" s="48"/>
      <c r="E902" s="48"/>
      <c r="G902" s="26"/>
      <c r="H902" s="81"/>
      <c r="I902" s="81"/>
      <c r="J902" s="81"/>
    </row>
    <row r="903">
      <c r="D903" s="48"/>
      <c r="E903" s="48"/>
      <c r="G903" s="26"/>
      <c r="H903" s="81"/>
      <c r="I903" s="81"/>
      <c r="J903" s="81"/>
    </row>
    <row r="904">
      <c r="D904" s="48"/>
      <c r="E904" s="48"/>
      <c r="G904" s="26"/>
      <c r="H904" s="81"/>
      <c r="I904" s="81"/>
      <c r="J904" s="81"/>
    </row>
    <row r="905">
      <c r="D905" s="48"/>
      <c r="E905" s="48"/>
      <c r="G905" s="26"/>
      <c r="H905" s="81"/>
      <c r="I905" s="81"/>
      <c r="J905" s="81"/>
    </row>
    <row r="906">
      <c r="D906" s="48"/>
      <c r="E906" s="48"/>
      <c r="G906" s="26"/>
      <c r="H906" s="81"/>
      <c r="I906" s="81"/>
      <c r="J906" s="81"/>
    </row>
    <row r="907">
      <c r="D907" s="48"/>
      <c r="E907" s="48"/>
      <c r="G907" s="26"/>
      <c r="H907" s="81"/>
      <c r="I907" s="81"/>
      <c r="J907" s="81"/>
    </row>
    <row r="908">
      <c r="D908" s="48"/>
      <c r="E908" s="48"/>
      <c r="G908" s="26"/>
      <c r="H908" s="81"/>
      <c r="I908" s="81"/>
      <c r="J908" s="81"/>
    </row>
    <row r="909">
      <c r="D909" s="48"/>
      <c r="E909" s="48"/>
      <c r="G909" s="26"/>
      <c r="H909" s="81"/>
      <c r="I909" s="81"/>
      <c r="J909" s="81"/>
    </row>
    <row r="910">
      <c r="D910" s="48"/>
      <c r="E910" s="48"/>
      <c r="G910" s="26"/>
      <c r="H910" s="81"/>
      <c r="I910" s="81"/>
      <c r="J910" s="81"/>
    </row>
    <row r="911">
      <c r="D911" s="48"/>
      <c r="E911" s="48"/>
      <c r="G911" s="26"/>
      <c r="H911" s="81"/>
      <c r="I911" s="81"/>
      <c r="J911" s="81"/>
    </row>
    <row r="912">
      <c r="D912" s="48"/>
      <c r="E912" s="48"/>
      <c r="G912" s="26"/>
      <c r="H912" s="81"/>
      <c r="I912" s="81"/>
      <c r="J912" s="81"/>
    </row>
    <row r="913">
      <c r="D913" s="48"/>
      <c r="E913" s="48"/>
      <c r="G913" s="26"/>
      <c r="H913" s="81"/>
      <c r="I913" s="81"/>
      <c r="J913" s="81"/>
    </row>
    <row r="914">
      <c r="D914" s="48"/>
      <c r="E914" s="48"/>
      <c r="G914" s="26"/>
      <c r="H914" s="81"/>
      <c r="I914" s="81"/>
      <c r="J914" s="81"/>
    </row>
    <row r="915">
      <c r="D915" s="48"/>
      <c r="E915" s="48"/>
      <c r="G915" s="26"/>
      <c r="H915" s="81"/>
      <c r="I915" s="81"/>
      <c r="J915" s="81"/>
    </row>
    <row r="916">
      <c r="D916" s="48"/>
      <c r="E916" s="48"/>
      <c r="G916" s="26"/>
      <c r="H916" s="81"/>
      <c r="I916" s="81"/>
      <c r="J916" s="81"/>
    </row>
    <row r="917">
      <c r="D917" s="48"/>
      <c r="E917" s="48"/>
      <c r="G917" s="26"/>
      <c r="H917" s="81"/>
      <c r="I917" s="81"/>
      <c r="J917" s="81"/>
    </row>
    <row r="918">
      <c r="D918" s="48"/>
      <c r="E918" s="48"/>
      <c r="G918" s="26"/>
      <c r="H918" s="81"/>
      <c r="I918" s="81"/>
      <c r="J918" s="81"/>
    </row>
    <row r="919">
      <c r="D919" s="48"/>
      <c r="E919" s="48"/>
      <c r="G919" s="26"/>
      <c r="H919" s="81"/>
      <c r="I919" s="81"/>
      <c r="J919" s="81"/>
    </row>
    <row r="920">
      <c r="D920" s="48"/>
      <c r="E920" s="48"/>
      <c r="G920" s="26"/>
      <c r="H920" s="81"/>
      <c r="I920" s="81"/>
      <c r="J920" s="81"/>
    </row>
    <row r="921">
      <c r="D921" s="48"/>
      <c r="E921" s="48"/>
      <c r="G921" s="26"/>
      <c r="H921" s="81"/>
      <c r="I921" s="81"/>
      <c r="J921" s="81"/>
    </row>
    <row r="922">
      <c r="D922" s="48"/>
      <c r="E922" s="48"/>
      <c r="G922" s="26"/>
      <c r="H922" s="81"/>
      <c r="I922" s="81"/>
      <c r="J922" s="81"/>
    </row>
    <row r="923">
      <c r="D923" s="48"/>
      <c r="E923" s="48"/>
      <c r="G923" s="26"/>
      <c r="H923" s="81"/>
      <c r="I923" s="81"/>
      <c r="J923" s="81"/>
    </row>
    <row r="924">
      <c r="D924" s="48"/>
      <c r="E924" s="48"/>
      <c r="G924" s="26"/>
      <c r="H924" s="81"/>
      <c r="I924" s="81"/>
      <c r="J924" s="81"/>
    </row>
    <row r="925">
      <c r="D925" s="48"/>
      <c r="E925" s="48"/>
      <c r="G925" s="26"/>
      <c r="H925" s="81"/>
      <c r="I925" s="81"/>
      <c r="J925" s="81"/>
    </row>
    <row r="926">
      <c r="D926" s="48"/>
      <c r="E926" s="48"/>
      <c r="G926" s="26"/>
      <c r="H926" s="81"/>
      <c r="I926" s="81"/>
      <c r="J926" s="81"/>
    </row>
    <row r="927">
      <c r="D927" s="48"/>
      <c r="E927" s="48"/>
      <c r="G927" s="26"/>
      <c r="H927" s="81"/>
      <c r="I927" s="81"/>
      <c r="J927" s="81"/>
    </row>
    <row r="928">
      <c r="D928" s="48"/>
      <c r="E928" s="48"/>
      <c r="G928" s="26"/>
      <c r="H928" s="81"/>
      <c r="I928" s="81"/>
      <c r="J928" s="81"/>
    </row>
    <row r="929">
      <c r="D929" s="48"/>
      <c r="E929" s="48"/>
      <c r="G929" s="26"/>
      <c r="H929" s="81"/>
      <c r="I929" s="81"/>
      <c r="J929" s="81"/>
    </row>
    <row r="930">
      <c r="D930" s="48"/>
      <c r="E930" s="48"/>
      <c r="G930" s="26"/>
      <c r="H930" s="81"/>
      <c r="I930" s="81"/>
      <c r="J930" s="81"/>
    </row>
    <row r="931">
      <c r="D931" s="48"/>
      <c r="E931" s="48"/>
      <c r="G931" s="26"/>
      <c r="H931" s="81"/>
      <c r="I931" s="81"/>
      <c r="J931" s="81"/>
    </row>
    <row r="932">
      <c r="D932" s="48"/>
      <c r="E932" s="48"/>
      <c r="G932" s="26"/>
      <c r="H932" s="81"/>
      <c r="I932" s="81"/>
      <c r="J932" s="81"/>
    </row>
    <row r="933">
      <c r="D933" s="48"/>
      <c r="E933" s="48"/>
      <c r="G933" s="26"/>
      <c r="H933" s="81"/>
      <c r="I933" s="81"/>
      <c r="J933" s="81"/>
    </row>
    <row r="934">
      <c r="D934" s="48"/>
      <c r="E934" s="48"/>
      <c r="G934" s="26"/>
      <c r="H934" s="81"/>
      <c r="I934" s="81"/>
      <c r="J934" s="81"/>
    </row>
    <row r="935">
      <c r="D935" s="48"/>
      <c r="E935" s="48"/>
      <c r="G935" s="26"/>
      <c r="H935" s="81"/>
      <c r="I935" s="81"/>
      <c r="J935" s="81"/>
    </row>
    <row r="936">
      <c r="D936" s="48"/>
      <c r="E936" s="48"/>
      <c r="G936" s="26"/>
      <c r="H936" s="81"/>
      <c r="I936" s="81"/>
      <c r="J936" s="81"/>
    </row>
    <row r="937">
      <c r="D937" s="48"/>
      <c r="E937" s="48"/>
      <c r="G937" s="26"/>
      <c r="H937" s="81"/>
      <c r="I937" s="81"/>
      <c r="J937" s="81"/>
    </row>
    <row r="938">
      <c r="D938" s="48"/>
      <c r="E938" s="48"/>
      <c r="G938" s="26"/>
      <c r="H938" s="81"/>
      <c r="I938" s="81"/>
      <c r="J938" s="81"/>
    </row>
    <row r="939">
      <c r="D939" s="48"/>
      <c r="E939" s="48"/>
      <c r="G939" s="26"/>
      <c r="H939" s="81"/>
      <c r="I939" s="81"/>
      <c r="J939" s="81"/>
    </row>
    <row r="940">
      <c r="D940" s="48"/>
      <c r="E940" s="48"/>
      <c r="G940" s="26"/>
      <c r="H940" s="81"/>
      <c r="I940" s="81"/>
      <c r="J940" s="81"/>
    </row>
    <row r="941">
      <c r="D941" s="48"/>
      <c r="E941" s="48"/>
      <c r="G941" s="26"/>
      <c r="H941" s="81"/>
      <c r="I941" s="81"/>
      <c r="J941" s="81"/>
    </row>
    <row r="942">
      <c r="D942" s="48"/>
      <c r="E942" s="48"/>
      <c r="G942" s="26"/>
      <c r="H942" s="81"/>
      <c r="I942" s="81"/>
      <c r="J942" s="81"/>
    </row>
    <row r="943">
      <c r="D943" s="48"/>
      <c r="E943" s="48"/>
      <c r="G943" s="26"/>
      <c r="H943" s="81"/>
      <c r="I943" s="81"/>
      <c r="J943" s="81"/>
    </row>
    <row r="944">
      <c r="D944" s="48"/>
      <c r="E944" s="48"/>
      <c r="G944" s="26"/>
      <c r="H944" s="81"/>
      <c r="I944" s="81"/>
      <c r="J944" s="81"/>
    </row>
    <row r="945">
      <c r="D945" s="48"/>
      <c r="E945" s="48"/>
      <c r="G945" s="26"/>
      <c r="H945" s="81"/>
      <c r="I945" s="81"/>
      <c r="J945" s="81"/>
    </row>
    <row r="946">
      <c r="D946" s="48"/>
      <c r="E946" s="48"/>
      <c r="G946" s="26"/>
      <c r="H946" s="81"/>
      <c r="I946" s="81"/>
      <c r="J946" s="81"/>
    </row>
    <row r="947">
      <c r="D947" s="48"/>
      <c r="E947" s="48"/>
      <c r="G947" s="26"/>
      <c r="H947" s="81"/>
      <c r="I947" s="81"/>
      <c r="J947" s="81"/>
    </row>
    <row r="948">
      <c r="D948" s="48"/>
      <c r="E948" s="48"/>
      <c r="G948" s="26"/>
      <c r="H948" s="81"/>
      <c r="I948" s="81"/>
      <c r="J948" s="81"/>
    </row>
    <row r="949">
      <c r="D949" s="48"/>
      <c r="E949" s="48"/>
      <c r="G949" s="26"/>
      <c r="H949" s="81"/>
      <c r="I949" s="81"/>
      <c r="J949" s="81"/>
    </row>
    <row r="950">
      <c r="D950" s="48"/>
      <c r="E950" s="48"/>
      <c r="G950" s="26"/>
      <c r="H950" s="81"/>
      <c r="I950" s="81"/>
      <c r="J950" s="81"/>
    </row>
    <row r="951">
      <c r="D951" s="48"/>
      <c r="E951" s="48"/>
      <c r="G951" s="26"/>
      <c r="H951" s="81"/>
      <c r="I951" s="81"/>
      <c r="J951" s="81"/>
    </row>
    <row r="952">
      <c r="D952" s="48"/>
      <c r="E952" s="48"/>
      <c r="G952" s="26"/>
      <c r="H952" s="81"/>
      <c r="I952" s="81"/>
      <c r="J952" s="81"/>
    </row>
    <row r="953">
      <c r="D953" s="48"/>
      <c r="E953" s="48"/>
      <c r="G953" s="26"/>
      <c r="H953" s="81"/>
      <c r="I953" s="81"/>
      <c r="J953" s="81"/>
    </row>
    <row r="954">
      <c r="D954" s="48"/>
      <c r="E954" s="48"/>
      <c r="G954" s="26"/>
      <c r="H954" s="81"/>
      <c r="I954" s="81"/>
      <c r="J954" s="81"/>
    </row>
    <row r="955">
      <c r="D955" s="48"/>
      <c r="E955" s="48"/>
      <c r="G955" s="26"/>
      <c r="H955" s="81"/>
      <c r="I955" s="81"/>
      <c r="J955" s="81"/>
    </row>
    <row r="956">
      <c r="D956" s="48"/>
      <c r="E956" s="48"/>
      <c r="G956" s="26"/>
      <c r="H956" s="81"/>
      <c r="I956" s="81"/>
      <c r="J956" s="81"/>
    </row>
    <row r="957">
      <c r="D957" s="48"/>
      <c r="E957" s="48"/>
      <c r="G957" s="26"/>
      <c r="H957" s="81"/>
      <c r="I957" s="81"/>
      <c r="J957" s="81"/>
    </row>
    <row r="958">
      <c r="D958" s="48"/>
      <c r="E958" s="48"/>
      <c r="G958" s="26"/>
      <c r="H958" s="81"/>
      <c r="I958" s="81"/>
      <c r="J958" s="81"/>
    </row>
    <row r="959">
      <c r="D959" s="48"/>
      <c r="E959" s="48"/>
      <c r="G959" s="26"/>
      <c r="H959" s="81"/>
      <c r="I959" s="81"/>
      <c r="J959" s="81"/>
    </row>
    <row r="960">
      <c r="D960" s="48"/>
      <c r="E960" s="48"/>
      <c r="G960" s="26"/>
      <c r="H960" s="81"/>
      <c r="I960" s="81"/>
      <c r="J960" s="81"/>
    </row>
    <row r="961">
      <c r="D961" s="48"/>
      <c r="E961" s="48"/>
      <c r="G961" s="26"/>
      <c r="H961" s="81"/>
      <c r="I961" s="81"/>
      <c r="J961" s="81"/>
    </row>
    <row r="962">
      <c r="D962" s="48"/>
      <c r="E962" s="48"/>
      <c r="G962" s="26"/>
      <c r="H962" s="81"/>
      <c r="I962" s="81"/>
      <c r="J962" s="81"/>
    </row>
    <row r="963">
      <c r="D963" s="48"/>
      <c r="E963" s="48"/>
      <c r="G963" s="26"/>
      <c r="H963" s="81"/>
      <c r="I963" s="81"/>
      <c r="J963" s="81"/>
    </row>
    <row r="964">
      <c r="D964" s="48"/>
      <c r="E964" s="48"/>
      <c r="G964" s="26"/>
      <c r="H964" s="81"/>
      <c r="I964" s="81"/>
      <c r="J964" s="81"/>
    </row>
    <row r="965">
      <c r="D965" s="48"/>
      <c r="E965" s="48"/>
      <c r="G965" s="26"/>
      <c r="H965" s="81"/>
      <c r="I965" s="81"/>
      <c r="J965" s="81"/>
    </row>
    <row r="966">
      <c r="D966" s="48"/>
      <c r="E966" s="48"/>
      <c r="G966" s="26"/>
      <c r="H966" s="81"/>
      <c r="I966" s="81"/>
      <c r="J966" s="81"/>
    </row>
    <row r="967">
      <c r="D967" s="48"/>
      <c r="E967" s="48"/>
      <c r="G967" s="26"/>
      <c r="H967" s="81"/>
      <c r="I967" s="81"/>
      <c r="J967" s="81"/>
    </row>
    <row r="968">
      <c r="D968" s="48"/>
      <c r="E968" s="48"/>
      <c r="G968" s="26"/>
      <c r="H968" s="81"/>
      <c r="I968" s="81"/>
      <c r="J968" s="81"/>
    </row>
    <row r="969">
      <c r="D969" s="48"/>
      <c r="E969" s="48"/>
      <c r="G969" s="26"/>
      <c r="H969" s="81"/>
      <c r="I969" s="81"/>
      <c r="J969" s="81"/>
    </row>
    <row r="970">
      <c r="D970" s="48"/>
      <c r="E970" s="48"/>
      <c r="G970" s="26"/>
      <c r="H970" s="81"/>
      <c r="I970" s="81"/>
      <c r="J970" s="81"/>
    </row>
    <row r="971">
      <c r="D971" s="48"/>
      <c r="E971" s="48"/>
      <c r="G971" s="26"/>
      <c r="H971" s="81"/>
      <c r="I971" s="81"/>
      <c r="J971" s="81"/>
    </row>
    <row r="972">
      <c r="D972" s="48"/>
      <c r="E972" s="48"/>
      <c r="G972" s="26"/>
      <c r="H972" s="81"/>
      <c r="I972" s="81"/>
      <c r="J972" s="81"/>
    </row>
    <row r="973">
      <c r="D973" s="48"/>
      <c r="E973" s="48"/>
      <c r="G973" s="26"/>
      <c r="H973" s="81"/>
      <c r="I973" s="81"/>
      <c r="J973" s="81"/>
    </row>
    <row r="974">
      <c r="D974" s="48"/>
      <c r="E974" s="48"/>
      <c r="G974" s="26"/>
      <c r="H974" s="81"/>
      <c r="I974" s="81"/>
      <c r="J974" s="81"/>
    </row>
    <row r="975">
      <c r="D975" s="48"/>
      <c r="E975" s="48"/>
      <c r="G975" s="26"/>
      <c r="H975" s="81"/>
      <c r="I975" s="81"/>
      <c r="J975" s="81"/>
    </row>
    <row r="976">
      <c r="D976" s="48"/>
      <c r="E976" s="48"/>
      <c r="G976" s="26"/>
      <c r="H976" s="81"/>
      <c r="I976" s="81"/>
      <c r="J976" s="81"/>
    </row>
    <row r="977">
      <c r="D977" s="48"/>
      <c r="E977" s="48"/>
      <c r="G977" s="26"/>
      <c r="H977" s="81"/>
      <c r="I977" s="81"/>
      <c r="J977" s="81"/>
    </row>
    <row r="978">
      <c r="D978" s="48"/>
      <c r="E978" s="48"/>
      <c r="G978" s="26"/>
      <c r="H978" s="81"/>
      <c r="I978" s="81"/>
      <c r="J978" s="81"/>
    </row>
    <row r="979">
      <c r="D979" s="48"/>
      <c r="E979" s="48"/>
      <c r="G979" s="26"/>
      <c r="H979" s="81"/>
      <c r="I979" s="81"/>
      <c r="J979" s="81"/>
    </row>
    <row r="980">
      <c r="D980" s="48"/>
      <c r="E980" s="48"/>
      <c r="G980" s="26"/>
      <c r="H980" s="81"/>
      <c r="I980" s="81"/>
      <c r="J980" s="81"/>
    </row>
    <row r="981">
      <c r="D981" s="48"/>
      <c r="E981" s="48"/>
      <c r="G981" s="26"/>
      <c r="H981" s="81"/>
      <c r="I981" s="81"/>
      <c r="J981" s="81"/>
    </row>
    <row r="982">
      <c r="D982" s="48"/>
      <c r="E982" s="48"/>
      <c r="G982" s="26"/>
      <c r="H982" s="81"/>
      <c r="I982" s="81"/>
      <c r="J982" s="81"/>
    </row>
    <row r="983">
      <c r="D983" s="48"/>
      <c r="E983" s="48"/>
      <c r="G983" s="26"/>
      <c r="H983" s="81"/>
      <c r="I983" s="81"/>
      <c r="J983" s="81"/>
    </row>
    <row r="984">
      <c r="D984" s="48"/>
      <c r="E984" s="48"/>
      <c r="G984" s="26"/>
      <c r="H984" s="81"/>
      <c r="I984" s="81"/>
      <c r="J984" s="81"/>
    </row>
    <row r="985">
      <c r="D985" s="48"/>
      <c r="E985" s="48"/>
      <c r="G985" s="26"/>
      <c r="H985" s="81"/>
      <c r="I985" s="81"/>
      <c r="J985" s="81"/>
    </row>
    <row r="986">
      <c r="D986" s="48"/>
      <c r="E986" s="48"/>
      <c r="G986" s="26"/>
      <c r="H986" s="81"/>
      <c r="I986" s="81"/>
      <c r="J986" s="81"/>
    </row>
    <row r="987">
      <c r="D987" s="48"/>
      <c r="E987" s="48"/>
      <c r="G987" s="26"/>
      <c r="H987" s="81"/>
      <c r="I987" s="81"/>
      <c r="J987" s="81"/>
    </row>
    <row r="988">
      <c r="D988" s="48"/>
      <c r="E988" s="48"/>
      <c r="G988" s="26"/>
      <c r="H988" s="81"/>
      <c r="I988" s="81"/>
      <c r="J988" s="81"/>
    </row>
    <row r="989">
      <c r="D989" s="48"/>
      <c r="E989" s="48"/>
      <c r="G989" s="26"/>
      <c r="H989" s="81"/>
      <c r="I989" s="81"/>
      <c r="J989" s="81"/>
    </row>
    <row r="990">
      <c r="D990" s="48"/>
      <c r="E990" s="48"/>
      <c r="G990" s="26"/>
      <c r="H990" s="81"/>
      <c r="I990" s="81"/>
      <c r="J990" s="81"/>
    </row>
    <row r="991">
      <c r="D991" s="48"/>
      <c r="E991" s="48"/>
      <c r="G991" s="26"/>
      <c r="H991" s="81"/>
      <c r="I991" s="81"/>
      <c r="J991" s="81"/>
    </row>
    <row r="992">
      <c r="D992" s="48"/>
      <c r="E992" s="48"/>
      <c r="G992" s="26"/>
      <c r="H992" s="81"/>
      <c r="I992" s="81"/>
      <c r="J992" s="81"/>
    </row>
    <row r="993">
      <c r="D993" s="48"/>
      <c r="E993" s="48"/>
      <c r="G993" s="26"/>
      <c r="H993" s="81"/>
      <c r="I993" s="81"/>
      <c r="J993" s="81"/>
    </row>
    <row r="994">
      <c r="D994" s="48"/>
      <c r="E994" s="48"/>
      <c r="G994" s="26"/>
      <c r="H994" s="81"/>
      <c r="I994" s="81"/>
      <c r="J994" s="81"/>
    </row>
    <row r="995">
      <c r="D995" s="48"/>
      <c r="E995" s="48"/>
      <c r="G995" s="26"/>
      <c r="H995" s="81"/>
      <c r="I995" s="81"/>
      <c r="J995" s="81"/>
    </row>
    <row r="996">
      <c r="D996" s="48"/>
      <c r="E996" s="48"/>
      <c r="G996" s="26"/>
      <c r="H996" s="81"/>
      <c r="I996" s="81"/>
      <c r="J996" s="81"/>
    </row>
    <row r="997">
      <c r="D997" s="48"/>
      <c r="E997" s="48"/>
      <c r="G997" s="26"/>
      <c r="H997" s="81"/>
      <c r="I997" s="81"/>
      <c r="J997" s="81"/>
    </row>
    <row r="998">
      <c r="D998" s="48"/>
      <c r="E998" s="48"/>
      <c r="G998" s="26"/>
      <c r="H998" s="81"/>
      <c r="I998" s="81"/>
      <c r="J998" s="81"/>
    </row>
    <row r="999">
      <c r="D999" s="48"/>
      <c r="E999" s="48"/>
      <c r="G999" s="26"/>
      <c r="H999" s="81"/>
      <c r="I999" s="81"/>
      <c r="J999" s="81"/>
    </row>
    <row r="1000">
      <c r="D1000" s="48"/>
      <c r="E1000" s="48"/>
      <c r="G1000" s="26"/>
      <c r="H1000" s="81"/>
      <c r="I1000" s="81"/>
      <c r="J1000" s="81"/>
    </row>
  </sheetData>
  <mergeCells count="15">
    <mergeCell ref="L12:P12"/>
    <mergeCell ref="L13:P13"/>
    <mergeCell ref="L14:P14"/>
    <mergeCell ref="L17:Q17"/>
    <mergeCell ref="L18:P18"/>
    <mergeCell ref="L19:P19"/>
    <mergeCell ref="L20:P20"/>
    <mergeCell ref="L21:P21"/>
    <mergeCell ref="L3:Q3"/>
    <mergeCell ref="L4:P4"/>
    <mergeCell ref="L5:P5"/>
    <mergeCell ref="L6:P6"/>
    <mergeCell ref="L7:P7"/>
    <mergeCell ref="L10:Q10"/>
    <mergeCell ref="L11:P1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2.71"/>
    <col customWidth="1" min="3" max="3" width="16.29"/>
    <col customWidth="1" min="4" max="4" width="18.0"/>
    <col customWidth="1" min="5" max="5" width="16.14"/>
    <col customWidth="1" min="6" max="6" width="23.29"/>
    <col customWidth="1" min="7" max="7" width="18.29"/>
    <col customWidth="1" min="8" max="8" width="26.14"/>
    <col customWidth="1" min="9" max="9" width="17.86"/>
    <col customWidth="1" min="10" max="10" width="15.57"/>
    <col customWidth="1" min="11" max="26" width="8.71"/>
  </cols>
  <sheetData>
    <row r="1" ht="14.25" customHeight="1">
      <c r="A1" s="62" t="s">
        <v>831</v>
      </c>
      <c r="B1" s="62" t="s">
        <v>1</v>
      </c>
      <c r="C1" s="62" t="s">
        <v>832</v>
      </c>
      <c r="D1" s="62" t="s">
        <v>833</v>
      </c>
      <c r="E1" s="62" t="s">
        <v>834</v>
      </c>
      <c r="F1" s="80" t="s">
        <v>859</v>
      </c>
      <c r="G1" s="62" t="s">
        <v>836</v>
      </c>
      <c r="H1" s="87" t="s">
        <v>837</v>
      </c>
      <c r="I1" s="87" t="s">
        <v>838</v>
      </c>
      <c r="J1" s="87" t="s">
        <v>8</v>
      </c>
      <c r="K1" s="66"/>
      <c r="L1" s="66"/>
      <c r="M1" s="66"/>
      <c r="N1" s="66"/>
      <c r="O1" s="66"/>
      <c r="P1" s="66"/>
      <c r="Q1" s="66"/>
    </row>
    <row r="2" ht="14.25" customHeight="1">
      <c r="A2" s="7" t="s">
        <v>9</v>
      </c>
      <c r="B2" s="7" t="s">
        <v>74</v>
      </c>
      <c r="C2" s="7" t="s">
        <v>843</v>
      </c>
      <c r="D2" s="7">
        <v>8699.6</v>
      </c>
      <c r="E2" s="7">
        <v>40275.0</v>
      </c>
      <c r="G2" s="67">
        <v>0.0355</v>
      </c>
      <c r="H2" s="81"/>
      <c r="I2" s="81"/>
      <c r="J2" s="81"/>
    </row>
    <row r="3" ht="14.25" customHeight="1">
      <c r="A3" s="7" t="s">
        <v>9</v>
      </c>
      <c r="B3" s="7" t="s">
        <v>143</v>
      </c>
      <c r="C3" s="7" t="s">
        <v>844</v>
      </c>
      <c r="D3" s="7">
        <v>9061.25</v>
      </c>
      <c r="E3" s="7">
        <v>47625.0</v>
      </c>
      <c r="F3" s="82">
        <f t="shared" ref="F3:F13" si="1">(D3-D2)</f>
        <v>361.65</v>
      </c>
      <c r="G3" s="67">
        <v>0.0364</v>
      </c>
      <c r="H3" s="83">
        <f t="shared" ref="H3:H13" si="2">(D3-D2)*100/D2</f>
        <v>4.157087682</v>
      </c>
      <c r="I3" s="83">
        <f t="shared" ref="I3:I13" si="3">H3-G3</f>
        <v>4.120687682</v>
      </c>
      <c r="J3" s="83">
        <f t="shared" ref="J3:J13" si="4">I3/$Q$14</f>
        <v>0.5200592499</v>
      </c>
      <c r="L3" s="84" t="s">
        <v>856</v>
      </c>
      <c r="M3" s="14"/>
      <c r="N3" s="14"/>
      <c r="O3" s="14"/>
      <c r="P3" s="14"/>
      <c r="Q3" s="15"/>
    </row>
    <row r="4" ht="14.25" customHeight="1">
      <c r="A4" s="7" t="s">
        <v>9</v>
      </c>
      <c r="B4" s="7" t="s">
        <v>203</v>
      </c>
      <c r="C4" s="7" t="s">
        <v>845</v>
      </c>
      <c r="D4" s="7">
        <v>9514.55</v>
      </c>
      <c r="E4" s="7">
        <v>77325.0</v>
      </c>
      <c r="F4" s="82">
        <f t="shared" si="1"/>
        <v>453.3</v>
      </c>
      <c r="G4" s="67">
        <v>0.0376</v>
      </c>
      <c r="H4" s="83">
        <f t="shared" si="2"/>
        <v>5.002621051</v>
      </c>
      <c r="I4" s="83">
        <f t="shared" si="3"/>
        <v>4.965021051</v>
      </c>
      <c r="J4" s="83">
        <f t="shared" si="4"/>
        <v>0.6266199535</v>
      </c>
      <c r="L4" s="73" t="s">
        <v>23</v>
      </c>
      <c r="M4" s="74"/>
      <c r="N4" s="74"/>
      <c r="O4" s="74"/>
      <c r="P4" s="75"/>
      <c r="Q4" s="76">
        <f>AVERAGE(H3:H53)</f>
        <v>-0.02744117235</v>
      </c>
    </row>
    <row r="5" ht="14.25" customHeight="1">
      <c r="A5" s="7" t="s">
        <v>9</v>
      </c>
      <c r="B5" s="7" t="s">
        <v>263</v>
      </c>
      <c r="C5" s="7" t="s">
        <v>846</v>
      </c>
      <c r="D5" s="7">
        <v>9255.95</v>
      </c>
      <c r="E5" s="7">
        <v>87150.0</v>
      </c>
      <c r="F5" s="82">
        <f t="shared" si="1"/>
        <v>-258.6</v>
      </c>
      <c r="G5" s="67">
        <v>0.0373</v>
      </c>
      <c r="H5" s="83">
        <f t="shared" si="2"/>
        <v>-2.71794252</v>
      </c>
      <c r="I5" s="83">
        <f t="shared" si="3"/>
        <v>-2.75524252</v>
      </c>
      <c r="J5" s="83">
        <f t="shared" si="4"/>
        <v>-0.3477306383</v>
      </c>
      <c r="L5" s="73" t="s">
        <v>27</v>
      </c>
      <c r="M5" s="74"/>
      <c r="N5" s="74"/>
      <c r="O5" s="74"/>
      <c r="P5" s="75"/>
      <c r="Q5" s="76">
        <f>MAX(H3:H53)</f>
        <v>11.30273447</v>
      </c>
    </row>
    <row r="6" ht="14.25" customHeight="1">
      <c r="A6" s="7" t="s">
        <v>9</v>
      </c>
      <c r="B6" s="7" t="s">
        <v>326</v>
      </c>
      <c r="C6" s="7" t="s">
        <v>846</v>
      </c>
      <c r="D6" s="7">
        <v>10292.3</v>
      </c>
      <c r="E6" s="7">
        <v>6450.0</v>
      </c>
      <c r="F6" s="82">
        <f t="shared" si="1"/>
        <v>1036.35</v>
      </c>
      <c r="G6" s="67">
        <v>0.0383</v>
      </c>
      <c r="H6" s="83">
        <f t="shared" si="2"/>
        <v>11.19658166</v>
      </c>
      <c r="I6" s="83">
        <f t="shared" si="3"/>
        <v>11.15828166</v>
      </c>
      <c r="J6" s="83">
        <f t="shared" si="4"/>
        <v>1.408252223</v>
      </c>
      <c r="L6" s="73" t="s">
        <v>31</v>
      </c>
      <c r="M6" s="74"/>
      <c r="N6" s="74"/>
      <c r="O6" s="74"/>
      <c r="P6" s="75"/>
      <c r="Q6" s="76">
        <f>MIN(H3:H53)</f>
        <v>-13.93323164</v>
      </c>
    </row>
    <row r="7" ht="14.25" customHeight="1">
      <c r="A7" s="7" t="s">
        <v>9</v>
      </c>
      <c r="B7" s="7" t="s">
        <v>383</v>
      </c>
      <c r="C7" s="7" t="s">
        <v>848</v>
      </c>
      <c r="D7" s="7">
        <v>8858.25</v>
      </c>
      <c r="E7" s="7">
        <v>179925.0</v>
      </c>
      <c r="F7" s="82">
        <f t="shared" si="1"/>
        <v>-1434.05</v>
      </c>
      <c r="G7" s="67">
        <v>0.0403</v>
      </c>
      <c r="H7" s="83">
        <f t="shared" si="2"/>
        <v>-13.93323164</v>
      </c>
      <c r="I7" s="83">
        <f t="shared" si="3"/>
        <v>-13.97353164</v>
      </c>
      <c r="J7" s="83">
        <f t="shared" si="4"/>
        <v>-1.763556218</v>
      </c>
      <c r="L7" s="73" t="s">
        <v>35</v>
      </c>
      <c r="M7" s="74"/>
      <c r="N7" s="74"/>
      <c r="O7" s="74"/>
      <c r="P7" s="75"/>
      <c r="Q7" s="76">
        <f>_xlfn.STDEV.S(H3:H53)</f>
        <v>7.922060765</v>
      </c>
    </row>
    <row r="8" ht="14.25" customHeight="1">
      <c r="A8" s="7" t="s">
        <v>9</v>
      </c>
      <c r="B8" s="7" t="s">
        <v>446</v>
      </c>
      <c r="C8" s="7" t="s">
        <v>849</v>
      </c>
      <c r="D8" s="7">
        <v>8163.7</v>
      </c>
      <c r="E8" s="7">
        <v>101850.0</v>
      </c>
      <c r="F8" s="82">
        <f t="shared" si="1"/>
        <v>-694.55</v>
      </c>
      <c r="G8" s="67">
        <v>0.0491</v>
      </c>
      <c r="H8" s="83">
        <f t="shared" si="2"/>
        <v>-7.840713459</v>
      </c>
      <c r="I8" s="83">
        <f t="shared" si="3"/>
        <v>-7.889813459</v>
      </c>
      <c r="J8" s="83">
        <f t="shared" si="4"/>
        <v>-0.9957489589</v>
      </c>
      <c r="L8" s="26"/>
      <c r="M8" s="26"/>
      <c r="N8" s="26"/>
      <c r="O8" s="26"/>
      <c r="P8" s="26"/>
      <c r="Q8" s="26"/>
    </row>
    <row r="9" ht="14.25" customHeight="1">
      <c r="A9" s="7" t="s">
        <v>9</v>
      </c>
      <c r="B9" s="7" t="s">
        <v>511</v>
      </c>
      <c r="C9" s="7" t="s">
        <v>849</v>
      </c>
      <c r="D9" s="7">
        <v>8030.8</v>
      </c>
      <c r="E9" s="7">
        <v>2700.0</v>
      </c>
      <c r="F9" s="82">
        <f t="shared" si="1"/>
        <v>-132.9</v>
      </c>
      <c r="G9" s="67">
        <v>0.0514</v>
      </c>
      <c r="H9" s="83">
        <f t="shared" si="2"/>
        <v>-1.627938312</v>
      </c>
      <c r="I9" s="83">
        <f t="shared" si="3"/>
        <v>-1.679338312</v>
      </c>
      <c r="J9" s="83">
        <f t="shared" si="4"/>
        <v>-0.2119440954</v>
      </c>
      <c r="L9" s="78"/>
      <c r="M9" s="78"/>
      <c r="N9" s="78"/>
      <c r="O9" s="78"/>
      <c r="P9" s="78"/>
      <c r="Q9" s="78"/>
    </row>
    <row r="10" ht="14.25" customHeight="1">
      <c r="A10" s="7" t="s">
        <v>9</v>
      </c>
      <c r="B10" s="7" t="s">
        <v>574</v>
      </c>
      <c r="C10" s="7" t="s">
        <v>851</v>
      </c>
      <c r="D10" s="7">
        <v>8938.5</v>
      </c>
      <c r="E10" s="7">
        <v>99450.0</v>
      </c>
      <c r="F10" s="82">
        <f t="shared" si="1"/>
        <v>907.7</v>
      </c>
      <c r="G10" s="67">
        <v>0.056</v>
      </c>
      <c r="H10" s="83">
        <f t="shared" si="2"/>
        <v>11.30273447</v>
      </c>
      <c r="I10" s="83">
        <f t="shared" si="3"/>
        <v>11.24673447</v>
      </c>
      <c r="J10" s="83">
        <f t="shared" si="4"/>
        <v>1.419415579</v>
      </c>
      <c r="L10" s="86" t="s">
        <v>857</v>
      </c>
      <c r="M10" s="74"/>
      <c r="N10" s="74"/>
      <c r="O10" s="74"/>
      <c r="P10" s="74"/>
      <c r="Q10" s="75"/>
    </row>
    <row r="11" ht="14.25" customHeight="1">
      <c r="A11" s="7" t="s">
        <v>9</v>
      </c>
      <c r="B11" s="7" t="s">
        <v>633</v>
      </c>
      <c r="C11" s="7" t="s">
        <v>852</v>
      </c>
      <c r="D11" s="7">
        <v>9228.85</v>
      </c>
      <c r="E11" s="7">
        <v>143850.0</v>
      </c>
      <c r="F11" s="82">
        <f t="shared" si="1"/>
        <v>290.35</v>
      </c>
      <c r="G11" s="67">
        <v>0.0559</v>
      </c>
      <c r="H11" s="83">
        <f t="shared" si="2"/>
        <v>3.248307882</v>
      </c>
      <c r="I11" s="83">
        <f t="shared" si="3"/>
        <v>3.192407882</v>
      </c>
      <c r="J11" s="83">
        <f t="shared" si="4"/>
        <v>0.4029039268</v>
      </c>
      <c r="L11" s="73" t="s">
        <v>23</v>
      </c>
      <c r="M11" s="74"/>
      <c r="N11" s="74"/>
      <c r="O11" s="74"/>
      <c r="P11" s="75"/>
      <c r="Q11" s="76">
        <f>AVERAGE(I3:I53)</f>
        <v>-0.07540480871</v>
      </c>
    </row>
    <row r="12" ht="14.25" customHeight="1">
      <c r="A12" s="7" t="s">
        <v>9</v>
      </c>
      <c r="B12" s="7" t="s">
        <v>698</v>
      </c>
      <c r="C12" s="7" t="s">
        <v>853</v>
      </c>
      <c r="D12" s="7">
        <v>9059.35</v>
      </c>
      <c r="E12" s="7">
        <v>161175.0</v>
      </c>
      <c r="F12" s="82">
        <f t="shared" si="1"/>
        <v>-169.5</v>
      </c>
      <c r="G12" s="67">
        <v>0.0609</v>
      </c>
      <c r="H12" s="83">
        <f t="shared" si="2"/>
        <v>-1.836631866</v>
      </c>
      <c r="I12" s="83">
        <f t="shared" si="3"/>
        <v>-1.897531866</v>
      </c>
      <c r="J12" s="83">
        <f t="shared" si="4"/>
        <v>-0.2394816291</v>
      </c>
      <c r="L12" s="73" t="s">
        <v>27</v>
      </c>
      <c r="M12" s="74"/>
      <c r="N12" s="74"/>
      <c r="O12" s="74"/>
      <c r="P12" s="75"/>
      <c r="Q12" s="76">
        <f>MAX(I3:I53)</f>
        <v>11.24673447</v>
      </c>
    </row>
    <row r="13" ht="14.25" customHeight="1">
      <c r="A13" s="7" t="s">
        <v>9</v>
      </c>
      <c r="B13" s="7" t="s">
        <v>755</v>
      </c>
      <c r="C13" s="7" t="s">
        <v>854</v>
      </c>
      <c r="D13" s="7">
        <v>8402.3</v>
      </c>
      <c r="E13" s="7">
        <v>154575.0</v>
      </c>
      <c r="F13" s="82">
        <f t="shared" si="1"/>
        <v>-657.05</v>
      </c>
      <c r="G13" s="67">
        <v>0.0644</v>
      </c>
      <c r="H13" s="83">
        <f t="shared" si="2"/>
        <v>-7.252727845</v>
      </c>
      <c r="I13" s="83">
        <f t="shared" si="3"/>
        <v>-7.317127845</v>
      </c>
      <c r="J13" s="83">
        <f t="shared" si="4"/>
        <v>-0.9234720785</v>
      </c>
      <c r="L13" s="73" t="s">
        <v>31</v>
      </c>
      <c r="M13" s="74"/>
      <c r="N13" s="74"/>
      <c r="O13" s="74"/>
      <c r="P13" s="75"/>
      <c r="Q13" s="76">
        <f>MIN(I3:I53)</f>
        <v>-13.97353164</v>
      </c>
    </row>
    <row r="14" ht="14.25" customHeight="1">
      <c r="A14" s="57" t="s">
        <v>860</v>
      </c>
      <c r="D14" s="48"/>
      <c r="E14" s="48">
        <f>AVERAGE(E2:E13)</f>
        <v>91862.5</v>
      </c>
      <c r="G14" s="26"/>
      <c r="H14" s="81"/>
      <c r="I14" s="81"/>
      <c r="J14" s="81"/>
      <c r="L14" s="73" t="s">
        <v>35</v>
      </c>
      <c r="M14" s="74"/>
      <c r="N14" s="74"/>
      <c r="O14" s="74"/>
      <c r="P14" s="75"/>
      <c r="Q14" s="76">
        <f>_xlfn.STDEV.S(I3:I249)</f>
        <v>7.923496568</v>
      </c>
    </row>
    <row r="15" ht="14.25" customHeight="1">
      <c r="D15" s="48"/>
      <c r="E15" s="48"/>
      <c r="G15" s="26"/>
      <c r="H15" s="81"/>
      <c r="I15" s="81"/>
      <c r="J15" s="81"/>
      <c r="L15" s="26"/>
      <c r="M15" s="26"/>
      <c r="N15" s="26"/>
      <c r="O15" s="26"/>
      <c r="P15" s="26"/>
      <c r="Q15" s="26"/>
    </row>
    <row r="16" ht="14.25" customHeight="1">
      <c r="D16" s="48"/>
      <c r="E16" s="48"/>
      <c r="G16" s="26"/>
      <c r="H16" s="81"/>
      <c r="I16" s="81"/>
      <c r="J16" s="81"/>
      <c r="L16" s="78"/>
      <c r="M16" s="78"/>
      <c r="N16" s="78"/>
      <c r="O16" s="78"/>
      <c r="P16" s="78"/>
      <c r="Q16" s="78"/>
    </row>
    <row r="17" ht="14.25" customHeight="1">
      <c r="D17" s="48"/>
      <c r="E17" s="48"/>
      <c r="G17" s="26"/>
      <c r="H17" s="81"/>
      <c r="I17" s="81"/>
      <c r="J17" s="81"/>
      <c r="L17" s="86" t="s">
        <v>858</v>
      </c>
      <c r="M17" s="74"/>
      <c r="N17" s="74"/>
      <c r="O17" s="74"/>
      <c r="P17" s="74"/>
      <c r="Q17" s="75"/>
    </row>
    <row r="18" ht="14.25" customHeight="1">
      <c r="D18" s="48"/>
      <c r="E18" s="48"/>
      <c r="G18" s="26"/>
      <c r="H18" s="81"/>
      <c r="I18" s="81"/>
      <c r="J18" s="81"/>
      <c r="L18" s="73" t="s">
        <v>23</v>
      </c>
      <c r="M18" s="74"/>
      <c r="N18" s="74"/>
      <c r="O18" s="74"/>
      <c r="P18" s="75"/>
      <c r="Q18" s="76">
        <f>AVERAGE(J3:J249)</f>
        <v>-0.009516607732</v>
      </c>
    </row>
    <row r="19" ht="14.25" customHeight="1">
      <c r="D19" s="48"/>
      <c r="E19" s="48"/>
      <c r="G19" s="26"/>
      <c r="H19" s="81"/>
      <c r="I19" s="81"/>
      <c r="J19" s="81"/>
      <c r="L19" s="73" t="s">
        <v>27</v>
      </c>
      <c r="M19" s="74"/>
      <c r="N19" s="74"/>
      <c r="O19" s="74"/>
      <c r="P19" s="75"/>
      <c r="Q19" s="76">
        <f>MAX(J3:J249)</f>
        <v>1.419415579</v>
      </c>
    </row>
    <row r="20" ht="14.25" customHeight="1">
      <c r="D20" s="48"/>
      <c r="E20" s="48"/>
      <c r="G20" s="26"/>
      <c r="H20" s="81"/>
      <c r="I20" s="81"/>
      <c r="J20" s="81"/>
      <c r="L20" s="73" t="s">
        <v>31</v>
      </c>
      <c r="M20" s="74"/>
      <c r="N20" s="74"/>
      <c r="O20" s="74"/>
      <c r="P20" s="75"/>
      <c r="Q20" s="76">
        <f>MIN(J3:J249)</f>
        <v>-1.763556218</v>
      </c>
    </row>
    <row r="21" ht="14.25" customHeight="1">
      <c r="D21" s="48"/>
      <c r="E21" s="48"/>
      <c r="G21" s="26"/>
      <c r="H21" s="81"/>
      <c r="I21" s="81"/>
      <c r="J21" s="81"/>
      <c r="L21" s="73" t="s">
        <v>35</v>
      </c>
      <c r="M21" s="74"/>
      <c r="N21" s="74"/>
      <c r="O21" s="74"/>
      <c r="P21" s="75"/>
      <c r="Q21" s="76">
        <f>_xlfn.STDEV.S(J3:J249)</f>
        <v>1</v>
      </c>
    </row>
    <row r="22" ht="14.25" customHeight="1">
      <c r="D22" s="48"/>
      <c r="E22" s="48"/>
      <c r="G22" s="26"/>
      <c r="H22" s="81"/>
      <c r="I22" s="81"/>
      <c r="J22" s="81"/>
      <c r="Q22" s="43"/>
    </row>
    <row r="23" ht="14.25" customHeight="1">
      <c r="D23" s="48"/>
      <c r="E23" s="48"/>
      <c r="G23" s="26"/>
      <c r="H23" s="81"/>
      <c r="I23" s="81"/>
      <c r="J23" s="81"/>
    </row>
    <row r="24" ht="14.25" customHeight="1">
      <c r="D24" s="48"/>
      <c r="E24" s="48"/>
      <c r="G24" s="26"/>
      <c r="H24" s="81"/>
      <c r="I24" s="81"/>
      <c r="J24" s="81"/>
    </row>
    <row r="25" ht="14.25" customHeight="1">
      <c r="D25" s="48"/>
      <c r="E25" s="48"/>
      <c r="G25" s="26"/>
      <c r="H25" s="81"/>
      <c r="I25" s="81"/>
      <c r="J25" s="81"/>
    </row>
    <row r="26" ht="14.25" customHeight="1">
      <c r="D26" s="48"/>
      <c r="E26" s="48"/>
      <c r="G26" s="26"/>
      <c r="H26" s="81"/>
      <c r="I26" s="81"/>
      <c r="J26" s="81"/>
    </row>
    <row r="27" ht="14.25" customHeight="1">
      <c r="D27" s="48"/>
      <c r="E27" s="48"/>
      <c r="G27" s="26"/>
      <c r="H27" s="81"/>
      <c r="I27" s="81"/>
      <c r="J27" s="81"/>
    </row>
    <row r="28" ht="14.25" customHeight="1">
      <c r="D28" s="48"/>
      <c r="E28" s="48"/>
      <c r="G28" s="26"/>
      <c r="H28" s="81"/>
      <c r="I28" s="81"/>
      <c r="J28" s="81"/>
    </row>
    <row r="29" ht="14.25" customHeight="1">
      <c r="D29" s="48"/>
      <c r="E29" s="48"/>
      <c r="G29" s="26"/>
      <c r="H29" s="81"/>
      <c r="I29" s="81"/>
      <c r="J29" s="81"/>
    </row>
    <row r="30" ht="14.25" customHeight="1">
      <c r="D30" s="48"/>
      <c r="E30" s="48"/>
      <c r="G30" s="26"/>
      <c r="H30" s="81"/>
      <c r="I30" s="81"/>
      <c r="J30" s="81"/>
    </row>
    <row r="31" ht="14.25" customHeight="1">
      <c r="D31" s="48"/>
      <c r="E31" s="48"/>
      <c r="G31" s="26"/>
      <c r="H31" s="81"/>
      <c r="I31" s="81"/>
      <c r="J31" s="81"/>
    </row>
    <row r="32" ht="14.25" customHeight="1">
      <c r="D32" s="48"/>
      <c r="E32" s="48"/>
      <c r="G32" s="26"/>
      <c r="H32" s="81"/>
      <c r="I32" s="81"/>
      <c r="J32" s="81"/>
    </row>
    <row r="33" ht="14.25" customHeight="1">
      <c r="D33" s="48"/>
      <c r="E33" s="48"/>
      <c r="G33" s="26"/>
      <c r="H33" s="81"/>
      <c r="I33" s="81"/>
      <c r="J33" s="81"/>
    </row>
    <row r="34" ht="14.25" customHeight="1">
      <c r="D34" s="48"/>
      <c r="E34" s="48"/>
      <c r="G34" s="26"/>
      <c r="H34" s="81"/>
      <c r="I34" s="81"/>
      <c r="J34" s="81"/>
    </row>
    <row r="35" ht="14.25" customHeight="1">
      <c r="D35" s="48"/>
      <c r="E35" s="48"/>
      <c r="G35" s="26"/>
      <c r="H35" s="81"/>
      <c r="I35" s="81"/>
      <c r="J35" s="81"/>
    </row>
    <row r="36" ht="14.25" customHeight="1">
      <c r="D36" s="48"/>
      <c r="E36" s="48"/>
      <c r="G36" s="26"/>
      <c r="H36" s="81"/>
      <c r="I36" s="81"/>
      <c r="J36" s="81"/>
    </row>
    <row r="37" ht="14.25" customHeight="1">
      <c r="D37" s="48"/>
      <c r="E37" s="48"/>
      <c r="G37" s="26"/>
      <c r="H37" s="81"/>
      <c r="I37" s="81"/>
      <c r="J37" s="81"/>
    </row>
    <row r="38" ht="14.25" customHeight="1">
      <c r="D38" s="48"/>
      <c r="E38" s="48"/>
      <c r="G38" s="26"/>
      <c r="H38" s="81"/>
      <c r="I38" s="81"/>
      <c r="J38" s="81"/>
    </row>
    <row r="39" ht="14.25" customHeight="1">
      <c r="D39" s="48"/>
      <c r="E39" s="48"/>
      <c r="G39" s="26"/>
      <c r="H39" s="81"/>
      <c r="I39" s="81"/>
      <c r="J39" s="81"/>
    </row>
    <row r="40" ht="14.25" customHeight="1">
      <c r="D40" s="48"/>
      <c r="E40" s="48"/>
      <c r="G40" s="26"/>
      <c r="H40" s="81"/>
      <c r="I40" s="81"/>
      <c r="J40" s="81"/>
    </row>
    <row r="41" ht="14.25" customHeight="1">
      <c r="D41" s="48"/>
      <c r="E41" s="48"/>
      <c r="G41" s="26"/>
      <c r="H41" s="81"/>
      <c r="I41" s="81"/>
      <c r="J41" s="81"/>
    </row>
    <row r="42" ht="14.25" customHeight="1">
      <c r="D42" s="48"/>
      <c r="E42" s="48"/>
      <c r="G42" s="26"/>
      <c r="H42" s="81"/>
      <c r="I42" s="81"/>
      <c r="J42" s="81"/>
    </row>
    <row r="43" ht="14.25" customHeight="1">
      <c r="D43" s="48"/>
      <c r="E43" s="48"/>
      <c r="G43" s="26"/>
      <c r="H43" s="81"/>
      <c r="I43" s="81"/>
      <c r="J43" s="81"/>
    </row>
    <row r="44" ht="14.25" customHeight="1">
      <c r="D44" s="48"/>
      <c r="E44" s="48"/>
      <c r="G44" s="26"/>
      <c r="H44" s="81"/>
      <c r="I44" s="81"/>
      <c r="J44" s="81"/>
    </row>
    <row r="45" ht="14.25" customHeight="1">
      <c r="D45" s="48"/>
      <c r="E45" s="48"/>
      <c r="G45" s="26"/>
      <c r="H45" s="81"/>
      <c r="I45" s="81"/>
      <c r="J45" s="81"/>
    </row>
    <row r="46" ht="14.25" customHeight="1">
      <c r="D46" s="48"/>
      <c r="E46" s="48"/>
      <c r="G46" s="26"/>
      <c r="H46" s="81"/>
      <c r="I46" s="81"/>
      <c r="J46" s="81"/>
    </row>
    <row r="47" ht="14.25" customHeight="1">
      <c r="D47" s="48"/>
      <c r="E47" s="48"/>
      <c r="G47" s="26"/>
      <c r="H47" s="81"/>
      <c r="I47" s="81"/>
      <c r="J47" s="81"/>
    </row>
    <row r="48" ht="14.25" customHeight="1">
      <c r="D48" s="48"/>
      <c r="E48" s="48"/>
      <c r="G48" s="26"/>
      <c r="H48" s="81"/>
      <c r="I48" s="81"/>
      <c r="J48" s="81"/>
    </row>
    <row r="49" ht="14.25" customHeight="1">
      <c r="D49" s="48"/>
      <c r="E49" s="48"/>
      <c r="G49" s="26"/>
      <c r="H49" s="81"/>
      <c r="I49" s="81"/>
      <c r="J49" s="81"/>
    </row>
    <row r="50" ht="14.25" customHeight="1">
      <c r="D50" s="48"/>
      <c r="E50" s="48"/>
      <c r="G50" s="26"/>
      <c r="H50" s="81"/>
      <c r="I50" s="81"/>
      <c r="J50" s="81"/>
    </row>
    <row r="51" ht="14.25" customHeight="1">
      <c r="D51" s="48"/>
      <c r="E51" s="48"/>
      <c r="G51" s="26"/>
      <c r="H51" s="81"/>
      <c r="I51" s="81"/>
      <c r="J51" s="81"/>
    </row>
    <row r="52" ht="14.25" customHeight="1">
      <c r="D52" s="48"/>
      <c r="E52" s="48"/>
      <c r="G52" s="26"/>
      <c r="H52" s="81"/>
      <c r="I52" s="81"/>
      <c r="J52" s="81"/>
    </row>
    <row r="53" ht="14.25" customHeight="1">
      <c r="D53" s="48"/>
      <c r="E53" s="48"/>
      <c r="G53" s="26"/>
      <c r="H53" s="81"/>
      <c r="I53" s="81"/>
      <c r="J53" s="81"/>
    </row>
    <row r="54" ht="14.25" customHeight="1">
      <c r="D54" s="48"/>
      <c r="E54" s="48"/>
      <c r="G54" s="26"/>
      <c r="H54" s="81"/>
      <c r="I54" s="81"/>
      <c r="J54" s="81"/>
    </row>
    <row r="55" ht="14.25" customHeight="1">
      <c r="D55" s="48"/>
      <c r="E55" s="48"/>
      <c r="G55" s="26"/>
      <c r="H55" s="81"/>
      <c r="I55" s="81"/>
      <c r="J55" s="81"/>
    </row>
    <row r="56" ht="14.25" customHeight="1">
      <c r="D56" s="48"/>
      <c r="E56" s="48"/>
      <c r="G56" s="26"/>
      <c r="H56" s="81"/>
      <c r="I56" s="81"/>
      <c r="J56" s="81"/>
    </row>
    <row r="57" ht="14.25" customHeight="1">
      <c r="D57" s="48"/>
      <c r="E57" s="48"/>
      <c r="G57" s="26"/>
      <c r="H57" s="81"/>
      <c r="I57" s="81"/>
      <c r="J57" s="81"/>
    </row>
    <row r="58" ht="14.25" customHeight="1">
      <c r="D58" s="48"/>
      <c r="E58" s="48"/>
      <c r="G58" s="26"/>
      <c r="H58" s="81"/>
      <c r="I58" s="81"/>
      <c r="J58" s="81"/>
    </row>
    <row r="59" ht="14.25" customHeight="1">
      <c r="D59" s="48"/>
      <c r="E59" s="48"/>
      <c r="G59" s="26"/>
      <c r="H59" s="81"/>
      <c r="I59" s="81"/>
      <c r="J59" s="81"/>
    </row>
    <row r="60" ht="14.25" customHeight="1">
      <c r="D60" s="48"/>
      <c r="E60" s="48"/>
      <c r="G60" s="26"/>
      <c r="H60" s="81"/>
      <c r="I60" s="81"/>
      <c r="J60" s="81"/>
    </row>
    <row r="61" ht="14.25" customHeight="1">
      <c r="D61" s="48"/>
      <c r="E61" s="48"/>
      <c r="G61" s="26"/>
      <c r="H61" s="81"/>
      <c r="I61" s="81"/>
      <c r="J61" s="81"/>
    </row>
    <row r="62" ht="14.25" customHeight="1">
      <c r="D62" s="48"/>
      <c r="E62" s="48"/>
      <c r="G62" s="26"/>
      <c r="H62" s="81"/>
      <c r="I62" s="81"/>
      <c r="J62" s="81"/>
    </row>
    <row r="63" ht="14.25" customHeight="1">
      <c r="D63" s="48"/>
      <c r="E63" s="48"/>
      <c r="G63" s="26"/>
      <c r="H63" s="81"/>
      <c r="I63" s="81"/>
      <c r="J63" s="81"/>
    </row>
    <row r="64" ht="14.25" customHeight="1">
      <c r="D64" s="48"/>
      <c r="E64" s="48"/>
      <c r="G64" s="26"/>
      <c r="H64" s="81"/>
      <c r="I64" s="81"/>
      <c r="J64" s="81"/>
    </row>
    <row r="65" ht="14.25" customHeight="1">
      <c r="D65" s="48"/>
      <c r="E65" s="48"/>
      <c r="G65" s="26"/>
      <c r="H65" s="81"/>
      <c r="I65" s="81"/>
      <c r="J65" s="81"/>
    </row>
    <row r="66" ht="14.25" customHeight="1">
      <c r="D66" s="48"/>
      <c r="E66" s="48"/>
      <c r="G66" s="26"/>
      <c r="H66" s="81"/>
      <c r="I66" s="81"/>
      <c r="J66" s="81"/>
    </row>
    <row r="67" ht="14.25" customHeight="1">
      <c r="D67" s="48"/>
      <c r="E67" s="48"/>
      <c r="G67" s="26"/>
      <c r="H67" s="81"/>
      <c r="I67" s="81"/>
      <c r="J67" s="81"/>
    </row>
    <row r="68" ht="14.25" customHeight="1">
      <c r="D68" s="48"/>
      <c r="E68" s="48"/>
      <c r="G68" s="26"/>
      <c r="H68" s="81"/>
      <c r="I68" s="81"/>
      <c r="J68" s="81"/>
    </row>
    <row r="69" ht="14.25" customHeight="1">
      <c r="D69" s="48"/>
      <c r="E69" s="48"/>
      <c r="G69" s="26"/>
      <c r="H69" s="81"/>
      <c r="I69" s="81"/>
      <c r="J69" s="81"/>
    </row>
    <row r="70" ht="14.25" customHeight="1">
      <c r="D70" s="48"/>
      <c r="E70" s="48"/>
      <c r="G70" s="26"/>
      <c r="H70" s="81"/>
      <c r="I70" s="81"/>
      <c r="J70" s="81"/>
    </row>
    <row r="71" ht="14.25" customHeight="1">
      <c r="D71" s="48"/>
      <c r="E71" s="48"/>
      <c r="G71" s="26"/>
      <c r="H71" s="81"/>
      <c r="I71" s="81"/>
      <c r="J71" s="81"/>
    </row>
    <row r="72" ht="14.25" customHeight="1">
      <c r="D72" s="48"/>
      <c r="E72" s="48"/>
      <c r="G72" s="26"/>
      <c r="H72" s="81"/>
      <c r="I72" s="81"/>
      <c r="J72" s="81"/>
    </row>
    <row r="73" ht="14.25" customHeight="1">
      <c r="D73" s="48"/>
      <c r="E73" s="48"/>
      <c r="G73" s="26"/>
      <c r="H73" s="81"/>
      <c r="I73" s="81"/>
      <c r="J73" s="81"/>
    </row>
    <row r="74" ht="14.25" customHeight="1">
      <c r="D74" s="48"/>
      <c r="E74" s="48"/>
      <c r="G74" s="26"/>
      <c r="H74" s="81"/>
      <c r="I74" s="81"/>
      <c r="J74" s="81"/>
    </row>
    <row r="75" ht="14.25" customHeight="1">
      <c r="D75" s="48"/>
      <c r="E75" s="48"/>
      <c r="G75" s="26"/>
      <c r="H75" s="81"/>
      <c r="I75" s="81"/>
      <c r="J75" s="81"/>
    </row>
    <row r="76" ht="14.25" customHeight="1">
      <c r="D76" s="48"/>
      <c r="E76" s="48"/>
      <c r="G76" s="26"/>
      <c r="H76" s="81"/>
      <c r="I76" s="81"/>
      <c r="J76" s="81"/>
    </row>
    <row r="77" ht="14.25" customHeight="1">
      <c r="D77" s="48"/>
      <c r="E77" s="48"/>
      <c r="G77" s="26"/>
      <c r="H77" s="81"/>
      <c r="I77" s="81"/>
      <c r="J77" s="81"/>
    </row>
    <row r="78" ht="14.25" customHeight="1">
      <c r="D78" s="48"/>
      <c r="E78" s="48"/>
      <c r="G78" s="26"/>
      <c r="H78" s="81"/>
      <c r="I78" s="81"/>
      <c r="J78" s="81"/>
    </row>
    <row r="79" ht="14.25" customHeight="1">
      <c r="D79" s="48"/>
      <c r="E79" s="48"/>
      <c r="G79" s="26"/>
      <c r="H79" s="81"/>
      <c r="I79" s="81"/>
      <c r="J79" s="81"/>
    </row>
    <row r="80" ht="14.25" customHeight="1">
      <c r="D80" s="48"/>
      <c r="E80" s="48"/>
      <c r="G80" s="26"/>
      <c r="H80" s="81"/>
      <c r="I80" s="81"/>
      <c r="J80" s="81"/>
    </row>
    <row r="81" ht="14.25" customHeight="1">
      <c r="D81" s="48"/>
      <c r="E81" s="48"/>
      <c r="G81" s="26"/>
      <c r="H81" s="81"/>
      <c r="I81" s="81"/>
      <c r="J81" s="81"/>
    </row>
    <row r="82" ht="14.25" customHeight="1">
      <c r="D82" s="48"/>
      <c r="E82" s="48"/>
      <c r="G82" s="26"/>
      <c r="H82" s="81"/>
      <c r="I82" s="81"/>
      <c r="J82" s="81"/>
    </row>
    <row r="83" ht="14.25" customHeight="1">
      <c r="D83" s="48"/>
      <c r="E83" s="48"/>
      <c r="G83" s="26"/>
      <c r="H83" s="81"/>
      <c r="I83" s="81"/>
      <c r="J83" s="81"/>
    </row>
    <row r="84" ht="14.25" customHeight="1">
      <c r="D84" s="48"/>
      <c r="E84" s="48"/>
      <c r="G84" s="26"/>
      <c r="H84" s="81"/>
      <c r="I84" s="81"/>
      <c r="J84" s="81"/>
    </row>
    <row r="85" ht="14.25" customHeight="1">
      <c r="D85" s="48"/>
      <c r="E85" s="48"/>
      <c r="G85" s="26"/>
      <c r="H85" s="81"/>
      <c r="I85" s="81"/>
      <c r="J85" s="81"/>
    </row>
    <row r="86" ht="14.25" customHeight="1">
      <c r="D86" s="48"/>
      <c r="E86" s="48"/>
      <c r="G86" s="26"/>
      <c r="H86" s="81"/>
      <c r="I86" s="81"/>
      <c r="J86" s="81"/>
    </row>
    <row r="87" ht="14.25" customHeight="1">
      <c r="D87" s="48"/>
      <c r="E87" s="48"/>
      <c r="G87" s="26"/>
      <c r="H87" s="81"/>
      <c r="I87" s="81"/>
      <c r="J87" s="81"/>
    </row>
    <row r="88" ht="14.25" customHeight="1">
      <c r="D88" s="48"/>
      <c r="E88" s="48"/>
      <c r="G88" s="26"/>
      <c r="H88" s="81"/>
      <c r="I88" s="81"/>
      <c r="J88" s="81"/>
    </row>
    <row r="89" ht="14.25" customHeight="1">
      <c r="D89" s="48"/>
      <c r="E89" s="48"/>
      <c r="G89" s="26"/>
      <c r="H89" s="81"/>
      <c r="I89" s="81"/>
      <c r="J89" s="81"/>
    </row>
    <row r="90" ht="14.25" customHeight="1">
      <c r="D90" s="48"/>
      <c r="E90" s="48"/>
      <c r="G90" s="26"/>
      <c r="H90" s="81"/>
      <c r="I90" s="81"/>
      <c r="J90" s="81"/>
    </row>
    <row r="91" ht="14.25" customHeight="1">
      <c r="D91" s="48"/>
      <c r="E91" s="48"/>
      <c r="G91" s="26"/>
      <c r="H91" s="81"/>
      <c r="I91" s="81"/>
      <c r="J91" s="81"/>
    </row>
    <row r="92" ht="14.25" customHeight="1">
      <c r="D92" s="48"/>
      <c r="E92" s="48"/>
      <c r="G92" s="26"/>
      <c r="H92" s="81"/>
      <c r="I92" s="81"/>
      <c r="J92" s="81"/>
    </row>
    <row r="93" ht="14.25" customHeight="1">
      <c r="D93" s="48"/>
      <c r="E93" s="48"/>
      <c r="G93" s="26"/>
      <c r="H93" s="81"/>
      <c r="I93" s="81"/>
      <c r="J93" s="81"/>
    </row>
    <row r="94" ht="14.25" customHeight="1">
      <c r="D94" s="48"/>
      <c r="E94" s="48"/>
      <c r="G94" s="26"/>
      <c r="H94" s="81"/>
      <c r="I94" s="81"/>
      <c r="J94" s="81"/>
    </row>
    <row r="95" ht="14.25" customHeight="1">
      <c r="D95" s="48"/>
      <c r="E95" s="48"/>
      <c r="G95" s="26"/>
      <c r="H95" s="81"/>
      <c r="I95" s="81"/>
      <c r="J95" s="81"/>
    </row>
    <row r="96" ht="14.25" customHeight="1">
      <c r="D96" s="48"/>
      <c r="E96" s="48"/>
      <c r="G96" s="26"/>
      <c r="H96" s="81"/>
      <c r="I96" s="81"/>
      <c r="J96" s="81"/>
    </row>
    <row r="97" ht="14.25" customHeight="1">
      <c r="D97" s="48"/>
      <c r="E97" s="48"/>
      <c r="G97" s="26"/>
      <c r="H97" s="81"/>
      <c r="I97" s="81"/>
      <c r="J97" s="81"/>
    </row>
    <row r="98" ht="14.25" customHeight="1">
      <c r="D98" s="48"/>
      <c r="E98" s="48"/>
      <c r="G98" s="26"/>
      <c r="H98" s="81"/>
      <c r="I98" s="81"/>
      <c r="J98" s="81"/>
    </row>
    <row r="99" ht="14.25" customHeight="1">
      <c r="D99" s="48"/>
      <c r="E99" s="48"/>
      <c r="G99" s="26"/>
      <c r="H99" s="81"/>
      <c r="I99" s="81"/>
      <c r="J99" s="81"/>
    </row>
    <row r="100" ht="14.25" customHeight="1">
      <c r="D100" s="48"/>
      <c r="E100" s="48"/>
      <c r="G100" s="26"/>
      <c r="H100" s="81"/>
      <c r="I100" s="81"/>
      <c r="J100" s="81"/>
    </row>
    <row r="101" ht="14.25" customHeight="1">
      <c r="D101" s="48"/>
      <c r="E101" s="48"/>
      <c r="G101" s="26"/>
      <c r="H101" s="81"/>
      <c r="I101" s="81"/>
      <c r="J101" s="81"/>
    </row>
    <row r="102" ht="14.25" customHeight="1">
      <c r="D102" s="48"/>
      <c r="E102" s="48"/>
      <c r="G102" s="26"/>
      <c r="H102" s="81"/>
      <c r="I102" s="81"/>
      <c r="J102" s="81"/>
    </row>
    <row r="103" ht="14.25" customHeight="1">
      <c r="D103" s="48"/>
      <c r="E103" s="48"/>
      <c r="G103" s="26"/>
      <c r="H103" s="81"/>
      <c r="I103" s="81"/>
      <c r="J103" s="81"/>
    </row>
    <row r="104" ht="14.25" customHeight="1">
      <c r="D104" s="48"/>
      <c r="E104" s="48"/>
      <c r="G104" s="26"/>
      <c r="H104" s="81"/>
      <c r="I104" s="81"/>
      <c r="J104" s="81"/>
    </row>
    <row r="105" ht="14.25" customHeight="1">
      <c r="D105" s="48"/>
      <c r="E105" s="48"/>
      <c r="G105" s="26"/>
      <c r="H105" s="81"/>
      <c r="I105" s="81"/>
      <c r="J105" s="81"/>
    </row>
    <row r="106" ht="14.25" customHeight="1">
      <c r="D106" s="48"/>
      <c r="E106" s="48"/>
      <c r="G106" s="26"/>
      <c r="H106" s="81"/>
      <c r="I106" s="81"/>
      <c r="J106" s="81"/>
    </row>
    <row r="107" ht="14.25" customHeight="1">
      <c r="D107" s="48"/>
      <c r="E107" s="48"/>
      <c r="G107" s="26"/>
      <c r="H107" s="81"/>
      <c r="I107" s="81"/>
      <c r="J107" s="81"/>
    </row>
    <row r="108" ht="14.25" customHeight="1">
      <c r="D108" s="48"/>
      <c r="E108" s="48"/>
      <c r="G108" s="26"/>
      <c r="H108" s="81"/>
      <c r="I108" s="81"/>
      <c r="J108" s="81"/>
    </row>
    <row r="109" ht="14.25" customHeight="1">
      <c r="D109" s="48"/>
      <c r="E109" s="48"/>
      <c r="G109" s="26"/>
      <c r="H109" s="81"/>
      <c r="I109" s="81"/>
      <c r="J109" s="81"/>
    </row>
    <row r="110" ht="14.25" customHeight="1">
      <c r="D110" s="48"/>
      <c r="E110" s="48"/>
      <c r="G110" s="26"/>
      <c r="H110" s="81"/>
      <c r="I110" s="81"/>
      <c r="J110" s="81"/>
    </row>
    <row r="111" ht="14.25" customHeight="1">
      <c r="D111" s="48"/>
      <c r="E111" s="48"/>
      <c r="G111" s="26"/>
      <c r="H111" s="81"/>
      <c r="I111" s="81"/>
      <c r="J111" s="81"/>
    </row>
    <row r="112" ht="14.25" customHeight="1">
      <c r="D112" s="48"/>
      <c r="E112" s="48"/>
      <c r="G112" s="26"/>
      <c r="H112" s="81"/>
      <c r="I112" s="81"/>
      <c r="J112" s="81"/>
    </row>
    <row r="113" ht="14.25" customHeight="1">
      <c r="D113" s="48"/>
      <c r="E113" s="48"/>
      <c r="G113" s="26"/>
      <c r="H113" s="81"/>
      <c r="I113" s="81"/>
      <c r="J113" s="81"/>
    </row>
    <row r="114" ht="14.25" customHeight="1">
      <c r="D114" s="48"/>
      <c r="E114" s="48"/>
      <c r="G114" s="26"/>
      <c r="H114" s="81"/>
      <c r="I114" s="81"/>
      <c r="J114" s="81"/>
    </row>
    <row r="115" ht="14.25" customHeight="1">
      <c r="D115" s="48"/>
      <c r="E115" s="48"/>
      <c r="G115" s="26"/>
      <c r="H115" s="81"/>
      <c r="I115" s="81"/>
      <c r="J115" s="81"/>
    </row>
    <row r="116" ht="14.25" customHeight="1">
      <c r="D116" s="48"/>
      <c r="E116" s="48"/>
      <c r="G116" s="26"/>
      <c r="H116" s="81"/>
      <c r="I116" s="81"/>
      <c r="J116" s="81"/>
    </row>
    <row r="117" ht="14.25" customHeight="1">
      <c r="D117" s="48"/>
      <c r="E117" s="48"/>
      <c r="G117" s="26"/>
      <c r="H117" s="81"/>
      <c r="I117" s="81"/>
      <c r="J117" s="81"/>
    </row>
    <row r="118" ht="14.25" customHeight="1">
      <c r="D118" s="48"/>
      <c r="E118" s="48"/>
      <c r="G118" s="26"/>
      <c r="H118" s="81"/>
      <c r="I118" s="81"/>
      <c r="J118" s="81"/>
    </row>
    <row r="119" ht="14.25" customHeight="1">
      <c r="D119" s="48"/>
      <c r="E119" s="48"/>
      <c r="G119" s="26"/>
      <c r="H119" s="81"/>
      <c r="I119" s="81"/>
      <c r="J119" s="81"/>
    </row>
    <row r="120" ht="14.25" customHeight="1">
      <c r="D120" s="48"/>
      <c r="E120" s="48"/>
      <c r="G120" s="26"/>
      <c r="H120" s="81"/>
      <c r="I120" s="81"/>
      <c r="J120" s="81"/>
    </row>
    <row r="121" ht="14.25" customHeight="1">
      <c r="D121" s="48"/>
      <c r="E121" s="48"/>
      <c r="G121" s="26"/>
      <c r="H121" s="81"/>
      <c r="I121" s="81"/>
      <c r="J121" s="81"/>
    </row>
    <row r="122" ht="14.25" customHeight="1">
      <c r="D122" s="48"/>
      <c r="E122" s="48"/>
      <c r="G122" s="26"/>
      <c r="H122" s="81"/>
      <c r="I122" s="81"/>
      <c r="J122" s="81"/>
    </row>
    <row r="123" ht="14.25" customHeight="1">
      <c r="D123" s="48"/>
      <c r="E123" s="48"/>
      <c r="G123" s="26"/>
      <c r="H123" s="81"/>
      <c r="I123" s="81"/>
      <c r="J123" s="81"/>
    </row>
    <row r="124" ht="14.25" customHeight="1">
      <c r="D124" s="48"/>
      <c r="E124" s="48"/>
      <c r="G124" s="26"/>
      <c r="H124" s="81"/>
      <c r="I124" s="81"/>
      <c r="J124" s="81"/>
    </row>
    <row r="125" ht="14.25" customHeight="1">
      <c r="D125" s="48"/>
      <c r="E125" s="48"/>
      <c r="G125" s="26"/>
      <c r="H125" s="81"/>
      <c r="I125" s="81"/>
      <c r="J125" s="81"/>
    </row>
    <row r="126" ht="14.25" customHeight="1">
      <c r="D126" s="48"/>
      <c r="E126" s="48"/>
      <c r="G126" s="26"/>
      <c r="H126" s="81"/>
      <c r="I126" s="81"/>
      <c r="J126" s="81"/>
    </row>
    <row r="127" ht="14.25" customHeight="1">
      <c r="D127" s="48"/>
      <c r="E127" s="48"/>
      <c r="G127" s="26"/>
      <c r="H127" s="81"/>
      <c r="I127" s="81"/>
      <c r="J127" s="81"/>
    </row>
    <row r="128" ht="14.25" customHeight="1">
      <c r="D128" s="48"/>
      <c r="E128" s="48"/>
      <c r="G128" s="26"/>
      <c r="H128" s="81"/>
      <c r="I128" s="81"/>
      <c r="J128" s="81"/>
    </row>
    <row r="129" ht="14.25" customHeight="1">
      <c r="D129" s="48"/>
      <c r="E129" s="48"/>
      <c r="G129" s="26"/>
      <c r="H129" s="81"/>
      <c r="I129" s="81"/>
      <c r="J129" s="81"/>
    </row>
    <row r="130" ht="14.25" customHeight="1">
      <c r="D130" s="48"/>
      <c r="E130" s="48"/>
      <c r="G130" s="26"/>
      <c r="H130" s="81"/>
      <c r="I130" s="81"/>
      <c r="J130" s="81"/>
    </row>
    <row r="131" ht="14.25" customHeight="1">
      <c r="D131" s="48"/>
      <c r="E131" s="48"/>
      <c r="G131" s="26"/>
      <c r="H131" s="81"/>
      <c r="I131" s="81"/>
      <c r="J131" s="81"/>
    </row>
    <row r="132" ht="14.25" customHeight="1">
      <c r="D132" s="48"/>
      <c r="E132" s="48"/>
      <c r="G132" s="26"/>
      <c r="H132" s="81"/>
      <c r="I132" s="81"/>
      <c r="J132" s="81"/>
    </row>
    <row r="133" ht="14.25" customHeight="1">
      <c r="D133" s="48"/>
      <c r="E133" s="48"/>
      <c r="G133" s="26"/>
      <c r="H133" s="81"/>
      <c r="I133" s="81"/>
      <c r="J133" s="81"/>
    </row>
    <row r="134" ht="14.25" customHeight="1">
      <c r="D134" s="48"/>
      <c r="E134" s="48"/>
      <c r="G134" s="26"/>
      <c r="H134" s="81"/>
      <c r="I134" s="81"/>
      <c r="J134" s="81"/>
    </row>
    <row r="135" ht="14.25" customHeight="1">
      <c r="D135" s="48"/>
      <c r="E135" s="48"/>
      <c r="G135" s="26"/>
      <c r="H135" s="81"/>
      <c r="I135" s="81"/>
      <c r="J135" s="81"/>
    </row>
    <row r="136" ht="14.25" customHeight="1">
      <c r="D136" s="48"/>
      <c r="E136" s="48"/>
      <c r="G136" s="26"/>
      <c r="H136" s="81"/>
      <c r="I136" s="81"/>
      <c r="J136" s="81"/>
    </row>
    <row r="137" ht="14.25" customHeight="1">
      <c r="D137" s="48"/>
      <c r="E137" s="48"/>
      <c r="G137" s="26"/>
      <c r="H137" s="81"/>
      <c r="I137" s="81"/>
      <c r="J137" s="81"/>
    </row>
    <row r="138" ht="14.25" customHeight="1">
      <c r="D138" s="48"/>
      <c r="E138" s="48"/>
      <c r="G138" s="26"/>
      <c r="H138" s="81"/>
      <c r="I138" s="81"/>
      <c r="J138" s="81"/>
    </row>
    <row r="139" ht="14.25" customHeight="1">
      <c r="D139" s="48"/>
      <c r="E139" s="48"/>
      <c r="G139" s="26"/>
      <c r="H139" s="81"/>
      <c r="I139" s="81"/>
      <c r="J139" s="81"/>
    </row>
    <row r="140" ht="14.25" customHeight="1">
      <c r="D140" s="48"/>
      <c r="E140" s="48"/>
      <c r="G140" s="26"/>
      <c r="H140" s="81"/>
      <c r="I140" s="81"/>
      <c r="J140" s="81"/>
    </row>
    <row r="141" ht="14.25" customHeight="1">
      <c r="D141" s="48"/>
      <c r="E141" s="48"/>
      <c r="G141" s="26"/>
      <c r="H141" s="81"/>
      <c r="I141" s="81"/>
      <c r="J141" s="81"/>
    </row>
    <row r="142" ht="14.25" customHeight="1">
      <c r="D142" s="48"/>
      <c r="E142" s="48"/>
      <c r="G142" s="26"/>
      <c r="H142" s="81"/>
      <c r="I142" s="81"/>
      <c r="J142" s="81"/>
    </row>
    <row r="143" ht="14.25" customHeight="1">
      <c r="D143" s="48"/>
      <c r="E143" s="48"/>
      <c r="G143" s="26"/>
      <c r="H143" s="81"/>
      <c r="I143" s="81"/>
      <c r="J143" s="81"/>
    </row>
    <row r="144" ht="14.25" customHeight="1">
      <c r="D144" s="48"/>
      <c r="E144" s="48"/>
      <c r="G144" s="26"/>
      <c r="H144" s="81"/>
      <c r="I144" s="81"/>
      <c r="J144" s="81"/>
    </row>
    <row r="145" ht="14.25" customHeight="1">
      <c r="D145" s="48"/>
      <c r="E145" s="48"/>
      <c r="G145" s="26"/>
      <c r="H145" s="81"/>
      <c r="I145" s="81"/>
      <c r="J145" s="81"/>
    </row>
    <row r="146" ht="14.25" customHeight="1">
      <c r="D146" s="48"/>
      <c r="E146" s="48"/>
      <c r="G146" s="26"/>
      <c r="H146" s="81"/>
      <c r="I146" s="81"/>
      <c r="J146" s="81"/>
    </row>
    <row r="147" ht="14.25" customHeight="1">
      <c r="D147" s="48"/>
      <c r="E147" s="48"/>
      <c r="G147" s="26"/>
      <c r="H147" s="81"/>
      <c r="I147" s="81"/>
      <c r="J147" s="81"/>
    </row>
    <row r="148" ht="14.25" customHeight="1">
      <c r="D148" s="48"/>
      <c r="E148" s="48"/>
      <c r="G148" s="26"/>
      <c r="H148" s="81"/>
      <c r="I148" s="81"/>
      <c r="J148" s="81"/>
    </row>
    <row r="149" ht="14.25" customHeight="1">
      <c r="D149" s="48"/>
      <c r="E149" s="48"/>
      <c r="G149" s="26"/>
      <c r="H149" s="81"/>
      <c r="I149" s="81"/>
      <c r="J149" s="81"/>
    </row>
    <row r="150" ht="14.25" customHeight="1">
      <c r="D150" s="48"/>
      <c r="E150" s="48"/>
      <c r="G150" s="26"/>
      <c r="H150" s="81"/>
      <c r="I150" s="81"/>
      <c r="J150" s="81"/>
    </row>
    <row r="151" ht="14.25" customHeight="1">
      <c r="D151" s="48"/>
      <c r="E151" s="48"/>
      <c r="G151" s="26"/>
      <c r="H151" s="81"/>
      <c r="I151" s="81"/>
      <c r="J151" s="81"/>
    </row>
    <row r="152" ht="14.25" customHeight="1">
      <c r="D152" s="48"/>
      <c r="E152" s="48"/>
      <c r="G152" s="26"/>
      <c r="H152" s="81"/>
      <c r="I152" s="81"/>
      <c r="J152" s="81"/>
    </row>
    <row r="153" ht="14.25" customHeight="1">
      <c r="D153" s="48"/>
      <c r="E153" s="48"/>
      <c r="G153" s="26"/>
      <c r="H153" s="81"/>
      <c r="I153" s="81"/>
      <c r="J153" s="81"/>
    </row>
    <row r="154" ht="14.25" customHeight="1">
      <c r="D154" s="48"/>
      <c r="E154" s="48"/>
      <c r="G154" s="26"/>
      <c r="H154" s="81"/>
      <c r="I154" s="81"/>
      <c r="J154" s="81"/>
    </row>
    <row r="155" ht="14.25" customHeight="1">
      <c r="D155" s="48"/>
      <c r="E155" s="48"/>
      <c r="G155" s="26"/>
      <c r="H155" s="81"/>
      <c r="I155" s="81"/>
      <c r="J155" s="81"/>
    </row>
    <row r="156" ht="14.25" customHeight="1">
      <c r="D156" s="48"/>
      <c r="E156" s="48"/>
      <c r="G156" s="26"/>
      <c r="H156" s="81"/>
      <c r="I156" s="81"/>
      <c r="J156" s="81"/>
    </row>
    <row r="157" ht="14.25" customHeight="1">
      <c r="D157" s="48"/>
      <c r="E157" s="48"/>
      <c r="G157" s="26"/>
      <c r="H157" s="81"/>
      <c r="I157" s="81"/>
      <c r="J157" s="81"/>
    </row>
    <row r="158" ht="14.25" customHeight="1">
      <c r="D158" s="48"/>
      <c r="E158" s="48"/>
      <c r="G158" s="26"/>
      <c r="H158" s="81"/>
      <c r="I158" s="81"/>
      <c r="J158" s="81"/>
    </row>
    <row r="159" ht="14.25" customHeight="1">
      <c r="D159" s="48"/>
      <c r="E159" s="48"/>
      <c r="G159" s="26"/>
      <c r="H159" s="81"/>
      <c r="I159" s="81"/>
      <c r="J159" s="81"/>
    </row>
    <row r="160" ht="14.25" customHeight="1">
      <c r="D160" s="48"/>
      <c r="E160" s="48"/>
      <c r="G160" s="26"/>
      <c r="H160" s="81"/>
      <c r="I160" s="81"/>
      <c r="J160" s="81"/>
    </row>
    <row r="161" ht="14.25" customHeight="1">
      <c r="D161" s="48"/>
      <c r="E161" s="48"/>
      <c r="G161" s="26"/>
      <c r="H161" s="81"/>
      <c r="I161" s="81"/>
      <c r="J161" s="81"/>
    </row>
    <row r="162" ht="14.25" customHeight="1">
      <c r="D162" s="48"/>
      <c r="E162" s="48"/>
      <c r="G162" s="26"/>
      <c r="H162" s="81"/>
      <c r="I162" s="81"/>
      <c r="J162" s="81"/>
    </row>
    <row r="163" ht="14.25" customHeight="1">
      <c r="D163" s="48"/>
      <c r="E163" s="48"/>
      <c r="G163" s="26"/>
      <c r="H163" s="81"/>
      <c r="I163" s="81"/>
      <c r="J163" s="81"/>
    </row>
    <row r="164" ht="14.25" customHeight="1">
      <c r="D164" s="48"/>
      <c r="E164" s="48"/>
      <c r="G164" s="26"/>
      <c r="H164" s="81"/>
      <c r="I164" s="81"/>
      <c r="J164" s="81"/>
    </row>
    <row r="165" ht="14.25" customHeight="1">
      <c r="D165" s="48"/>
      <c r="E165" s="48"/>
      <c r="G165" s="26"/>
      <c r="H165" s="81"/>
      <c r="I165" s="81"/>
      <c r="J165" s="81"/>
    </row>
    <row r="166" ht="14.25" customHeight="1">
      <c r="D166" s="48"/>
      <c r="E166" s="48"/>
      <c r="G166" s="26"/>
      <c r="H166" s="81"/>
      <c r="I166" s="81"/>
      <c r="J166" s="81"/>
    </row>
    <row r="167" ht="14.25" customHeight="1">
      <c r="D167" s="48"/>
      <c r="E167" s="48"/>
      <c r="G167" s="26"/>
      <c r="H167" s="81"/>
      <c r="I167" s="81"/>
      <c r="J167" s="81"/>
    </row>
    <row r="168" ht="14.25" customHeight="1">
      <c r="D168" s="48"/>
      <c r="E168" s="48"/>
      <c r="G168" s="26"/>
      <c r="H168" s="81"/>
      <c r="I168" s="81"/>
      <c r="J168" s="81"/>
    </row>
    <row r="169" ht="14.25" customHeight="1">
      <c r="D169" s="48"/>
      <c r="E169" s="48"/>
      <c r="G169" s="26"/>
      <c r="H169" s="81"/>
      <c r="I169" s="81"/>
      <c r="J169" s="81"/>
    </row>
    <row r="170" ht="14.25" customHeight="1">
      <c r="D170" s="48"/>
      <c r="E170" s="48"/>
      <c r="G170" s="26"/>
      <c r="H170" s="81"/>
      <c r="I170" s="81"/>
      <c r="J170" s="81"/>
    </row>
    <row r="171" ht="14.25" customHeight="1">
      <c r="D171" s="48"/>
      <c r="E171" s="48"/>
      <c r="G171" s="26"/>
      <c r="H171" s="81"/>
      <c r="I171" s="81"/>
      <c r="J171" s="81"/>
    </row>
    <row r="172" ht="14.25" customHeight="1">
      <c r="D172" s="48"/>
      <c r="E172" s="48"/>
      <c r="G172" s="26"/>
      <c r="H172" s="81"/>
      <c r="I172" s="81"/>
      <c r="J172" s="81"/>
    </row>
    <row r="173" ht="14.25" customHeight="1">
      <c r="D173" s="48"/>
      <c r="E173" s="48"/>
      <c r="G173" s="26"/>
      <c r="H173" s="81"/>
      <c r="I173" s="81"/>
      <c r="J173" s="81"/>
    </row>
    <row r="174" ht="14.25" customHeight="1">
      <c r="D174" s="48"/>
      <c r="E174" s="48"/>
      <c r="G174" s="26"/>
      <c r="H174" s="81"/>
      <c r="I174" s="81"/>
      <c r="J174" s="81"/>
    </row>
    <row r="175" ht="14.25" customHeight="1">
      <c r="D175" s="48"/>
      <c r="E175" s="48"/>
      <c r="G175" s="26"/>
      <c r="H175" s="81"/>
      <c r="I175" s="81"/>
      <c r="J175" s="81"/>
    </row>
    <row r="176" ht="14.25" customHeight="1">
      <c r="D176" s="48"/>
      <c r="E176" s="48"/>
      <c r="G176" s="26"/>
      <c r="H176" s="81"/>
      <c r="I176" s="81"/>
      <c r="J176" s="81"/>
    </row>
    <row r="177" ht="14.25" customHeight="1">
      <c r="D177" s="48"/>
      <c r="E177" s="48"/>
      <c r="G177" s="26"/>
      <c r="H177" s="81"/>
      <c r="I177" s="81"/>
      <c r="J177" s="81"/>
    </row>
    <row r="178" ht="14.25" customHeight="1">
      <c r="D178" s="48"/>
      <c r="E178" s="48"/>
      <c r="G178" s="26"/>
      <c r="H178" s="81"/>
      <c r="I178" s="81"/>
      <c r="J178" s="81"/>
    </row>
    <row r="179" ht="14.25" customHeight="1">
      <c r="D179" s="48"/>
      <c r="E179" s="48"/>
      <c r="G179" s="26"/>
      <c r="H179" s="81"/>
      <c r="I179" s="81"/>
      <c r="J179" s="81"/>
    </row>
    <row r="180" ht="14.25" customHeight="1">
      <c r="D180" s="48"/>
      <c r="E180" s="48"/>
      <c r="G180" s="26"/>
      <c r="H180" s="81"/>
      <c r="I180" s="81"/>
      <c r="J180" s="81"/>
    </row>
    <row r="181" ht="14.25" customHeight="1">
      <c r="D181" s="48"/>
      <c r="E181" s="48"/>
      <c r="G181" s="26"/>
      <c r="H181" s="81"/>
      <c r="I181" s="81"/>
      <c r="J181" s="81"/>
    </row>
    <row r="182" ht="14.25" customHeight="1">
      <c r="D182" s="48"/>
      <c r="E182" s="48"/>
      <c r="G182" s="26"/>
      <c r="H182" s="81"/>
      <c r="I182" s="81"/>
      <c r="J182" s="81"/>
    </row>
    <row r="183" ht="14.25" customHeight="1">
      <c r="D183" s="48"/>
      <c r="E183" s="48"/>
      <c r="G183" s="26"/>
      <c r="H183" s="81"/>
      <c r="I183" s="81"/>
      <c r="J183" s="81"/>
    </row>
    <row r="184" ht="14.25" customHeight="1">
      <c r="D184" s="48"/>
      <c r="E184" s="48"/>
      <c r="G184" s="26"/>
      <c r="H184" s="81"/>
      <c r="I184" s="81"/>
      <c r="J184" s="81"/>
    </row>
    <row r="185" ht="14.25" customHeight="1">
      <c r="D185" s="48"/>
      <c r="E185" s="48"/>
      <c r="G185" s="26"/>
      <c r="H185" s="81"/>
      <c r="I185" s="81"/>
      <c r="J185" s="81"/>
    </row>
    <row r="186" ht="14.25" customHeight="1">
      <c r="D186" s="48"/>
      <c r="E186" s="48"/>
      <c r="G186" s="26"/>
      <c r="H186" s="81"/>
      <c r="I186" s="81"/>
      <c r="J186" s="81"/>
    </row>
    <row r="187" ht="14.25" customHeight="1">
      <c r="D187" s="48"/>
      <c r="E187" s="48"/>
      <c r="G187" s="26"/>
      <c r="H187" s="81"/>
      <c r="I187" s="81"/>
      <c r="J187" s="81"/>
    </row>
    <row r="188" ht="14.25" customHeight="1">
      <c r="D188" s="48"/>
      <c r="E188" s="48"/>
      <c r="G188" s="26"/>
      <c r="H188" s="81"/>
      <c r="I188" s="81"/>
      <c r="J188" s="81"/>
    </row>
    <row r="189" ht="14.25" customHeight="1">
      <c r="D189" s="48"/>
      <c r="E189" s="48"/>
      <c r="G189" s="26"/>
      <c r="H189" s="81"/>
      <c r="I189" s="81"/>
      <c r="J189" s="81"/>
    </row>
    <row r="190" ht="14.25" customHeight="1">
      <c r="D190" s="48"/>
      <c r="E190" s="48"/>
      <c r="G190" s="26"/>
      <c r="H190" s="81"/>
      <c r="I190" s="81"/>
      <c r="J190" s="81"/>
    </row>
    <row r="191" ht="14.25" customHeight="1">
      <c r="D191" s="48"/>
      <c r="E191" s="48"/>
      <c r="G191" s="26"/>
      <c r="H191" s="81"/>
      <c r="I191" s="81"/>
      <c r="J191" s="81"/>
    </row>
    <row r="192" ht="14.25" customHeight="1">
      <c r="D192" s="48"/>
      <c r="E192" s="48"/>
      <c r="G192" s="26"/>
      <c r="H192" s="81"/>
      <c r="I192" s="81"/>
      <c r="J192" s="81"/>
    </row>
    <row r="193" ht="14.25" customHeight="1">
      <c r="D193" s="48"/>
      <c r="E193" s="48"/>
      <c r="G193" s="26"/>
      <c r="H193" s="81"/>
      <c r="I193" s="81"/>
      <c r="J193" s="81"/>
    </row>
    <row r="194" ht="14.25" customHeight="1">
      <c r="D194" s="48"/>
      <c r="E194" s="48"/>
      <c r="G194" s="26"/>
      <c r="H194" s="81"/>
      <c r="I194" s="81"/>
      <c r="J194" s="81"/>
    </row>
    <row r="195" ht="14.25" customHeight="1">
      <c r="D195" s="48"/>
      <c r="E195" s="48"/>
      <c r="G195" s="26"/>
      <c r="H195" s="81"/>
      <c r="I195" s="81"/>
      <c r="J195" s="81"/>
    </row>
    <row r="196" ht="14.25" customHeight="1">
      <c r="D196" s="48"/>
      <c r="E196" s="48"/>
      <c r="G196" s="26"/>
      <c r="H196" s="81"/>
      <c r="I196" s="81"/>
      <c r="J196" s="81"/>
    </row>
    <row r="197" ht="14.25" customHeight="1">
      <c r="D197" s="48"/>
      <c r="E197" s="48"/>
      <c r="G197" s="26"/>
      <c r="H197" s="81"/>
      <c r="I197" s="81"/>
      <c r="J197" s="81"/>
    </row>
    <row r="198" ht="14.25" customHeight="1">
      <c r="D198" s="48"/>
      <c r="E198" s="48"/>
      <c r="G198" s="26"/>
      <c r="H198" s="81"/>
      <c r="I198" s="81"/>
      <c r="J198" s="81"/>
    </row>
    <row r="199" ht="14.25" customHeight="1">
      <c r="D199" s="48"/>
      <c r="E199" s="48"/>
      <c r="G199" s="26"/>
      <c r="H199" s="81"/>
      <c r="I199" s="81"/>
      <c r="J199" s="81"/>
    </row>
    <row r="200" ht="14.25" customHeight="1">
      <c r="D200" s="48"/>
      <c r="E200" s="48"/>
      <c r="G200" s="26"/>
      <c r="H200" s="81"/>
      <c r="I200" s="81"/>
      <c r="J200" s="81"/>
    </row>
    <row r="201" ht="14.25" customHeight="1">
      <c r="D201" s="48"/>
      <c r="E201" s="48"/>
      <c r="G201" s="26"/>
      <c r="H201" s="81"/>
      <c r="I201" s="81"/>
      <c r="J201" s="81"/>
    </row>
    <row r="202" ht="14.25" customHeight="1">
      <c r="D202" s="48"/>
      <c r="E202" s="48"/>
      <c r="G202" s="26"/>
      <c r="H202" s="81"/>
      <c r="I202" s="81"/>
      <c r="J202" s="81"/>
    </row>
    <row r="203" ht="14.25" customHeight="1">
      <c r="D203" s="48"/>
      <c r="E203" s="48"/>
      <c r="G203" s="26"/>
      <c r="H203" s="81"/>
      <c r="I203" s="81"/>
      <c r="J203" s="81"/>
    </row>
    <row r="204" ht="14.25" customHeight="1">
      <c r="D204" s="48"/>
      <c r="E204" s="48"/>
      <c r="G204" s="26"/>
      <c r="H204" s="81"/>
      <c r="I204" s="81"/>
      <c r="J204" s="81"/>
    </row>
    <row r="205" ht="14.25" customHeight="1">
      <c r="D205" s="48"/>
      <c r="E205" s="48"/>
      <c r="G205" s="26"/>
      <c r="H205" s="81"/>
      <c r="I205" s="81"/>
      <c r="J205" s="81"/>
    </row>
    <row r="206" ht="14.25" customHeight="1">
      <c r="D206" s="48"/>
      <c r="E206" s="48"/>
      <c r="G206" s="26"/>
      <c r="H206" s="81"/>
      <c r="I206" s="81"/>
      <c r="J206" s="81"/>
    </row>
    <row r="207" ht="14.25" customHeight="1">
      <c r="D207" s="48"/>
      <c r="E207" s="48"/>
      <c r="G207" s="26"/>
      <c r="H207" s="81"/>
      <c r="I207" s="81"/>
      <c r="J207" s="81"/>
    </row>
    <row r="208" ht="14.25" customHeight="1">
      <c r="D208" s="48"/>
      <c r="E208" s="48"/>
      <c r="G208" s="26"/>
      <c r="H208" s="81"/>
      <c r="I208" s="81"/>
      <c r="J208" s="81"/>
    </row>
    <row r="209" ht="14.25" customHeight="1">
      <c r="D209" s="48"/>
      <c r="E209" s="48"/>
      <c r="G209" s="26"/>
      <c r="H209" s="81"/>
      <c r="I209" s="81"/>
      <c r="J209" s="81"/>
    </row>
    <row r="210" ht="14.25" customHeight="1">
      <c r="D210" s="48"/>
      <c r="E210" s="48"/>
      <c r="G210" s="26"/>
      <c r="H210" s="81"/>
      <c r="I210" s="81"/>
      <c r="J210" s="81"/>
    </row>
    <row r="211" ht="14.25" customHeight="1">
      <c r="D211" s="48"/>
      <c r="E211" s="48"/>
      <c r="G211" s="26"/>
      <c r="H211" s="81"/>
      <c r="I211" s="81"/>
      <c r="J211" s="81"/>
    </row>
    <row r="212" ht="14.25" customHeight="1">
      <c r="D212" s="48"/>
      <c r="E212" s="48"/>
      <c r="G212" s="26"/>
      <c r="H212" s="81"/>
      <c r="I212" s="81"/>
      <c r="J212" s="81"/>
    </row>
    <row r="213" ht="14.25" customHeight="1">
      <c r="D213" s="48"/>
      <c r="E213" s="48"/>
      <c r="G213" s="26"/>
      <c r="H213" s="81"/>
      <c r="I213" s="81"/>
      <c r="J213" s="81"/>
    </row>
    <row r="214" ht="14.25" customHeight="1">
      <c r="D214" s="48"/>
      <c r="E214" s="48"/>
      <c r="G214" s="26"/>
      <c r="H214" s="81"/>
      <c r="I214" s="81"/>
      <c r="J214" s="81"/>
    </row>
    <row r="215" ht="14.25" customHeight="1">
      <c r="D215" s="48"/>
      <c r="E215" s="48"/>
      <c r="G215" s="26"/>
      <c r="H215" s="81"/>
      <c r="I215" s="81"/>
      <c r="J215" s="81"/>
    </row>
    <row r="216" ht="14.25" customHeight="1">
      <c r="D216" s="48"/>
      <c r="E216" s="48"/>
      <c r="G216" s="26"/>
      <c r="H216" s="81"/>
      <c r="I216" s="81"/>
      <c r="J216" s="81"/>
    </row>
    <row r="217" ht="14.25" customHeight="1">
      <c r="D217" s="48"/>
      <c r="E217" s="48"/>
      <c r="G217" s="26"/>
      <c r="H217" s="81"/>
      <c r="I217" s="81"/>
      <c r="J217" s="81"/>
    </row>
    <row r="218" ht="14.25" customHeight="1">
      <c r="D218" s="48"/>
      <c r="E218" s="48"/>
      <c r="G218" s="26"/>
      <c r="H218" s="81"/>
      <c r="I218" s="81"/>
      <c r="J218" s="81"/>
    </row>
    <row r="219" ht="14.25" customHeight="1">
      <c r="D219" s="48"/>
      <c r="E219" s="48"/>
      <c r="G219" s="26"/>
      <c r="H219" s="81"/>
      <c r="I219" s="81"/>
      <c r="J219" s="81"/>
    </row>
    <row r="220" ht="14.25" customHeight="1">
      <c r="D220" s="48"/>
      <c r="E220" s="48"/>
      <c r="G220" s="26"/>
      <c r="H220" s="81"/>
      <c r="I220" s="81"/>
      <c r="J220" s="81"/>
    </row>
    <row r="221" ht="14.25" customHeight="1">
      <c r="D221" s="48"/>
      <c r="E221" s="48"/>
      <c r="G221" s="26"/>
      <c r="H221" s="81"/>
      <c r="I221" s="81"/>
      <c r="J221" s="81"/>
    </row>
    <row r="222" ht="14.25" customHeight="1">
      <c r="D222" s="48"/>
      <c r="E222" s="48"/>
      <c r="G222" s="26"/>
      <c r="H222" s="81"/>
      <c r="I222" s="81"/>
      <c r="J222" s="81"/>
    </row>
    <row r="223" ht="14.25" customHeight="1">
      <c r="D223" s="48"/>
      <c r="E223" s="48"/>
      <c r="G223" s="26"/>
      <c r="H223" s="81"/>
      <c r="I223" s="81"/>
      <c r="J223" s="81"/>
    </row>
    <row r="224" ht="14.25" customHeight="1">
      <c r="D224" s="48"/>
      <c r="E224" s="48"/>
      <c r="G224" s="26"/>
      <c r="H224" s="81"/>
      <c r="I224" s="81"/>
      <c r="J224" s="81"/>
    </row>
    <row r="225" ht="14.25" customHeight="1">
      <c r="D225" s="48"/>
      <c r="E225" s="48"/>
      <c r="G225" s="26"/>
      <c r="H225" s="81"/>
      <c r="I225" s="81"/>
      <c r="J225" s="81"/>
    </row>
    <row r="226" ht="14.25" customHeight="1">
      <c r="D226" s="48"/>
      <c r="E226" s="48"/>
      <c r="G226" s="26"/>
      <c r="H226" s="81"/>
      <c r="I226" s="81"/>
      <c r="J226" s="81"/>
    </row>
    <row r="227" ht="14.25" customHeight="1">
      <c r="D227" s="48"/>
      <c r="E227" s="48"/>
      <c r="G227" s="26"/>
      <c r="H227" s="81"/>
      <c r="I227" s="81"/>
      <c r="J227" s="81"/>
    </row>
    <row r="228" ht="14.25" customHeight="1">
      <c r="D228" s="48"/>
      <c r="E228" s="48"/>
      <c r="G228" s="26"/>
      <c r="H228" s="81"/>
      <c r="I228" s="81"/>
      <c r="J228" s="81"/>
    </row>
    <row r="229" ht="14.25" customHeight="1">
      <c r="D229" s="48"/>
      <c r="E229" s="48"/>
      <c r="G229" s="26"/>
      <c r="H229" s="81"/>
      <c r="I229" s="81"/>
      <c r="J229" s="81"/>
    </row>
    <row r="230" ht="14.25" customHeight="1">
      <c r="D230" s="48"/>
      <c r="E230" s="48"/>
      <c r="G230" s="26"/>
      <c r="H230" s="81"/>
      <c r="I230" s="81"/>
      <c r="J230" s="81"/>
    </row>
    <row r="231" ht="14.25" customHeight="1">
      <c r="D231" s="48"/>
      <c r="E231" s="48"/>
      <c r="G231" s="26"/>
      <c r="H231" s="81"/>
      <c r="I231" s="81"/>
      <c r="J231" s="81"/>
    </row>
    <row r="232" ht="14.25" customHeight="1">
      <c r="D232" s="48"/>
      <c r="E232" s="48"/>
      <c r="G232" s="26"/>
      <c r="H232" s="81"/>
      <c r="I232" s="81"/>
      <c r="J232" s="81"/>
    </row>
    <row r="233" ht="14.25" customHeight="1">
      <c r="D233" s="48"/>
      <c r="E233" s="48"/>
      <c r="G233" s="26"/>
      <c r="H233" s="81"/>
      <c r="I233" s="81"/>
      <c r="J233" s="81"/>
    </row>
    <row r="234" ht="14.25" customHeight="1">
      <c r="D234" s="48"/>
      <c r="E234" s="48"/>
      <c r="G234" s="26"/>
      <c r="H234" s="81"/>
      <c r="I234" s="81"/>
      <c r="J234" s="81"/>
    </row>
    <row r="235" ht="14.25" customHeight="1">
      <c r="D235" s="48"/>
      <c r="E235" s="48"/>
      <c r="G235" s="26"/>
      <c r="H235" s="81"/>
      <c r="I235" s="81"/>
      <c r="J235" s="81"/>
    </row>
    <row r="236" ht="14.25" customHeight="1">
      <c r="D236" s="48"/>
      <c r="E236" s="48"/>
      <c r="G236" s="26"/>
      <c r="H236" s="81"/>
      <c r="I236" s="81"/>
      <c r="J236" s="81"/>
    </row>
    <row r="237" ht="14.25" customHeight="1">
      <c r="D237" s="48"/>
      <c r="E237" s="48"/>
      <c r="G237" s="26"/>
      <c r="H237" s="81"/>
      <c r="I237" s="81"/>
      <c r="J237" s="81"/>
    </row>
    <row r="238" ht="14.25" customHeight="1">
      <c r="D238" s="48"/>
      <c r="E238" s="48"/>
      <c r="G238" s="26"/>
      <c r="H238" s="81"/>
      <c r="I238" s="81"/>
      <c r="J238" s="81"/>
    </row>
    <row r="239" ht="14.25" customHeight="1">
      <c r="D239" s="48"/>
      <c r="E239" s="48"/>
      <c r="G239" s="26"/>
      <c r="H239" s="81"/>
      <c r="I239" s="81"/>
      <c r="J239" s="81"/>
    </row>
    <row r="240" ht="14.25" customHeight="1">
      <c r="D240" s="48"/>
      <c r="E240" s="48"/>
      <c r="G240" s="26"/>
      <c r="H240" s="81"/>
      <c r="I240" s="81"/>
      <c r="J240" s="81"/>
    </row>
    <row r="241" ht="14.25" customHeight="1">
      <c r="D241" s="48"/>
      <c r="E241" s="48"/>
      <c r="G241" s="26"/>
      <c r="H241" s="81"/>
      <c r="I241" s="81"/>
      <c r="J241" s="81"/>
    </row>
    <row r="242" ht="14.25" customHeight="1">
      <c r="D242" s="48"/>
      <c r="E242" s="48"/>
      <c r="G242" s="26"/>
      <c r="H242" s="81"/>
      <c r="I242" s="81"/>
      <c r="J242" s="81"/>
    </row>
    <row r="243" ht="14.25" customHeight="1">
      <c r="D243" s="48"/>
      <c r="E243" s="48"/>
      <c r="G243" s="26"/>
      <c r="H243" s="81"/>
      <c r="I243" s="81"/>
      <c r="J243" s="81"/>
    </row>
    <row r="244" ht="14.25" customHeight="1">
      <c r="D244" s="48"/>
      <c r="E244" s="48"/>
      <c r="G244" s="26"/>
      <c r="H244" s="81"/>
      <c r="I244" s="81"/>
      <c r="J244" s="81"/>
    </row>
    <row r="245" ht="14.25" customHeight="1">
      <c r="D245" s="48"/>
      <c r="E245" s="48"/>
      <c r="G245" s="26"/>
      <c r="H245" s="81"/>
      <c r="I245" s="81"/>
      <c r="J245" s="81"/>
    </row>
    <row r="246" ht="14.25" customHeight="1">
      <c r="D246" s="48"/>
      <c r="E246" s="48"/>
      <c r="G246" s="26"/>
      <c r="H246" s="81"/>
      <c r="I246" s="81"/>
      <c r="J246" s="81"/>
    </row>
    <row r="247" ht="14.25" customHeight="1">
      <c r="D247" s="48"/>
      <c r="E247" s="48"/>
      <c r="G247" s="26"/>
      <c r="H247" s="81"/>
      <c r="I247" s="81"/>
      <c r="J247" s="81"/>
    </row>
    <row r="248" ht="14.25" customHeight="1">
      <c r="D248" s="48"/>
      <c r="E248" s="48"/>
      <c r="G248" s="26"/>
      <c r="H248" s="81"/>
      <c r="I248" s="81"/>
      <c r="J248" s="81"/>
    </row>
    <row r="249" ht="14.25" customHeight="1">
      <c r="D249" s="48"/>
      <c r="E249" s="48"/>
      <c r="G249" s="26"/>
      <c r="H249" s="81"/>
      <c r="I249" s="81"/>
      <c r="J249" s="81"/>
    </row>
    <row r="250" ht="14.25" customHeight="1">
      <c r="D250" s="48"/>
      <c r="E250" s="48"/>
      <c r="G250" s="26"/>
      <c r="H250" s="81"/>
      <c r="I250" s="81"/>
      <c r="J250" s="81"/>
    </row>
    <row r="251" ht="14.25" customHeight="1">
      <c r="D251" s="48"/>
      <c r="E251" s="48"/>
      <c r="G251" s="26"/>
      <c r="H251" s="81"/>
      <c r="I251" s="81"/>
      <c r="J251" s="81"/>
    </row>
    <row r="252" ht="14.25" customHeight="1">
      <c r="D252" s="48"/>
      <c r="E252" s="48"/>
      <c r="G252" s="26"/>
      <c r="H252" s="81"/>
      <c r="I252" s="81"/>
      <c r="J252" s="81"/>
    </row>
    <row r="253" ht="14.25" customHeight="1">
      <c r="D253" s="48"/>
      <c r="E253" s="48"/>
      <c r="G253" s="26"/>
      <c r="H253" s="81"/>
      <c r="I253" s="81"/>
      <c r="J253" s="81"/>
    </row>
    <row r="254" ht="14.25" customHeight="1">
      <c r="D254" s="48"/>
      <c r="E254" s="48"/>
      <c r="G254" s="26"/>
      <c r="H254" s="81"/>
      <c r="I254" s="81"/>
      <c r="J254" s="81"/>
    </row>
    <row r="255" ht="14.25" customHeight="1">
      <c r="D255" s="48"/>
      <c r="E255" s="48"/>
      <c r="G255" s="26"/>
      <c r="H255" s="81"/>
      <c r="I255" s="81"/>
      <c r="J255" s="81"/>
    </row>
    <row r="256" ht="14.25" customHeight="1">
      <c r="D256" s="48"/>
      <c r="E256" s="48"/>
      <c r="G256" s="26"/>
      <c r="H256" s="81"/>
      <c r="I256" s="81"/>
      <c r="J256" s="81"/>
    </row>
    <row r="257" ht="14.25" customHeight="1">
      <c r="D257" s="48"/>
      <c r="E257" s="48"/>
      <c r="G257" s="26"/>
      <c r="H257" s="81"/>
      <c r="I257" s="81"/>
      <c r="J257" s="81"/>
    </row>
    <row r="258" ht="14.25" customHeight="1">
      <c r="D258" s="48"/>
      <c r="E258" s="48"/>
      <c r="G258" s="26"/>
      <c r="H258" s="81"/>
      <c r="I258" s="81"/>
      <c r="J258" s="81"/>
    </row>
    <row r="259" ht="14.25" customHeight="1">
      <c r="D259" s="48"/>
      <c r="E259" s="48"/>
      <c r="G259" s="26"/>
      <c r="H259" s="81"/>
      <c r="I259" s="81"/>
      <c r="J259" s="81"/>
    </row>
    <row r="260" ht="14.25" customHeight="1">
      <c r="D260" s="48"/>
      <c r="E260" s="48"/>
      <c r="G260" s="26"/>
      <c r="H260" s="81"/>
      <c r="I260" s="81"/>
      <c r="J260" s="81"/>
    </row>
    <row r="261" ht="14.25" customHeight="1">
      <c r="D261" s="48"/>
      <c r="E261" s="48"/>
      <c r="G261" s="26"/>
      <c r="H261" s="81"/>
      <c r="I261" s="81"/>
      <c r="J261" s="81"/>
    </row>
    <row r="262" ht="14.25" customHeight="1">
      <c r="D262" s="48"/>
      <c r="E262" s="48"/>
      <c r="G262" s="26"/>
      <c r="H262" s="81"/>
      <c r="I262" s="81"/>
      <c r="J262" s="81"/>
    </row>
    <row r="263" ht="14.25" customHeight="1">
      <c r="D263" s="48"/>
      <c r="E263" s="48"/>
      <c r="G263" s="26"/>
      <c r="H263" s="81"/>
      <c r="I263" s="81"/>
      <c r="J263" s="81"/>
    </row>
    <row r="264" ht="14.25" customHeight="1">
      <c r="D264" s="48"/>
      <c r="E264" s="48"/>
      <c r="G264" s="26"/>
      <c r="H264" s="81"/>
      <c r="I264" s="81"/>
      <c r="J264" s="81"/>
    </row>
    <row r="265" ht="14.25" customHeight="1">
      <c r="D265" s="48"/>
      <c r="E265" s="48"/>
      <c r="G265" s="26"/>
      <c r="H265" s="81"/>
      <c r="I265" s="81"/>
      <c r="J265" s="81"/>
    </row>
    <row r="266" ht="14.25" customHeight="1">
      <c r="D266" s="48"/>
      <c r="E266" s="48"/>
      <c r="G266" s="26"/>
      <c r="H266" s="81"/>
      <c r="I266" s="81"/>
      <c r="J266" s="81"/>
    </row>
    <row r="267" ht="14.25" customHeight="1">
      <c r="D267" s="48"/>
      <c r="E267" s="48"/>
      <c r="G267" s="26"/>
      <c r="H267" s="81"/>
      <c r="I267" s="81"/>
      <c r="J267" s="81"/>
    </row>
    <row r="268" ht="14.25" customHeight="1">
      <c r="D268" s="48"/>
      <c r="E268" s="48"/>
      <c r="G268" s="26"/>
      <c r="H268" s="81"/>
      <c r="I268" s="81"/>
      <c r="J268" s="81"/>
    </row>
    <row r="269" ht="14.25" customHeight="1">
      <c r="D269" s="48"/>
      <c r="E269" s="48"/>
      <c r="G269" s="26"/>
      <c r="H269" s="81"/>
      <c r="I269" s="81"/>
      <c r="J269" s="81"/>
    </row>
    <row r="270" ht="14.25" customHeight="1">
      <c r="D270" s="48"/>
      <c r="E270" s="48"/>
      <c r="G270" s="26"/>
      <c r="H270" s="81"/>
      <c r="I270" s="81"/>
      <c r="J270" s="81"/>
    </row>
    <row r="271" ht="14.25" customHeight="1">
      <c r="D271" s="48"/>
      <c r="E271" s="48"/>
      <c r="G271" s="26"/>
      <c r="H271" s="81"/>
      <c r="I271" s="81"/>
      <c r="J271" s="81"/>
    </row>
    <row r="272" ht="14.25" customHeight="1">
      <c r="D272" s="48"/>
      <c r="E272" s="48"/>
      <c r="G272" s="26"/>
      <c r="H272" s="81"/>
      <c r="I272" s="81"/>
      <c r="J272" s="81"/>
    </row>
    <row r="273" ht="14.25" customHeight="1">
      <c r="D273" s="48"/>
      <c r="E273" s="48"/>
      <c r="G273" s="26"/>
      <c r="H273" s="81"/>
      <c r="I273" s="81"/>
      <c r="J273" s="81"/>
    </row>
    <row r="274" ht="14.25" customHeight="1">
      <c r="D274" s="48"/>
      <c r="E274" s="48"/>
      <c r="G274" s="26"/>
      <c r="H274" s="81"/>
      <c r="I274" s="81"/>
      <c r="J274" s="81"/>
    </row>
    <row r="275" ht="14.25" customHeight="1">
      <c r="D275" s="48"/>
      <c r="E275" s="48"/>
      <c r="G275" s="26"/>
      <c r="H275" s="81"/>
      <c r="I275" s="81"/>
      <c r="J275" s="81"/>
    </row>
    <row r="276" ht="14.25" customHeight="1">
      <c r="D276" s="48"/>
      <c r="E276" s="48"/>
      <c r="G276" s="26"/>
      <c r="H276" s="81"/>
      <c r="I276" s="81"/>
      <c r="J276" s="81"/>
    </row>
    <row r="277" ht="14.25" customHeight="1">
      <c r="D277" s="48"/>
      <c r="E277" s="48"/>
      <c r="G277" s="26"/>
      <c r="H277" s="81"/>
      <c r="I277" s="81"/>
      <c r="J277" s="81"/>
    </row>
    <row r="278" ht="14.25" customHeight="1">
      <c r="D278" s="48"/>
      <c r="E278" s="48"/>
      <c r="G278" s="26"/>
      <c r="H278" s="81"/>
      <c r="I278" s="81"/>
      <c r="J278" s="81"/>
    </row>
    <row r="279" ht="14.25" customHeight="1">
      <c r="D279" s="48"/>
      <c r="E279" s="48"/>
      <c r="G279" s="26"/>
      <c r="H279" s="81"/>
      <c r="I279" s="81"/>
      <c r="J279" s="81"/>
    </row>
    <row r="280" ht="14.25" customHeight="1">
      <c r="D280" s="48"/>
      <c r="E280" s="48"/>
      <c r="G280" s="26"/>
      <c r="H280" s="81"/>
      <c r="I280" s="81"/>
      <c r="J280" s="81"/>
    </row>
    <row r="281" ht="14.25" customHeight="1">
      <c r="D281" s="48"/>
      <c r="E281" s="48"/>
      <c r="G281" s="26"/>
      <c r="H281" s="81"/>
      <c r="I281" s="81"/>
      <c r="J281" s="81"/>
    </row>
    <row r="282" ht="14.25" customHeight="1">
      <c r="D282" s="48"/>
      <c r="E282" s="48"/>
      <c r="G282" s="26"/>
      <c r="H282" s="81"/>
      <c r="I282" s="81"/>
      <c r="J282" s="81"/>
    </row>
    <row r="283" ht="14.25" customHeight="1">
      <c r="D283" s="48"/>
      <c r="E283" s="48"/>
      <c r="G283" s="26"/>
      <c r="H283" s="81"/>
      <c r="I283" s="81"/>
      <c r="J283" s="81"/>
    </row>
    <row r="284" ht="14.25" customHeight="1">
      <c r="D284" s="48"/>
      <c r="E284" s="48"/>
      <c r="G284" s="26"/>
      <c r="H284" s="81"/>
      <c r="I284" s="81"/>
      <c r="J284" s="81"/>
    </row>
    <row r="285" ht="14.25" customHeight="1">
      <c r="D285" s="48"/>
      <c r="E285" s="48"/>
      <c r="G285" s="26"/>
      <c r="H285" s="81"/>
      <c r="I285" s="81"/>
      <c r="J285" s="81"/>
    </row>
    <row r="286" ht="14.25" customHeight="1">
      <c r="D286" s="48"/>
      <c r="E286" s="48"/>
      <c r="G286" s="26"/>
      <c r="H286" s="81"/>
      <c r="I286" s="81"/>
      <c r="J286" s="81"/>
    </row>
    <row r="287" ht="14.25" customHeight="1">
      <c r="D287" s="48"/>
      <c r="E287" s="48"/>
      <c r="G287" s="26"/>
      <c r="H287" s="81"/>
      <c r="I287" s="81"/>
      <c r="J287" s="81"/>
    </row>
    <row r="288" ht="14.25" customHeight="1">
      <c r="D288" s="48"/>
      <c r="E288" s="48"/>
      <c r="G288" s="26"/>
      <c r="H288" s="81"/>
      <c r="I288" s="81"/>
      <c r="J288" s="81"/>
    </row>
    <row r="289" ht="14.25" customHeight="1">
      <c r="D289" s="48"/>
      <c r="E289" s="48"/>
      <c r="G289" s="26"/>
      <c r="H289" s="81"/>
      <c r="I289" s="81"/>
      <c r="J289" s="81"/>
    </row>
    <row r="290" ht="14.25" customHeight="1">
      <c r="D290" s="48"/>
      <c r="E290" s="48"/>
      <c r="G290" s="26"/>
      <c r="H290" s="81"/>
      <c r="I290" s="81"/>
      <c r="J290" s="81"/>
    </row>
    <row r="291" ht="14.25" customHeight="1">
      <c r="D291" s="48"/>
      <c r="E291" s="48"/>
      <c r="G291" s="26"/>
      <c r="H291" s="81"/>
      <c r="I291" s="81"/>
      <c r="J291" s="81"/>
    </row>
    <row r="292" ht="14.25" customHeight="1">
      <c r="D292" s="48"/>
      <c r="E292" s="48"/>
      <c r="G292" s="26"/>
      <c r="H292" s="81"/>
      <c r="I292" s="81"/>
      <c r="J292" s="81"/>
    </row>
    <row r="293" ht="14.25" customHeight="1">
      <c r="D293" s="48"/>
      <c r="E293" s="48"/>
      <c r="G293" s="26"/>
      <c r="H293" s="81"/>
      <c r="I293" s="81"/>
      <c r="J293" s="81"/>
    </row>
    <row r="294" ht="14.25" customHeight="1">
      <c r="D294" s="48"/>
      <c r="E294" s="48"/>
      <c r="G294" s="26"/>
      <c r="H294" s="81"/>
      <c r="I294" s="81"/>
      <c r="J294" s="81"/>
    </row>
    <row r="295" ht="14.25" customHeight="1">
      <c r="D295" s="48"/>
      <c r="E295" s="48"/>
      <c r="G295" s="26"/>
      <c r="H295" s="81"/>
      <c r="I295" s="81"/>
      <c r="J295" s="81"/>
    </row>
    <row r="296" ht="14.25" customHeight="1">
      <c r="D296" s="48"/>
      <c r="E296" s="48"/>
      <c r="G296" s="26"/>
      <c r="H296" s="81"/>
      <c r="I296" s="81"/>
      <c r="J296" s="81"/>
    </row>
    <row r="297" ht="14.25" customHeight="1">
      <c r="D297" s="48"/>
      <c r="E297" s="48"/>
      <c r="G297" s="26"/>
      <c r="H297" s="81"/>
      <c r="I297" s="81"/>
      <c r="J297" s="81"/>
    </row>
    <row r="298" ht="14.25" customHeight="1">
      <c r="D298" s="48"/>
      <c r="E298" s="48"/>
      <c r="G298" s="26"/>
      <c r="H298" s="81"/>
      <c r="I298" s="81"/>
      <c r="J298" s="81"/>
    </row>
    <row r="299" ht="14.25" customHeight="1">
      <c r="D299" s="48"/>
      <c r="E299" s="48"/>
      <c r="G299" s="26"/>
      <c r="H299" s="81"/>
      <c r="I299" s="81"/>
      <c r="J299" s="81"/>
    </row>
    <row r="300" ht="14.25" customHeight="1">
      <c r="D300" s="48"/>
      <c r="E300" s="48"/>
      <c r="G300" s="26"/>
      <c r="H300" s="81"/>
      <c r="I300" s="81"/>
      <c r="J300" s="81"/>
    </row>
    <row r="301" ht="14.25" customHeight="1">
      <c r="D301" s="48"/>
      <c r="E301" s="48"/>
      <c r="G301" s="26"/>
      <c r="H301" s="81"/>
      <c r="I301" s="81"/>
      <c r="J301" s="81"/>
    </row>
    <row r="302" ht="14.25" customHeight="1">
      <c r="D302" s="48"/>
      <c r="E302" s="48"/>
      <c r="G302" s="26"/>
      <c r="H302" s="81"/>
      <c r="I302" s="81"/>
      <c r="J302" s="81"/>
    </row>
    <row r="303" ht="14.25" customHeight="1">
      <c r="D303" s="48"/>
      <c r="E303" s="48"/>
      <c r="G303" s="26"/>
      <c r="H303" s="81"/>
      <c r="I303" s="81"/>
      <c r="J303" s="81"/>
    </row>
    <row r="304" ht="14.25" customHeight="1">
      <c r="D304" s="48"/>
      <c r="E304" s="48"/>
      <c r="G304" s="26"/>
      <c r="H304" s="81"/>
      <c r="I304" s="81"/>
      <c r="J304" s="81"/>
    </row>
    <row r="305" ht="14.25" customHeight="1">
      <c r="D305" s="48"/>
      <c r="E305" s="48"/>
      <c r="G305" s="26"/>
      <c r="H305" s="81"/>
      <c r="I305" s="81"/>
      <c r="J305" s="81"/>
    </row>
    <row r="306" ht="14.25" customHeight="1">
      <c r="D306" s="48"/>
      <c r="E306" s="48"/>
      <c r="G306" s="26"/>
      <c r="H306" s="81"/>
      <c r="I306" s="81"/>
      <c r="J306" s="81"/>
    </row>
    <row r="307" ht="14.25" customHeight="1">
      <c r="D307" s="48"/>
      <c r="E307" s="48"/>
      <c r="G307" s="26"/>
      <c r="H307" s="81"/>
      <c r="I307" s="81"/>
      <c r="J307" s="81"/>
    </row>
    <row r="308" ht="14.25" customHeight="1">
      <c r="D308" s="48"/>
      <c r="E308" s="48"/>
      <c r="G308" s="26"/>
      <c r="H308" s="81"/>
      <c r="I308" s="81"/>
      <c r="J308" s="81"/>
    </row>
    <row r="309" ht="14.25" customHeight="1">
      <c r="D309" s="48"/>
      <c r="E309" s="48"/>
      <c r="G309" s="26"/>
      <c r="H309" s="81"/>
      <c r="I309" s="81"/>
      <c r="J309" s="81"/>
    </row>
    <row r="310" ht="14.25" customHeight="1">
      <c r="D310" s="48"/>
      <c r="E310" s="48"/>
      <c r="G310" s="26"/>
      <c r="H310" s="81"/>
      <c r="I310" s="81"/>
      <c r="J310" s="81"/>
    </row>
    <row r="311" ht="14.25" customHeight="1">
      <c r="D311" s="48"/>
      <c r="E311" s="48"/>
      <c r="G311" s="26"/>
      <c r="H311" s="81"/>
      <c r="I311" s="81"/>
      <c r="J311" s="81"/>
    </row>
    <row r="312" ht="14.25" customHeight="1">
      <c r="D312" s="48"/>
      <c r="E312" s="48"/>
      <c r="G312" s="26"/>
      <c r="H312" s="81"/>
      <c r="I312" s="81"/>
      <c r="J312" s="81"/>
    </row>
    <row r="313" ht="14.25" customHeight="1">
      <c r="D313" s="48"/>
      <c r="E313" s="48"/>
      <c r="G313" s="26"/>
      <c r="H313" s="81"/>
      <c r="I313" s="81"/>
      <c r="J313" s="81"/>
    </row>
    <row r="314" ht="14.25" customHeight="1">
      <c r="D314" s="48"/>
      <c r="E314" s="48"/>
      <c r="G314" s="26"/>
      <c r="H314" s="81"/>
      <c r="I314" s="81"/>
      <c r="J314" s="81"/>
    </row>
    <row r="315" ht="14.25" customHeight="1">
      <c r="D315" s="48"/>
      <c r="E315" s="48"/>
      <c r="G315" s="26"/>
      <c r="H315" s="81"/>
      <c r="I315" s="81"/>
      <c r="J315" s="81"/>
    </row>
    <row r="316" ht="14.25" customHeight="1">
      <c r="D316" s="48"/>
      <c r="E316" s="48"/>
      <c r="G316" s="26"/>
      <c r="H316" s="81"/>
      <c r="I316" s="81"/>
      <c r="J316" s="81"/>
    </row>
    <row r="317" ht="14.25" customHeight="1">
      <c r="D317" s="48"/>
      <c r="E317" s="48"/>
      <c r="G317" s="26"/>
      <c r="H317" s="81"/>
      <c r="I317" s="81"/>
      <c r="J317" s="81"/>
    </row>
    <row r="318" ht="14.25" customHeight="1">
      <c r="D318" s="48"/>
      <c r="E318" s="48"/>
      <c r="G318" s="26"/>
      <c r="H318" s="81"/>
      <c r="I318" s="81"/>
      <c r="J318" s="81"/>
    </row>
    <row r="319" ht="14.25" customHeight="1">
      <c r="D319" s="48"/>
      <c r="E319" s="48"/>
      <c r="G319" s="26"/>
      <c r="H319" s="81"/>
      <c r="I319" s="81"/>
      <c r="J319" s="81"/>
    </row>
    <row r="320" ht="14.25" customHeight="1">
      <c r="D320" s="48"/>
      <c r="E320" s="48"/>
      <c r="G320" s="26"/>
      <c r="H320" s="81"/>
      <c r="I320" s="81"/>
      <c r="J320" s="81"/>
    </row>
    <row r="321" ht="14.25" customHeight="1">
      <c r="D321" s="48"/>
      <c r="E321" s="48"/>
      <c r="G321" s="26"/>
      <c r="H321" s="81"/>
      <c r="I321" s="81"/>
      <c r="J321" s="81"/>
    </row>
    <row r="322" ht="14.25" customHeight="1">
      <c r="D322" s="48"/>
      <c r="E322" s="48"/>
      <c r="G322" s="26"/>
      <c r="H322" s="81"/>
      <c r="I322" s="81"/>
      <c r="J322" s="81"/>
    </row>
    <row r="323" ht="14.25" customHeight="1">
      <c r="D323" s="48"/>
      <c r="E323" s="48"/>
      <c r="G323" s="26"/>
      <c r="H323" s="81"/>
      <c r="I323" s="81"/>
      <c r="J323" s="81"/>
    </row>
    <row r="324" ht="14.25" customHeight="1">
      <c r="D324" s="48"/>
      <c r="E324" s="48"/>
      <c r="G324" s="26"/>
      <c r="H324" s="81"/>
      <c r="I324" s="81"/>
      <c r="J324" s="81"/>
    </row>
    <row r="325" ht="14.25" customHeight="1">
      <c r="D325" s="48"/>
      <c r="E325" s="48"/>
      <c r="G325" s="26"/>
      <c r="H325" s="81"/>
      <c r="I325" s="81"/>
      <c r="J325" s="81"/>
    </row>
    <row r="326" ht="14.25" customHeight="1">
      <c r="D326" s="48"/>
      <c r="E326" s="48"/>
      <c r="G326" s="26"/>
      <c r="H326" s="81"/>
      <c r="I326" s="81"/>
      <c r="J326" s="81"/>
    </row>
    <row r="327" ht="14.25" customHeight="1">
      <c r="D327" s="48"/>
      <c r="E327" s="48"/>
      <c r="G327" s="26"/>
      <c r="H327" s="81"/>
      <c r="I327" s="81"/>
      <c r="J327" s="81"/>
    </row>
    <row r="328" ht="14.25" customHeight="1">
      <c r="D328" s="48"/>
      <c r="E328" s="48"/>
      <c r="G328" s="26"/>
      <c r="H328" s="81"/>
      <c r="I328" s="81"/>
      <c r="J328" s="81"/>
    </row>
    <row r="329" ht="14.25" customHeight="1">
      <c r="D329" s="48"/>
      <c r="E329" s="48"/>
      <c r="G329" s="26"/>
      <c r="H329" s="81"/>
      <c r="I329" s="81"/>
      <c r="J329" s="81"/>
    </row>
    <row r="330" ht="14.25" customHeight="1">
      <c r="D330" s="48"/>
      <c r="E330" s="48"/>
      <c r="G330" s="26"/>
      <c r="H330" s="81"/>
      <c r="I330" s="81"/>
      <c r="J330" s="81"/>
    </row>
    <row r="331" ht="14.25" customHeight="1">
      <c r="D331" s="48"/>
      <c r="E331" s="48"/>
      <c r="G331" s="26"/>
      <c r="H331" s="81"/>
      <c r="I331" s="81"/>
      <c r="J331" s="81"/>
    </row>
    <row r="332" ht="14.25" customHeight="1">
      <c r="D332" s="48"/>
      <c r="E332" s="48"/>
      <c r="G332" s="26"/>
      <c r="H332" s="81"/>
      <c r="I332" s="81"/>
      <c r="J332" s="81"/>
    </row>
    <row r="333" ht="14.25" customHeight="1">
      <c r="D333" s="48"/>
      <c r="E333" s="48"/>
      <c r="G333" s="26"/>
      <c r="H333" s="81"/>
      <c r="I333" s="81"/>
      <c r="J333" s="81"/>
    </row>
    <row r="334" ht="14.25" customHeight="1">
      <c r="D334" s="48"/>
      <c r="E334" s="48"/>
      <c r="G334" s="26"/>
      <c r="H334" s="81"/>
      <c r="I334" s="81"/>
      <c r="J334" s="81"/>
    </row>
    <row r="335" ht="14.25" customHeight="1">
      <c r="D335" s="48"/>
      <c r="E335" s="48"/>
      <c r="G335" s="26"/>
      <c r="H335" s="81"/>
      <c r="I335" s="81"/>
      <c r="J335" s="81"/>
    </row>
    <row r="336" ht="14.25" customHeight="1">
      <c r="D336" s="48"/>
      <c r="E336" s="48"/>
      <c r="G336" s="26"/>
      <c r="H336" s="81"/>
      <c r="I336" s="81"/>
      <c r="J336" s="81"/>
    </row>
    <row r="337" ht="14.25" customHeight="1">
      <c r="D337" s="48"/>
      <c r="E337" s="48"/>
      <c r="G337" s="26"/>
      <c r="H337" s="81"/>
      <c r="I337" s="81"/>
      <c r="J337" s="81"/>
    </row>
    <row r="338" ht="14.25" customHeight="1">
      <c r="D338" s="48"/>
      <c r="E338" s="48"/>
      <c r="G338" s="26"/>
      <c r="H338" s="81"/>
      <c r="I338" s="81"/>
      <c r="J338" s="81"/>
    </row>
    <row r="339" ht="14.25" customHeight="1">
      <c r="D339" s="48"/>
      <c r="E339" s="48"/>
      <c r="G339" s="26"/>
      <c r="H339" s="81"/>
      <c r="I339" s="81"/>
      <c r="J339" s="81"/>
    </row>
    <row r="340" ht="14.25" customHeight="1">
      <c r="D340" s="48"/>
      <c r="E340" s="48"/>
      <c r="G340" s="26"/>
      <c r="H340" s="81"/>
      <c r="I340" s="81"/>
      <c r="J340" s="81"/>
    </row>
    <row r="341" ht="14.25" customHeight="1">
      <c r="D341" s="48"/>
      <c r="E341" s="48"/>
      <c r="G341" s="26"/>
      <c r="H341" s="81"/>
      <c r="I341" s="81"/>
      <c r="J341" s="81"/>
    </row>
    <row r="342" ht="14.25" customHeight="1">
      <c r="D342" s="48"/>
      <c r="E342" s="48"/>
      <c r="G342" s="26"/>
      <c r="H342" s="81"/>
      <c r="I342" s="81"/>
      <c r="J342" s="81"/>
    </row>
    <row r="343" ht="14.25" customHeight="1">
      <c r="D343" s="48"/>
      <c r="E343" s="48"/>
      <c r="G343" s="26"/>
      <c r="H343" s="81"/>
      <c r="I343" s="81"/>
      <c r="J343" s="81"/>
    </row>
    <row r="344" ht="14.25" customHeight="1">
      <c r="D344" s="48"/>
      <c r="E344" s="48"/>
      <c r="G344" s="26"/>
      <c r="H344" s="81"/>
      <c r="I344" s="81"/>
      <c r="J344" s="81"/>
    </row>
    <row r="345" ht="14.25" customHeight="1">
      <c r="D345" s="48"/>
      <c r="E345" s="48"/>
      <c r="G345" s="26"/>
      <c r="H345" s="81"/>
      <c r="I345" s="81"/>
      <c r="J345" s="81"/>
    </row>
    <row r="346" ht="14.25" customHeight="1">
      <c r="D346" s="48"/>
      <c r="E346" s="48"/>
      <c r="G346" s="26"/>
      <c r="H346" s="81"/>
      <c r="I346" s="81"/>
      <c r="J346" s="81"/>
    </row>
    <row r="347" ht="14.25" customHeight="1">
      <c r="D347" s="48"/>
      <c r="E347" s="48"/>
      <c r="G347" s="26"/>
      <c r="H347" s="81"/>
      <c r="I347" s="81"/>
      <c r="J347" s="81"/>
    </row>
    <row r="348" ht="14.25" customHeight="1">
      <c r="D348" s="48"/>
      <c r="E348" s="48"/>
      <c r="G348" s="26"/>
      <c r="H348" s="81"/>
      <c r="I348" s="81"/>
      <c r="J348" s="81"/>
    </row>
    <row r="349" ht="14.25" customHeight="1">
      <c r="D349" s="48"/>
      <c r="E349" s="48"/>
      <c r="G349" s="26"/>
      <c r="H349" s="81"/>
      <c r="I349" s="81"/>
      <c r="J349" s="81"/>
    </row>
    <row r="350" ht="14.25" customHeight="1">
      <c r="D350" s="48"/>
      <c r="E350" s="48"/>
      <c r="G350" s="26"/>
      <c r="H350" s="81"/>
      <c r="I350" s="81"/>
      <c r="J350" s="81"/>
    </row>
    <row r="351" ht="14.25" customHeight="1">
      <c r="D351" s="48"/>
      <c r="E351" s="48"/>
      <c r="G351" s="26"/>
      <c r="H351" s="81"/>
      <c r="I351" s="81"/>
      <c r="J351" s="81"/>
    </row>
    <row r="352" ht="14.25" customHeight="1">
      <c r="D352" s="48"/>
      <c r="E352" s="48"/>
      <c r="G352" s="26"/>
      <c r="H352" s="81"/>
      <c r="I352" s="81"/>
      <c r="J352" s="81"/>
    </row>
    <row r="353" ht="14.25" customHeight="1">
      <c r="D353" s="48"/>
      <c r="E353" s="48"/>
      <c r="G353" s="26"/>
      <c r="H353" s="81"/>
      <c r="I353" s="81"/>
      <c r="J353" s="81"/>
    </row>
    <row r="354" ht="14.25" customHeight="1">
      <c r="D354" s="48"/>
      <c r="E354" s="48"/>
      <c r="G354" s="26"/>
      <c r="H354" s="81"/>
      <c r="I354" s="81"/>
      <c r="J354" s="81"/>
    </row>
    <row r="355" ht="14.25" customHeight="1">
      <c r="D355" s="48"/>
      <c r="E355" s="48"/>
      <c r="G355" s="26"/>
      <c r="H355" s="81"/>
      <c r="I355" s="81"/>
      <c r="J355" s="81"/>
    </row>
    <row r="356" ht="14.25" customHeight="1">
      <c r="D356" s="48"/>
      <c r="E356" s="48"/>
      <c r="G356" s="26"/>
      <c r="H356" s="81"/>
      <c r="I356" s="81"/>
      <c r="J356" s="81"/>
    </row>
    <row r="357" ht="14.25" customHeight="1">
      <c r="D357" s="48"/>
      <c r="E357" s="48"/>
      <c r="G357" s="26"/>
      <c r="H357" s="81"/>
      <c r="I357" s="81"/>
      <c r="J357" s="81"/>
    </row>
    <row r="358" ht="14.25" customHeight="1">
      <c r="D358" s="48"/>
      <c r="E358" s="48"/>
      <c r="G358" s="26"/>
      <c r="H358" s="81"/>
      <c r="I358" s="81"/>
      <c r="J358" s="81"/>
    </row>
    <row r="359" ht="14.25" customHeight="1">
      <c r="D359" s="48"/>
      <c r="E359" s="48"/>
      <c r="G359" s="26"/>
      <c r="H359" s="81"/>
      <c r="I359" s="81"/>
      <c r="J359" s="81"/>
    </row>
    <row r="360" ht="14.25" customHeight="1">
      <c r="D360" s="48"/>
      <c r="E360" s="48"/>
      <c r="G360" s="26"/>
      <c r="H360" s="81"/>
      <c r="I360" s="81"/>
      <c r="J360" s="81"/>
    </row>
    <row r="361" ht="14.25" customHeight="1">
      <c r="D361" s="48"/>
      <c r="E361" s="48"/>
      <c r="G361" s="26"/>
      <c r="H361" s="81"/>
      <c r="I361" s="81"/>
      <c r="J361" s="81"/>
    </row>
    <row r="362" ht="14.25" customHeight="1">
      <c r="D362" s="48"/>
      <c r="E362" s="48"/>
      <c r="G362" s="26"/>
      <c r="H362" s="81"/>
      <c r="I362" s="81"/>
      <c r="J362" s="81"/>
    </row>
    <row r="363" ht="14.25" customHeight="1">
      <c r="D363" s="48"/>
      <c r="E363" s="48"/>
      <c r="G363" s="26"/>
      <c r="H363" s="81"/>
      <c r="I363" s="81"/>
      <c r="J363" s="81"/>
    </row>
    <row r="364" ht="14.25" customHeight="1">
      <c r="D364" s="48"/>
      <c r="E364" s="48"/>
      <c r="G364" s="26"/>
      <c r="H364" s="81"/>
      <c r="I364" s="81"/>
      <c r="J364" s="81"/>
    </row>
    <row r="365" ht="14.25" customHeight="1">
      <c r="D365" s="48"/>
      <c r="E365" s="48"/>
      <c r="G365" s="26"/>
      <c r="H365" s="81"/>
      <c r="I365" s="81"/>
      <c r="J365" s="81"/>
    </row>
    <row r="366" ht="14.25" customHeight="1">
      <c r="D366" s="48"/>
      <c r="E366" s="48"/>
      <c r="G366" s="26"/>
      <c r="H366" s="81"/>
      <c r="I366" s="81"/>
      <c r="J366" s="81"/>
    </row>
    <row r="367" ht="14.25" customHeight="1">
      <c r="D367" s="48"/>
      <c r="E367" s="48"/>
      <c r="G367" s="26"/>
      <c r="H367" s="81"/>
      <c r="I367" s="81"/>
      <c r="J367" s="81"/>
    </row>
    <row r="368" ht="14.25" customHeight="1">
      <c r="D368" s="48"/>
      <c r="E368" s="48"/>
      <c r="G368" s="26"/>
      <c r="H368" s="81"/>
      <c r="I368" s="81"/>
      <c r="J368" s="81"/>
    </row>
    <row r="369" ht="14.25" customHeight="1">
      <c r="D369" s="48"/>
      <c r="E369" s="48"/>
      <c r="G369" s="26"/>
      <c r="H369" s="81"/>
      <c r="I369" s="81"/>
      <c r="J369" s="81"/>
    </row>
    <row r="370" ht="14.25" customHeight="1">
      <c r="D370" s="48"/>
      <c r="E370" s="48"/>
      <c r="G370" s="26"/>
      <c r="H370" s="81"/>
      <c r="I370" s="81"/>
      <c r="J370" s="81"/>
    </row>
    <row r="371" ht="14.25" customHeight="1">
      <c r="D371" s="48"/>
      <c r="E371" s="48"/>
      <c r="G371" s="26"/>
      <c r="H371" s="81"/>
      <c r="I371" s="81"/>
      <c r="J371" s="81"/>
    </row>
    <row r="372" ht="14.25" customHeight="1">
      <c r="D372" s="48"/>
      <c r="E372" s="48"/>
      <c r="G372" s="26"/>
      <c r="H372" s="81"/>
      <c r="I372" s="81"/>
      <c r="J372" s="81"/>
    </row>
    <row r="373" ht="14.25" customHeight="1">
      <c r="D373" s="48"/>
      <c r="E373" s="48"/>
      <c r="G373" s="26"/>
      <c r="H373" s="81"/>
      <c r="I373" s="81"/>
      <c r="J373" s="81"/>
    </row>
    <row r="374" ht="14.25" customHeight="1">
      <c r="D374" s="48"/>
      <c r="E374" s="48"/>
      <c r="G374" s="26"/>
      <c r="H374" s="81"/>
      <c r="I374" s="81"/>
      <c r="J374" s="81"/>
    </row>
    <row r="375" ht="14.25" customHeight="1">
      <c r="D375" s="48"/>
      <c r="E375" s="48"/>
      <c r="G375" s="26"/>
      <c r="H375" s="81"/>
      <c r="I375" s="81"/>
      <c r="J375" s="81"/>
    </row>
    <row r="376" ht="14.25" customHeight="1">
      <c r="D376" s="48"/>
      <c r="E376" s="48"/>
      <c r="G376" s="26"/>
      <c r="H376" s="81"/>
      <c r="I376" s="81"/>
      <c r="J376" s="81"/>
    </row>
    <row r="377" ht="14.25" customHeight="1">
      <c r="D377" s="48"/>
      <c r="E377" s="48"/>
      <c r="G377" s="26"/>
      <c r="H377" s="81"/>
      <c r="I377" s="81"/>
      <c r="J377" s="81"/>
    </row>
    <row r="378" ht="14.25" customHeight="1">
      <c r="D378" s="48"/>
      <c r="E378" s="48"/>
      <c r="G378" s="26"/>
      <c r="H378" s="81"/>
      <c r="I378" s="81"/>
      <c r="J378" s="81"/>
    </row>
    <row r="379" ht="14.25" customHeight="1">
      <c r="D379" s="48"/>
      <c r="E379" s="48"/>
      <c r="G379" s="26"/>
      <c r="H379" s="81"/>
      <c r="I379" s="81"/>
      <c r="J379" s="81"/>
    </row>
    <row r="380" ht="14.25" customHeight="1">
      <c r="D380" s="48"/>
      <c r="E380" s="48"/>
      <c r="G380" s="26"/>
      <c r="H380" s="81"/>
      <c r="I380" s="81"/>
      <c r="J380" s="81"/>
    </row>
    <row r="381" ht="14.25" customHeight="1">
      <c r="D381" s="48"/>
      <c r="E381" s="48"/>
      <c r="G381" s="26"/>
      <c r="H381" s="81"/>
      <c r="I381" s="81"/>
      <c r="J381" s="81"/>
    </row>
    <row r="382" ht="14.25" customHeight="1">
      <c r="D382" s="48"/>
      <c r="E382" s="48"/>
      <c r="G382" s="26"/>
      <c r="H382" s="81"/>
      <c r="I382" s="81"/>
      <c r="J382" s="81"/>
    </row>
    <row r="383" ht="14.25" customHeight="1">
      <c r="D383" s="48"/>
      <c r="E383" s="48"/>
      <c r="G383" s="26"/>
      <c r="H383" s="81"/>
      <c r="I383" s="81"/>
      <c r="J383" s="81"/>
    </row>
    <row r="384" ht="14.25" customHeight="1">
      <c r="D384" s="48"/>
      <c r="E384" s="48"/>
      <c r="G384" s="26"/>
      <c r="H384" s="81"/>
      <c r="I384" s="81"/>
      <c r="J384" s="81"/>
    </row>
    <row r="385" ht="14.25" customHeight="1">
      <c r="D385" s="48"/>
      <c r="E385" s="48"/>
      <c r="G385" s="26"/>
      <c r="H385" s="81"/>
      <c r="I385" s="81"/>
      <c r="J385" s="81"/>
    </row>
    <row r="386" ht="14.25" customHeight="1">
      <c r="D386" s="48"/>
      <c r="E386" s="48"/>
      <c r="G386" s="26"/>
      <c r="H386" s="81"/>
      <c r="I386" s="81"/>
      <c r="J386" s="81"/>
    </row>
    <row r="387" ht="14.25" customHeight="1">
      <c r="D387" s="48"/>
      <c r="E387" s="48"/>
      <c r="G387" s="26"/>
      <c r="H387" s="81"/>
      <c r="I387" s="81"/>
      <c r="J387" s="81"/>
    </row>
    <row r="388" ht="14.25" customHeight="1">
      <c r="D388" s="48"/>
      <c r="E388" s="48"/>
      <c r="G388" s="26"/>
      <c r="H388" s="81"/>
      <c r="I388" s="81"/>
      <c r="J388" s="81"/>
    </row>
    <row r="389" ht="14.25" customHeight="1">
      <c r="D389" s="48"/>
      <c r="E389" s="48"/>
      <c r="G389" s="26"/>
      <c r="H389" s="81"/>
      <c r="I389" s="81"/>
      <c r="J389" s="81"/>
    </row>
    <row r="390" ht="14.25" customHeight="1">
      <c r="D390" s="48"/>
      <c r="E390" s="48"/>
      <c r="G390" s="26"/>
      <c r="H390" s="81"/>
      <c r="I390" s="81"/>
      <c r="J390" s="81"/>
    </row>
    <row r="391" ht="14.25" customHeight="1">
      <c r="D391" s="48"/>
      <c r="E391" s="48"/>
      <c r="G391" s="26"/>
      <c r="H391" s="81"/>
      <c r="I391" s="81"/>
      <c r="J391" s="81"/>
    </row>
    <row r="392" ht="14.25" customHeight="1">
      <c r="D392" s="48"/>
      <c r="E392" s="48"/>
      <c r="G392" s="26"/>
      <c r="H392" s="81"/>
      <c r="I392" s="81"/>
      <c r="J392" s="81"/>
    </row>
    <row r="393" ht="14.25" customHeight="1">
      <c r="D393" s="48"/>
      <c r="E393" s="48"/>
      <c r="G393" s="26"/>
      <c r="H393" s="81"/>
      <c r="I393" s="81"/>
      <c r="J393" s="81"/>
    </row>
    <row r="394" ht="14.25" customHeight="1">
      <c r="D394" s="48"/>
      <c r="E394" s="48"/>
      <c r="G394" s="26"/>
      <c r="H394" s="81"/>
      <c r="I394" s="81"/>
      <c r="J394" s="81"/>
    </row>
    <row r="395" ht="14.25" customHeight="1">
      <c r="D395" s="48"/>
      <c r="E395" s="48"/>
      <c r="G395" s="26"/>
      <c r="H395" s="81"/>
      <c r="I395" s="81"/>
      <c r="J395" s="81"/>
    </row>
    <row r="396" ht="14.25" customHeight="1">
      <c r="D396" s="48"/>
      <c r="E396" s="48"/>
      <c r="G396" s="26"/>
      <c r="H396" s="81"/>
      <c r="I396" s="81"/>
      <c r="J396" s="81"/>
    </row>
    <row r="397" ht="14.25" customHeight="1">
      <c r="D397" s="48"/>
      <c r="E397" s="48"/>
      <c r="G397" s="26"/>
      <c r="H397" s="81"/>
      <c r="I397" s="81"/>
      <c r="J397" s="81"/>
    </row>
    <row r="398" ht="14.25" customHeight="1">
      <c r="D398" s="48"/>
      <c r="E398" s="48"/>
      <c r="G398" s="26"/>
      <c r="H398" s="81"/>
      <c r="I398" s="81"/>
      <c r="J398" s="81"/>
    </row>
    <row r="399" ht="14.25" customHeight="1">
      <c r="D399" s="48"/>
      <c r="E399" s="48"/>
      <c r="G399" s="26"/>
      <c r="H399" s="81"/>
      <c r="I399" s="81"/>
      <c r="J399" s="81"/>
    </row>
    <row r="400" ht="14.25" customHeight="1">
      <c r="D400" s="48"/>
      <c r="E400" s="48"/>
      <c r="G400" s="26"/>
      <c r="H400" s="81"/>
      <c r="I400" s="81"/>
      <c r="J400" s="81"/>
    </row>
    <row r="401" ht="14.25" customHeight="1">
      <c r="D401" s="48"/>
      <c r="E401" s="48"/>
      <c r="G401" s="26"/>
      <c r="H401" s="81"/>
      <c r="I401" s="81"/>
      <c r="J401" s="81"/>
    </row>
    <row r="402" ht="14.25" customHeight="1">
      <c r="D402" s="48"/>
      <c r="E402" s="48"/>
      <c r="G402" s="26"/>
      <c r="H402" s="81"/>
      <c r="I402" s="81"/>
      <c r="J402" s="81"/>
    </row>
    <row r="403" ht="14.25" customHeight="1">
      <c r="D403" s="48"/>
      <c r="E403" s="48"/>
      <c r="G403" s="26"/>
      <c r="H403" s="81"/>
      <c r="I403" s="81"/>
      <c r="J403" s="81"/>
    </row>
    <row r="404" ht="14.25" customHeight="1">
      <c r="D404" s="48"/>
      <c r="E404" s="48"/>
      <c r="G404" s="26"/>
      <c r="H404" s="81"/>
      <c r="I404" s="81"/>
      <c r="J404" s="81"/>
    </row>
    <row r="405" ht="14.25" customHeight="1">
      <c r="D405" s="48"/>
      <c r="E405" s="48"/>
      <c r="G405" s="26"/>
      <c r="H405" s="81"/>
      <c r="I405" s="81"/>
      <c r="J405" s="81"/>
    </row>
    <row r="406" ht="14.25" customHeight="1">
      <c r="D406" s="48"/>
      <c r="E406" s="48"/>
      <c r="G406" s="26"/>
      <c r="H406" s="81"/>
      <c r="I406" s="81"/>
      <c r="J406" s="81"/>
    </row>
    <row r="407" ht="14.25" customHeight="1">
      <c r="D407" s="48"/>
      <c r="E407" s="48"/>
      <c r="G407" s="26"/>
      <c r="H407" s="81"/>
      <c r="I407" s="81"/>
      <c r="J407" s="81"/>
    </row>
    <row r="408" ht="14.25" customHeight="1">
      <c r="D408" s="48"/>
      <c r="E408" s="48"/>
      <c r="G408" s="26"/>
      <c r="H408" s="81"/>
      <c r="I408" s="81"/>
      <c r="J408" s="81"/>
    </row>
    <row r="409" ht="14.25" customHeight="1">
      <c r="D409" s="48"/>
      <c r="E409" s="48"/>
      <c r="G409" s="26"/>
      <c r="H409" s="81"/>
      <c r="I409" s="81"/>
      <c r="J409" s="81"/>
    </row>
    <row r="410" ht="14.25" customHeight="1">
      <c r="D410" s="48"/>
      <c r="E410" s="48"/>
      <c r="G410" s="26"/>
      <c r="H410" s="81"/>
      <c r="I410" s="81"/>
      <c r="J410" s="81"/>
    </row>
    <row r="411" ht="14.25" customHeight="1">
      <c r="D411" s="48"/>
      <c r="E411" s="48"/>
      <c r="G411" s="26"/>
      <c r="H411" s="81"/>
      <c r="I411" s="81"/>
      <c r="J411" s="81"/>
    </row>
    <row r="412" ht="14.25" customHeight="1">
      <c r="D412" s="48"/>
      <c r="E412" s="48"/>
      <c r="G412" s="26"/>
      <c r="H412" s="81"/>
      <c r="I412" s="81"/>
      <c r="J412" s="81"/>
    </row>
    <row r="413" ht="14.25" customHeight="1">
      <c r="D413" s="48"/>
      <c r="E413" s="48"/>
      <c r="G413" s="26"/>
      <c r="H413" s="81"/>
      <c r="I413" s="81"/>
      <c r="J413" s="81"/>
    </row>
    <row r="414" ht="14.25" customHeight="1">
      <c r="D414" s="48"/>
      <c r="E414" s="48"/>
      <c r="G414" s="26"/>
      <c r="H414" s="81"/>
      <c r="I414" s="81"/>
      <c r="J414" s="81"/>
    </row>
    <row r="415" ht="14.25" customHeight="1">
      <c r="D415" s="48"/>
      <c r="E415" s="48"/>
      <c r="G415" s="26"/>
      <c r="H415" s="81"/>
      <c r="I415" s="81"/>
      <c r="J415" s="81"/>
    </row>
    <row r="416" ht="14.25" customHeight="1">
      <c r="D416" s="48"/>
      <c r="E416" s="48"/>
      <c r="G416" s="26"/>
      <c r="H416" s="81"/>
      <c r="I416" s="81"/>
      <c r="J416" s="81"/>
    </row>
    <row r="417" ht="14.25" customHeight="1">
      <c r="D417" s="48"/>
      <c r="E417" s="48"/>
      <c r="G417" s="26"/>
      <c r="H417" s="81"/>
      <c r="I417" s="81"/>
      <c r="J417" s="81"/>
    </row>
    <row r="418" ht="14.25" customHeight="1">
      <c r="D418" s="48"/>
      <c r="E418" s="48"/>
      <c r="G418" s="26"/>
      <c r="H418" s="81"/>
      <c r="I418" s="81"/>
      <c r="J418" s="81"/>
    </row>
    <row r="419" ht="14.25" customHeight="1">
      <c r="D419" s="48"/>
      <c r="E419" s="48"/>
      <c r="G419" s="26"/>
      <c r="H419" s="81"/>
      <c r="I419" s="81"/>
      <c r="J419" s="81"/>
    </row>
    <row r="420" ht="14.25" customHeight="1">
      <c r="D420" s="48"/>
      <c r="E420" s="48"/>
      <c r="G420" s="26"/>
      <c r="H420" s="81"/>
      <c r="I420" s="81"/>
      <c r="J420" s="81"/>
    </row>
    <row r="421" ht="14.25" customHeight="1">
      <c r="D421" s="48"/>
      <c r="E421" s="48"/>
      <c r="G421" s="26"/>
      <c r="H421" s="81"/>
      <c r="I421" s="81"/>
      <c r="J421" s="81"/>
    </row>
    <row r="422" ht="14.25" customHeight="1">
      <c r="D422" s="48"/>
      <c r="E422" s="48"/>
      <c r="G422" s="26"/>
      <c r="H422" s="81"/>
      <c r="I422" s="81"/>
      <c r="J422" s="81"/>
    </row>
    <row r="423" ht="14.25" customHeight="1">
      <c r="D423" s="48"/>
      <c r="E423" s="48"/>
      <c r="G423" s="26"/>
      <c r="H423" s="81"/>
      <c r="I423" s="81"/>
      <c r="J423" s="81"/>
    </row>
    <row r="424" ht="14.25" customHeight="1">
      <c r="D424" s="48"/>
      <c r="E424" s="48"/>
      <c r="G424" s="26"/>
      <c r="H424" s="81"/>
      <c r="I424" s="81"/>
      <c r="J424" s="81"/>
    </row>
    <row r="425" ht="14.25" customHeight="1">
      <c r="D425" s="48"/>
      <c r="E425" s="48"/>
      <c r="G425" s="26"/>
      <c r="H425" s="81"/>
      <c r="I425" s="81"/>
      <c r="J425" s="81"/>
    </row>
    <row r="426" ht="14.25" customHeight="1">
      <c r="D426" s="48"/>
      <c r="E426" s="48"/>
      <c r="G426" s="26"/>
      <c r="H426" s="81"/>
      <c r="I426" s="81"/>
      <c r="J426" s="81"/>
    </row>
    <row r="427" ht="14.25" customHeight="1">
      <c r="D427" s="48"/>
      <c r="E427" s="48"/>
      <c r="G427" s="26"/>
      <c r="H427" s="81"/>
      <c r="I427" s="81"/>
      <c r="J427" s="81"/>
    </row>
    <row r="428" ht="14.25" customHeight="1">
      <c r="D428" s="48"/>
      <c r="E428" s="48"/>
      <c r="G428" s="26"/>
      <c r="H428" s="81"/>
      <c r="I428" s="81"/>
      <c r="J428" s="81"/>
    </row>
    <row r="429" ht="14.25" customHeight="1">
      <c r="D429" s="48"/>
      <c r="E429" s="48"/>
      <c r="G429" s="26"/>
      <c r="H429" s="81"/>
      <c r="I429" s="81"/>
      <c r="J429" s="81"/>
    </row>
    <row r="430" ht="14.25" customHeight="1">
      <c r="D430" s="48"/>
      <c r="E430" s="48"/>
      <c r="G430" s="26"/>
      <c r="H430" s="81"/>
      <c r="I430" s="81"/>
      <c r="J430" s="81"/>
    </row>
    <row r="431" ht="14.25" customHeight="1">
      <c r="D431" s="48"/>
      <c r="E431" s="48"/>
      <c r="G431" s="26"/>
      <c r="H431" s="81"/>
      <c r="I431" s="81"/>
      <c r="J431" s="81"/>
    </row>
    <row r="432" ht="14.25" customHeight="1">
      <c r="D432" s="48"/>
      <c r="E432" s="48"/>
      <c r="G432" s="26"/>
      <c r="H432" s="81"/>
      <c r="I432" s="81"/>
      <c r="J432" s="81"/>
    </row>
    <row r="433" ht="14.25" customHeight="1">
      <c r="D433" s="48"/>
      <c r="E433" s="48"/>
      <c r="G433" s="26"/>
      <c r="H433" s="81"/>
      <c r="I433" s="81"/>
      <c r="J433" s="81"/>
    </row>
    <row r="434" ht="14.25" customHeight="1">
      <c r="D434" s="48"/>
      <c r="E434" s="48"/>
      <c r="G434" s="26"/>
      <c r="H434" s="81"/>
      <c r="I434" s="81"/>
      <c r="J434" s="81"/>
    </row>
    <row r="435" ht="14.25" customHeight="1">
      <c r="D435" s="48"/>
      <c r="E435" s="48"/>
      <c r="G435" s="26"/>
      <c r="H435" s="81"/>
      <c r="I435" s="81"/>
      <c r="J435" s="81"/>
    </row>
    <row r="436" ht="14.25" customHeight="1">
      <c r="D436" s="48"/>
      <c r="E436" s="48"/>
      <c r="G436" s="26"/>
      <c r="H436" s="81"/>
      <c r="I436" s="81"/>
      <c r="J436" s="81"/>
    </row>
    <row r="437" ht="14.25" customHeight="1">
      <c r="D437" s="48"/>
      <c r="E437" s="48"/>
      <c r="G437" s="26"/>
      <c r="H437" s="81"/>
      <c r="I437" s="81"/>
      <c r="J437" s="81"/>
    </row>
    <row r="438" ht="14.25" customHeight="1">
      <c r="D438" s="48"/>
      <c r="E438" s="48"/>
      <c r="G438" s="26"/>
      <c r="H438" s="81"/>
      <c r="I438" s="81"/>
      <c r="J438" s="81"/>
    </row>
    <row r="439" ht="14.25" customHeight="1">
      <c r="D439" s="48"/>
      <c r="E439" s="48"/>
      <c r="G439" s="26"/>
      <c r="H439" s="81"/>
      <c r="I439" s="81"/>
      <c r="J439" s="81"/>
    </row>
    <row r="440" ht="14.25" customHeight="1">
      <c r="D440" s="48"/>
      <c r="E440" s="48"/>
      <c r="G440" s="26"/>
      <c r="H440" s="81"/>
      <c r="I440" s="81"/>
      <c r="J440" s="81"/>
    </row>
    <row r="441" ht="14.25" customHeight="1">
      <c r="D441" s="48"/>
      <c r="E441" s="48"/>
      <c r="G441" s="26"/>
      <c r="H441" s="81"/>
      <c r="I441" s="81"/>
      <c r="J441" s="81"/>
    </row>
    <row r="442" ht="14.25" customHeight="1">
      <c r="D442" s="48"/>
      <c r="E442" s="48"/>
      <c r="G442" s="26"/>
      <c r="H442" s="81"/>
      <c r="I442" s="81"/>
      <c r="J442" s="81"/>
    </row>
    <row r="443" ht="14.25" customHeight="1">
      <c r="D443" s="48"/>
      <c r="E443" s="48"/>
      <c r="G443" s="26"/>
      <c r="H443" s="81"/>
      <c r="I443" s="81"/>
      <c r="J443" s="81"/>
    </row>
    <row r="444" ht="14.25" customHeight="1">
      <c r="D444" s="48"/>
      <c r="E444" s="48"/>
      <c r="G444" s="26"/>
      <c r="H444" s="81"/>
      <c r="I444" s="81"/>
      <c r="J444" s="81"/>
    </row>
    <row r="445" ht="14.25" customHeight="1">
      <c r="D445" s="48"/>
      <c r="E445" s="48"/>
      <c r="G445" s="26"/>
      <c r="H445" s="81"/>
      <c r="I445" s="81"/>
      <c r="J445" s="81"/>
    </row>
    <row r="446" ht="14.25" customHeight="1">
      <c r="D446" s="48"/>
      <c r="E446" s="48"/>
      <c r="G446" s="26"/>
      <c r="H446" s="81"/>
      <c r="I446" s="81"/>
      <c r="J446" s="81"/>
    </row>
    <row r="447" ht="14.25" customHeight="1">
      <c r="D447" s="48"/>
      <c r="E447" s="48"/>
      <c r="G447" s="26"/>
      <c r="H447" s="81"/>
      <c r="I447" s="81"/>
      <c r="J447" s="81"/>
    </row>
    <row r="448" ht="14.25" customHeight="1">
      <c r="D448" s="48"/>
      <c r="E448" s="48"/>
      <c r="G448" s="26"/>
      <c r="H448" s="81"/>
      <c r="I448" s="81"/>
      <c r="J448" s="81"/>
    </row>
    <row r="449" ht="14.25" customHeight="1">
      <c r="D449" s="48"/>
      <c r="E449" s="48"/>
      <c r="G449" s="26"/>
      <c r="H449" s="81"/>
      <c r="I449" s="81"/>
      <c r="J449" s="81"/>
    </row>
    <row r="450" ht="14.25" customHeight="1">
      <c r="D450" s="48"/>
      <c r="E450" s="48"/>
      <c r="G450" s="26"/>
      <c r="H450" s="81"/>
      <c r="I450" s="81"/>
      <c r="J450" s="81"/>
    </row>
    <row r="451" ht="14.25" customHeight="1">
      <c r="D451" s="48"/>
      <c r="E451" s="48"/>
      <c r="G451" s="26"/>
      <c r="H451" s="81"/>
      <c r="I451" s="81"/>
      <c r="J451" s="81"/>
    </row>
    <row r="452" ht="14.25" customHeight="1">
      <c r="D452" s="48"/>
      <c r="E452" s="48"/>
      <c r="G452" s="26"/>
      <c r="H452" s="81"/>
      <c r="I452" s="81"/>
      <c r="J452" s="81"/>
    </row>
    <row r="453" ht="14.25" customHeight="1">
      <c r="D453" s="48"/>
      <c r="E453" s="48"/>
      <c r="G453" s="26"/>
      <c r="H453" s="81"/>
      <c r="I453" s="81"/>
      <c r="J453" s="81"/>
    </row>
    <row r="454" ht="14.25" customHeight="1">
      <c r="D454" s="48"/>
      <c r="E454" s="48"/>
      <c r="G454" s="26"/>
      <c r="H454" s="81"/>
      <c r="I454" s="81"/>
      <c r="J454" s="81"/>
    </row>
    <row r="455" ht="14.25" customHeight="1">
      <c r="D455" s="48"/>
      <c r="E455" s="48"/>
      <c r="G455" s="26"/>
      <c r="H455" s="81"/>
      <c r="I455" s="81"/>
      <c r="J455" s="81"/>
    </row>
    <row r="456" ht="14.25" customHeight="1">
      <c r="D456" s="48"/>
      <c r="E456" s="48"/>
      <c r="G456" s="26"/>
      <c r="H456" s="81"/>
      <c r="I456" s="81"/>
      <c r="J456" s="81"/>
    </row>
    <row r="457" ht="14.25" customHeight="1">
      <c r="D457" s="48"/>
      <c r="E457" s="48"/>
      <c r="G457" s="26"/>
      <c r="H457" s="81"/>
      <c r="I457" s="81"/>
      <c r="J457" s="81"/>
    </row>
    <row r="458" ht="14.25" customHeight="1">
      <c r="D458" s="48"/>
      <c r="E458" s="48"/>
      <c r="G458" s="26"/>
      <c r="H458" s="81"/>
      <c r="I458" s="81"/>
      <c r="J458" s="81"/>
    </row>
    <row r="459" ht="14.25" customHeight="1">
      <c r="D459" s="48"/>
      <c r="E459" s="48"/>
      <c r="G459" s="26"/>
      <c r="H459" s="81"/>
      <c r="I459" s="81"/>
      <c r="J459" s="81"/>
    </row>
    <row r="460" ht="14.25" customHeight="1">
      <c r="D460" s="48"/>
      <c r="E460" s="48"/>
      <c r="G460" s="26"/>
      <c r="H460" s="81"/>
      <c r="I460" s="81"/>
      <c r="J460" s="81"/>
    </row>
    <row r="461" ht="14.25" customHeight="1">
      <c r="D461" s="48"/>
      <c r="E461" s="48"/>
      <c r="G461" s="26"/>
      <c r="H461" s="81"/>
      <c r="I461" s="81"/>
      <c r="J461" s="81"/>
    </row>
    <row r="462" ht="14.25" customHeight="1">
      <c r="D462" s="48"/>
      <c r="E462" s="48"/>
      <c r="G462" s="26"/>
      <c r="H462" s="81"/>
      <c r="I462" s="81"/>
      <c r="J462" s="81"/>
    </row>
    <row r="463" ht="14.25" customHeight="1">
      <c r="D463" s="48"/>
      <c r="E463" s="48"/>
      <c r="G463" s="26"/>
      <c r="H463" s="81"/>
      <c r="I463" s="81"/>
      <c r="J463" s="81"/>
    </row>
    <row r="464" ht="14.25" customHeight="1">
      <c r="D464" s="48"/>
      <c r="E464" s="48"/>
      <c r="G464" s="26"/>
      <c r="H464" s="81"/>
      <c r="I464" s="81"/>
      <c r="J464" s="81"/>
    </row>
    <row r="465" ht="14.25" customHeight="1">
      <c r="D465" s="48"/>
      <c r="E465" s="48"/>
      <c r="G465" s="26"/>
      <c r="H465" s="81"/>
      <c r="I465" s="81"/>
      <c r="J465" s="81"/>
    </row>
    <row r="466" ht="14.25" customHeight="1">
      <c r="D466" s="48"/>
      <c r="E466" s="48"/>
      <c r="G466" s="26"/>
      <c r="H466" s="81"/>
      <c r="I466" s="81"/>
      <c r="J466" s="81"/>
    </row>
    <row r="467" ht="14.25" customHeight="1">
      <c r="D467" s="48"/>
      <c r="E467" s="48"/>
      <c r="G467" s="26"/>
      <c r="H467" s="81"/>
      <c r="I467" s="81"/>
      <c r="J467" s="81"/>
    </row>
    <row r="468" ht="14.25" customHeight="1">
      <c r="D468" s="48"/>
      <c r="E468" s="48"/>
      <c r="G468" s="26"/>
      <c r="H468" s="81"/>
      <c r="I468" s="81"/>
      <c r="J468" s="81"/>
    </row>
    <row r="469" ht="14.25" customHeight="1">
      <c r="D469" s="48"/>
      <c r="E469" s="48"/>
      <c r="G469" s="26"/>
      <c r="H469" s="81"/>
      <c r="I469" s="81"/>
      <c r="J469" s="81"/>
    </row>
    <row r="470" ht="14.25" customHeight="1">
      <c r="D470" s="48"/>
      <c r="E470" s="48"/>
      <c r="G470" s="26"/>
      <c r="H470" s="81"/>
      <c r="I470" s="81"/>
      <c r="J470" s="81"/>
    </row>
    <row r="471" ht="14.25" customHeight="1">
      <c r="D471" s="48"/>
      <c r="E471" s="48"/>
      <c r="G471" s="26"/>
      <c r="H471" s="81"/>
      <c r="I471" s="81"/>
      <c r="J471" s="81"/>
    </row>
    <row r="472" ht="14.25" customHeight="1">
      <c r="D472" s="48"/>
      <c r="E472" s="48"/>
      <c r="G472" s="26"/>
      <c r="H472" s="81"/>
      <c r="I472" s="81"/>
      <c r="J472" s="81"/>
    </row>
    <row r="473" ht="14.25" customHeight="1">
      <c r="D473" s="48"/>
      <c r="E473" s="48"/>
      <c r="G473" s="26"/>
      <c r="H473" s="81"/>
      <c r="I473" s="81"/>
      <c r="J473" s="81"/>
    </row>
    <row r="474" ht="14.25" customHeight="1">
      <c r="D474" s="48"/>
      <c r="E474" s="48"/>
      <c r="G474" s="26"/>
      <c r="H474" s="81"/>
      <c r="I474" s="81"/>
      <c r="J474" s="81"/>
    </row>
    <row r="475" ht="14.25" customHeight="1">
      <c r="D475" s="48"/>
      <c r="E475" s="48"/>
      <c r="G475" s="26"/>
      <c r="H475" s="81"/>
      <c r="I475" s="81"/>
      <c r="J475" s="81"/>
    </row>
    <row r="476" ht="14.25" customHeight="1">
      <c r="D476" s="48"/>
      <c r="E476" s="48"/>
      <c r="G476" s="26"/>
      <c r="H476" s="81"/>
      <c r="I476" s="81"/>
      <c r="J476" s="81"/>
    </row>
    <row r="477" ht="14.25" customHeight="1">
      <c r="D477" s="48"/>
      <c r="E477" s="48"/>
      <c r="G477" s="26"/>
      <c r="H477" s="81"/>
      <c r="I477" s="81"/>
      <c r="J477" s="81"/>
    </row>
    <row r="478" ht="14.25" customHeight="1">
      <c r="D478" s="48"/>
      <c r="E478" s="48"/>
      <c r="G478" s="26"/>
      <c r="H478" s="81"/>
      <c r="I478" s="81"/>
      <c r="J478" s="81"/>
    </row>
    <row r="479" ht="14.25" customHeight="1">
      <c r="D479" s="48"/>
      <c r="E479" s="48"/>
      <c r="G479" s="26"/>
      <c r="H479" s="81"/>
      <c r="I479" s="81"/>
      <c r="J479" s="81"/>
    </row>
    <row r="480" ht="14.25" customHeight="1">
      <c r="D480" s="48"/>
      <c r="E480" s="48"/>
      <c r="G480" s="26"/>
      <c r="H480" s="81"/>
      <c r="I480" s="81"/>
      <c r="J480" s="81"/>
    </row>
    <row r="481" ht="14.25" customHeight="1">
      <c r="D481" s="48"/>
      <c r="E481" s="48"/>
      <c r="G481" s="26"/>
      <c r="H481" s="81"/>
      <c r="I481" s="81"/>
      <c r="J481" s="81"/>
    </row>
    <row r="482" ht="14.25" customHeight="1">
      <c r="D482" s="48"/>
      <c r="E482" s="48"/>
      <c r="G482" s="26"/>
      <c r="H482" s="81"/>
      <c r="I482" s="81"/>
      <c r="J482" s="81"/>
    </row>
    <row r="483" ht="14.25" customHeight="1">
      <c r="D483" s="48"/>
      <c r="E483" s="48"/>
      <c r="G483" s="26"/>
      <c r="H483" s="81"/>
      <c r="I483" s="81"/>
      <c r="J483" s="81"/>
    </row>
    <row r="484" ht="14.25" customHeight="1">
      <c r="D484" s="48"/>
      <c r="E484" s="48"/>
      <c r="G484" s="26"/>
      <c r="H484" s="81"/>
      <c r="I484" s="81"/>
      <c r="J484" s="81"/>
    </row>
    <row r="485" ht="14.25" customHeight="1">
      <c r="D485" s="48"/>
      <c r="E485" s="48"/>
      <c r="G485" s="26"/>
      <c r="H485" s="81"/>
      <c r="I485" s="81"/>
      <c r="J485" s="81"/>
    </row>
    <row r="486" ht="14.25" customHeight="1">
      <c r="D486" s="48"/>
      <c r="E486" s="48"/>
      <c r="G486" s="26"/>
      <c r="H486" s="81"/>
      <c r="I486" s="81"/>
      <c r="J486" s="81"/>
    </row>
    <row r="487" ht="14.25" customHeight="1">
      <c r="D487" s="48"/>
      <c r="E487" s="48"/>
      <c r="G487" s="26"/>
      <c r="H487" s="81"/>
      <c r="I487" s="81"/>
      <c r="J487" s="81"/>
    </row>
    <row r="488" ht="14.25" customHeight="1">
      <c r="D488" s="48"/>
      <c r="E488" s="48"/>
      <c r="G488" s="26"/>
      <c r="H488" s="81"/>
      <c r="I488" s="81"/>
      <c r="J488" s="81"/>
    </row>
    <row r="489" ht="14.25" customHeight="1">
      <c r="D489" s="48"/>
      <c r="E489" s="48"/>
      <c r="G489" s="26"/>
      <c r="H489" s="81"/>
      <c r="I489" s="81"/>
      <c r="J489" s="81"/>
    </row>
    <row r="490" ht="14.25" customHeight="1">
      <c r="D490" s="48"/>
      <c r="E490" s="48"/>
      <c r="G490" s="26"/>
      <c r="H490" s="81"/>
      <c r="I490" s="81"/>
      <c r="J490" s="81"/>
    </row>
    <row r="491" ht="14.25" customHeight="1">
      <c r="D491" s="48"/>
      <c r="E491" s="48"/>
      <c r="G491" s="26"/>
      <c r="H491" s="81"/>
      <c r="I491" s="81"/>
      <c r="J491" s="81"/>
    </row>
    <row r="492" ht="14.25" customHeight="1">
      <c r="D492" s="48"/>
      <c r="E492" s="48"/>
      <c r="G492" s="26"/>
      <c r="H492" s="81"/>
      <c r="I492" s="81"/>
      <c r="J492" s="81"/>
    </row>
    <row r="493" ht="14.25" customHeight="1">
      <c r="D493" s="48"/>
      <c r="E493" s="48"/>
      <c r="G493" s="26"/>
      <c r="H493" s="81"/>
      <c r="I493" s="81"/>
      <c r="J493" s="81"/>
    </row>
    <row r="494" ht="14.25" customHeight="1">
      <c r="D494" s="48"/>
      <c r="E494" s="48"/>
      <c r="G494" s="26"/>
      <c r="H494" s="81"/>
      <c r="I494" s="81"/>
      <c r="J494" s="81"/>
    </row>
    <row r="495" ht="14.25" customHeight="1">
      <c r="D495" s="48"/>
      <c r="E495" s="48"/>
      <c r="G495" s="26"/>
      <c r="H495" s="81"/>
      <c r="I495" s="81"/>
      <c r="J495" s="81"/>
    </row>
    <row r="496" ht="14.25" customHeight="1">
      <c r="D496" s="48"/>
      <c r="E496" s="48"/>
      <c r="G496" s="26"/>
      <c r="H496" s="81"/>
      <c r="I496" s="81"/>
      <c r="J496" s="81"/>
    </row>
    <row r="497" ht="14.25" customHeight="1">
      <c r="D497" s="48"/>
      <c r="E497" s="48"/>
      <c r="G497" s="26"/>
      <c r="H497" s="81"/>
      <c r="I497" s="81"/>
      <c r="J497" s="81"/>
    </row>
    <row r="498" ht="14.25" customHeight="1">
      <c r="D498" s="48"/>
      <c r="E498" s="48"/>
      <c r="G498" s="26"/>
      <c r="H498" s="81"/>
      <c r="I498" s="81"/>
      <c r="J498" s="81"/>
    </row>
    <row r="499" ht="14.25" customHeight="1">
      <c r="D499" s="48"/>
      <c r="E499" s="48"/>
      <c r="G499" s="26"/>
      <c r="H499" s="81"/>
      <c r="I499" s="81"/>
      <c r="J499" s="81"/>
    </row>
    <row r="500" ht="14.25" customHeight="1">
      <c r="D500" s="48"/>
      <c r="E500" s="48"/>
      <c r="G500" s="26"/>
      <c r="H500" s="81"/>
      <c r="I500" s="81"/>
      <c r="J500" s="81"/>
    </row>
    <row r="501" ht="14.25" customHeight="1">
      <c r="D501" s="48"/>
      <c r="E501" s="48"/>
      <c r="G501" s="26"/>
      <c r="H501" s="81"/>
      <c r="I501" s="81"/>
      <c r="J501" s="81"/>
    </row>
    <row r="502" ht="14.25" customHeight="1">
      <c r="D502" s="48"/>
      <c r="E502" s="48"/>
      <c r="G502" s="26"/>
      <c r="H502" s="81"/>
      <c r="I502" s="81"/>
      <c r="J502" s="81"/>
    </row>
    <row r="503" ht="14.25" customHeight="1">
      <c r="D503" s="48"/>
      <c r="E503" s="48"/>
      <c r="G503" s="26"/>
      <c r="H503" s="81"/>
      <c r="I503" s="81"/>
      <c r="J503" s="81"/>
    </row>
    <row r="504" ht="14.25" customHeight="1">
      <c r="D504" s="48"/>
      <c r="E504" s="48"/>
      <c r="G504" s="26"/>
      <c r="H504" s="81"/>
      <c r="I504" s="81"/>
      <c r="J504" s="81"/>
    </row>
    <row r="505" ht="14.25" customHeight="1">
      <c r="D505" s="48"/>
      <c r="E505" s="48"/>
      <c r="G505" s="26"/>
      <c r="H505" s="81"/>
      <c r="I505" s="81"/>
      <c r="J505" s="81"/>
    </row>
    <row r="506" ht="14.25" customHeight="1">
      <c r="D506" s="48"/>
      <c r="E506" s="48"/>
      <c r="G506" s="26"/>
      <c r="H506" s="81"/>
      <c r="I506" s="81"/>
      <c r="J506" s="81"/>
    </row>
    <row r="507" ht="14.25" customHeight="1">
      <c r="D507" s="48"/>
      <c r="E507" s="48"/>
      <c r="G507" s="26"/>
      <c r="H507" s="81"/>
      <c r="I507" s="81"/>
      <c r="J507" s="81"/>
    </row>
    <row r="508" ht="14.25" customHeight="1">
      <c r="D508" s="48"/>
      <c r="E508" s="48"/>
      <c r="G508" s="26"/>
      <c r="H508" s="81"/>
      <c r="I508" s="81"/>
      <c r="J508" s="81"/>
    </row>
    <row r="509" ht="14.25" customHeight="1">
      <c r="D509" s="48"/>
      <c r="E509" s="48"/>
      <c r="G509" s="26"/>
      <c r="H509" s="81"/>
      <c r="I509" s="81"/>
      <c r="J509" s="81"/>
    </row>
    <row r="510" ht="14.25" customHeight="1">
      <c r="D510" s="48"/>
      <c r="E510" s="48"/>
      <c r="G510" s="26"/>
      <c r="H510" s="81"/>
      <c r="I510" s="81"/>
      <c r="J510" s="81"/>
    </row>
    <row r="511" ht="14.25" customHeight="1">
      <c r="D511" s="48"/>
      <c r="E511" s="48"/>
      <c r="G511" s="26"/>
      <c r="H511" s="81"/>
      <c r="I511" s="81"/>
      <c r="J511" s="81"/>
    </row>
    <row r="512" ht="14.25" customHeight="1">
      <c r="D512" s="48"/>
      <c r="E512" s="48"/>
      <c r="G512" s="26"/>
      <c r="H512" s="81"/>
      <c r="I512" s="81"/>
      <c r="J512" s="81"/>
    </row>
    <row r="513" ht="14.25" customHeight="1">
      <c r="D513" s="48"/>
      <c r="E513" s="48"/>
      <c r="G513" s="26"/>
      <c r="H513" s="81"/>
      <c r="I513" s="81"/>
      <c r="J513" s="81"/>
    </row>
    <row r="514" ht="14.25" customHeight="1">
      <c r="D514" s="48"/>
      <c r="E514" s="48"/>
      <c r="G514" s="26"/>
      <c r="H514" s="81"/>
      <c r="I514" s="81"/>
      <c r="J514" s="81"/>
    </row>
    <row r="515" ht="14.25" customHeight="1">
      <c r="D515" s="48"/>
      <c r="E515" s="48"/>
      <c r="G515" s="26"/>
      <c r="H515" s="81"/>
      <c r="I515" s="81"/>
      <c r="J515" s="81"/>
    </row>
    <row r="516" ht="14.25" customHeight="1">
      <c r="D516" s="48"/>
      <c r="E516" s="48"/>
      <c r="G516" s="26"/>
      <c r="H516" s="81"/>
      <c r="I516" s="81"/>
      <c r="J516" s="81"/>
    </row>
    <row r="517" ht="14.25" customHeight="1">
      <c r="D517" s="48"/>
      <c r="E517" s="48"/>
      <c r="G517" s="26"/>
      <c r="H517" s="81"/>
      <c r="I517" s="81"/>
      <c r="J517" s="81"/>
    </row>
    <row r="518" ht="14.25" customHeight="1">
      <c r="D518" s="48"/>
      <c r="E518" s="48"/>
      <c r="G518" s="26"/>
      <c r="H518" s="81"/>
      <c r="I518" s="81"/>
      <c r="J518" s="81"/>
    </row>
    <row r="519" ht="14.25" customHeight="1">
      <c r="D519" s="48"/>
      <c r="E519" s="48"/>
      <c r="G519" s="26"/>
      <c r="H519" s="81"/>
      <c r="I519" s="81"/>
      <c r="J519" s="81"/>
    </row>
    <row r="520" ht="14.25" customHeight="1">
      <c r="D520" s="48"/>
      <c r="E520" s="48"/>
      <c r="G520" s="26"/>
      <c r="H520" s="81"/>
      <c r="I520" s="81"/>
      <c r="J520" s="81"/>
    </row>
    <row r="521" ht="14.25" customHeight="1">
      <c r="D521" s="48"/>
      <c r="E521" s="48"/>
      <c r="G521" s="26"/>
      <c r="H521" s="81"/>
      <c r="I521" s="81"/>
      <c r="J521" s="81"/>
    </row>
    <row r="522" ht="14.25" customHeight="1">
      <c r="D522" s="48"/>
      <c r="E522" s="48"/>
      <c r="G522" s="26"/>
      <c r="H522" s="81"/>
      <c r="I522" s="81"/>
      <c r="J522" s="81"/>
    </row>
    <row r="523" ht="14.25" customHeight="1">
      <c r="D523" s="48"/>
      <c r="E523" s="48"/>
      <c r="G523" s="26"/>
      <c r="H523" s="81"/>
      <c r="I523" s="81"/>
      <c r="J523" s="81"/>
    </row>
    <row r="524" ht="14.25" customHeight="1">
      <c r="D524" s="48"/>
      <c r="E524" s="48"/>
      <c r="G524" s="26"/>
      <c r="H524" s="81"/>
      <c r="I524" s="81"/>
      <c r="J524" s="81"/>
    </row>
    <row r="525" ht="14.25" customHeight="1">
      <c r="D525" s="48"/>
      <c r="E525" s="48"/>
      <c r="G525" s="26"/>
      <c r="H525" s="81"/>
      <c r="I525" s="81"/>
      <c r="J525" s="81"/>
    </row>
    <row r="526" ht="14.25" customHeight="1">
      <c r="D526" s="48"/>
      <c r="E526" s="48"/>
      <c r="G526" s="26"/>
      <c r="H526" s="81"/>
      <c r="I526" s="81"/>
      <c r="J526" s="81"/>
    </row>
    <row r="527" ht="14.25" customHeight="1">
      <c r="D527" s="48"/>
      <c r="E527" s="48"/>
      <c r="G527" s="26"/>
      <c r="H527" s="81"/>
      <c r="I527" s="81"/>
      <c r="J527" s="81"/>
    </row>
    <row r="528" ht="14.25" customHeight="1">
      <c r="D528" s="48"/>
      <c r="E528" s="48"/>
      <c r="G528" s="26"/>
      <c r="H528" s="81"/>
      <c r="I528" s="81"/>
      <c r="J528" s="81"/>
    </row>
    <row r="529" ht="14.25" customHeight="1">
      <c r="D529" s="48"/>
      <c r="E529" s="48"/>
      <c r="G529" s="26"/>
      <c r="H529" s="81"/>
      <c r="I529" s="81"/>
      <c r="J529" s="81"/>
    </row>
    <row r="530" ht="14.25" customHeight="1">
      <c r="D530" s="48"/>
      <c r="E530" s="48"/>
      <c r="G530" s="26"/>
      <c r="H530" s="81"/>
      <c r="I530" s="81"/>
      <c r="J530" s="81"/>
    </row>
    <row r="531" ht="14.25" customHeight="1">
      <c r="D531" s="48"/>
      <c r="E531" s="48"/>
      <c r="G531" s="26"/>
      <c r="H531" s="81"/>
      <c r="I531" s="81"/>
      <c r="J531" s="81"/>
    </row>
    <row r="532" ht="14.25" customHeight="1">
      <c r="D532" s="48"/>
      <c r="E532" s="48"/>
      <c r="G532" s="26"/>
      <c r="H532" s="81"/>
      <c r="I532" s="81"/>
      <c r="J532" s="81"/>
    </row>
    <row r="533" ht="14.25" customHeight="1">
      <c r="D533" s="48"/>
      <c r="E533" s="48"/>
      <c r="G533" s="26"/>
      <c r="H533" s="81"/>
      <c r="I533" s="81"/>
      <c r="J533" s="81"/>
    </row>
    <row r="534" ht="14.25" customHeight="1">
      <c r="D534" s="48"/>
      <c r="E534" s="48"/>
      <c r="G534" s="26"/>
      <c r="H534" s="81"/>
      <c r="I534" s="81"/>
      <c r="J534" s="81"/>
    </row>
    <row r="535" ht="14.25" customHeight="1">
      <c r="D535" s="48"/>
      <c r="E535" s="48"/>
      <c r="G535" s="26"/>
      <c r="H535" s="81"/>
      <c r="I535" s="81"/>
      <c r="J535" s="81"/>
    </row>
    <row r="536" ht="14.25" customHeight="1">
      <c r="D536" s="48"/>
      <c r="E536" s="48"/>
      <c r="G536" s="26"/>
      <c r="H536" s="81"/>
      <c r="I536" s="81"/>
      <c r="J536" s="81"/>
    </row>
    <row r="537" ht="14.25" customHeight="1">
      <c r="D537" s="48"/>
      <c r="E537" s="48"/>
      <c r="G537" s="26"/>
      <c r="H537" s="81"/>
      <c r="I537" s="81"/>
      <c r="J537" s="81"/>
    </row>
    <row r="538" ht="14.25" customHeight="1">
      <c r="D538" s="48"/>
      <c r="E538" s="48"/>
      <c r="G538" s="26"/>
      <c r="H538" s="81"/>
      <c r="I538" s="81"/>
      <c r="J538" s="81"/>
    </row>
    <row r="539" ht="14.25" customHeight="1">
      <c r="D539" s="48"/>
      <c r="E539" s="48"/>
      <c r="G539" s="26"/>
      <c r="H539" s="81"/>
      <c r="I539" s="81"/>
      <c r="J539" s="81"/>
    </row>
    <row r="540" ht="14.25" customHeight="1">
      <c r="D540" s="48"/>
      <c r="E540" s="48"/>
      <c r="G540" s="26"/>
      <c r="H540" s="81"/>
      <c r="I540" s="81"/>
      <c r="J540" s="81"/>
    </row>
    <row r="541" ht="14.25" customHeight="1">
      <c r="D541" s="48"/>
      <c r="E541" s="48"/>
      <c r="G541" s="26"/>
      <c r="H541" s="81"/>
      <c r="I541" s="81"/>
      <c r="J541" s="81"/>
    </row>
    <row r="542" ht="14.25" customHeight="1">
      <c r="D542" s="48"/>
      <c r="E542" s="48"/>
      <c r="G542" s="26"/>
      <c r="H542" s="81"/>
      <c r="I542" s="81"/>
      <c r="J542" s="81"/>
    </row>
    <row r="543" ht="14.25" customHeight="1">
      <c r="D543" s="48"/>
      <c r="E543" s="48"/>
      <c r="G543" s="26"/>
      <c r="H543" s="81"/>
      <c r="I543" s="81"/>
      <c r="J543" s="81"/>
    </row>
    <row r="544" ht="14.25" customHeight="1">
      <c r="D544" s="48"/>
      <c r="E544" s="48"/>
      <c r="G544" s="26"/>
      <c r="H544" s="81"/>
      <c r="I544" s="81"/>
      <c r="J544" s="81"/>
    </row>
    <row r="545" ht="14.25" customHeight="1">
      <c r="D545" s="48"/>
      <c r="E545" s="48"/>
      <c r="G545" s="26"/>
      <c r="H545" s="81"/>
      <c r="I545" s="81"/>
      <c r="J545" s="81"/>
    </row>
    <row r="546" ht="14.25" customHeight="1">
      <c r="D546" s="48"/>
      <c r="E546" s="48"/>
      <c r="G546" s="26"/>
      <c r="H546" s="81"/>
      <c r="I546" s="81"/>
      <c r="J546" s="81"/>
    </row>
    <row r="547" ht="14.25" customHeight="1">
      <c r="D547" s="48"/>
      <c r="E547" s="48"/>
      <c r="G547" s="26"/>
      <c r="H547" s="81"/>
      <c r="I547" s="81"/>
      <c r="J547" s="81"/>
    </row>
    <row r="548" ht="14.25" customHeight="1">
      <c r="D548" s="48"/>
      <c r="E548" s="48"/>
      <c r="G548" s="26"/>
      <c r="H548" s="81"/>
      <c r="I548" s="81"/>
      <c r="J548" s="81"/>
    </row>
    <row r="549" ht="14.25" customHeight="1">
      <c r="D549" s="48"/>
      <c r="E549" s="48"/>
      <c r="G549" s="26"/>
      <c r="H549" s="81"/>
      <c r="I549" s="81"/>
      <c r="J549" s="81"/>
    </row>
    <row r="550" ht="14.25" customHeight="1">
      <c r="D550" s="48"/>
      <c r="E550" s="48"/>
      <c r="G550" s="26"/>
      <c r="H550" s="81"/>
      <c r="I550" s="81"/>
      <c r="J550" s="81"/>
    </row>
    <row r="551" ht="14.25" customHeight="1">
      <c r="D551" s="48"/>
      <c r="E551" s="48"/>
      <c r="G551" s="26"/>
      <c r="H551" s="81"/>
      <c r="I551" s="81"/>
      <c r="J551" s="81"/>
    </row>
    <row r="552" ht="14.25" customHeight="1">
      <c r="D552" s="48"/>
      <c r="E552" s="48"/>
      <c r="G552" s="26"/>
      <c r="H552" s="81"/>
      <c r="I552" s="81"/>
      <c r="J552" s="81"/>
    </row>
    <row r="553" ht="14.25" customHeight="1">
      <c r="D553" s="48"/>
      <c r="E553" s="48"/>
      <c r="G553" s="26"/>
      <c r="H553" s="81"/>
      <c r="I553" s="81"/>
      <c r="J553" s="81"/>
    </row>
    <row r="554" ht="14.25" customHeight="1">
      <c r="D554" s="48"/>
      <c r="E554" s="48"/>
      <c r="G554" s="26"/>
      <c r="H554" s="81"/>
      <c r="I554" s="81"/>
      <c r="J554" s="81"/>
    </row>
    <row r="555" ht="14.25" customHeight="1">
      <c r="D555" s="48"/>
      <c r="E555" s="48"/>
      <c r="G555" s="26"/>
      <c r="H555" s="81"/>
      <c r="I555" s="81"/>
      <c r="J555" s="81"/>
    </row>
    <row r="556" ht="14.25" customHeight="1">
      <c r="D556" s="48"/>
      <c r="E556" s="48"/>
      <c r="G556" s="26"/>
      <c r="H556" s="81"/>
      <c r="I556" s="81"/>
      <c r="J556" s="81"/>
    </row>
    <row r="557" ht="14.25" customHeight="1">
      <c r="D557" s="48"/>
      <c r="E557" s="48"/>
      <c r="G557" s="26"/>
      <c r="H557" s="81"/>
      <c r="I557" s="81"/>
      <c r="J557" s="81"/>
    </row>
    <row r="558" ht="14.25" customHeight="1">
      <c r="D558" s="48"/>
      <c r="E558" s="48"/>
      <c r="G558" s="26"/>
      <c r="H558" s="81"/>
      <c r="I558" s="81"/>
      <c r="J558" s="81"/>
    </row>
    <row r="559" ht="14.25" customHeight="1">
      <c r="D559" s="48"/>
      <c r="E559" s="48"/>
      <c r="G559" s="26"/>
      <c r="H559" s="81"/>
      <c r="I559" s="81"/>
      <c r="J559" s="81"/>
    </row>
    <row r="560" ht="14.25" customHeight="1">
      <c r="D560" s="48"/>
      <c r="E560" s="48"/>
      <c r="G560" s="26"/>
      <c r="H560" s="81"/>
      <c r="I560" s="81"/>
      <c r="J560" s="81"/>
    </row>
    <row r="561" ht="14.25" customHeight="1">
      <c r="D561" s="48"/>
      <c r="E561" s="48"/>
      <c r="G561" s="26"/>
      <c r="H561" s="81"/>
      <c r="I561" s="81"/>
      <c r="J561" s="81"/>
    </row>
    <row r="562" ht="14.25" customHeight="1">
      <c r="D562" s="48"/>
      <c r="E562" s="48"/>
      <c r="G562" s="26"/>
      <c r="H562" s="81"/>
      <c r="I562" s="81"/>
      <c r="J562" s="81"/>
    </row>
    <row r="563" ht="14.25" customHeight="1">
      <c r="D563" s="48"/>
      <c r="E563" s="48"/>
      <c r="G563" s="26"/>
      <c r="H563" s="81"/>
      <c r="I563" s="81"/>
      <c r="J563" s="81"/>
    </row>
    <row r="564" ht="14.25" customHeight="1">
      <c r="D564" s="48"/>
      <c r="E564" s="48"/>
      <c r="G564" s="26"/>
      <c r="H564" s="81"/>
      <c r="I564" s="81"/>
      <c r="J564" s="81"/>
    </row>
    <row r="565" ht="14.25" customHeight="1">
      <c r="D565" s="48"/>
      <c r="E565" s="48"/>
      <c r="G565" s="26"/>
      <c r="H565" s="81"/>
      <c r="I565" s="81"/>
      <c r="J565" s="81"/>
    </row>
    <row r="566" ht="14.25" customHeight="1">
      <c r="D566" s="48"/>
      <c r="E566" s="48"/>
      <c r="G566" s="26"/>
      <c r="H566" s="81"/>
      <c r="I566" s="81"/>
      <c r="J566" s="81"/>
    </row>
    <row r="567" ht="14.25" customHeight="1">
      <c r="D567" s="48"/>
      <c r="E567" s="48"/>
      <c r="G567" s="26"/>
      <c r="H567" s="81"/>
      <c r="I567" s="81"/>
      <c r="J567" s="81"/>
    </row>
    <row r="568" ht="14.25" customHeight="1">
      <c r="D568" s="48"/>
      <c r="E568" s="48"/>
      <c r="G568" s="26"/>
      <c r="H568" s="81"/>
      <c r="I568" s="81"/>
      <c r="J568" s="81"/>
    </row>
    <row r="569" ht="14.25" customHeight="1">
      <c r="D569" s="48"/>
      <c r="E569" s="48"/>
      <c r="G569" s="26"/>
      <c r="H569" s="81"/>
      <c r="I569" s="81"/>
      <c r="J569" s="81"/>
    </row>
    <row r="570" ht="14.25" customHeight="1">
      <c r="D570" s="48"/>
      <c r="E570" s="48"/>
      <c r="G570" s="26"/>
      <c r="H570" s="81"/>
      <c r="I570" s="81"/>
      <c r="J570" s="81"/>
    </row>
    <row r="571" ht="14.25" customHeight="1">
      <c r="D571" s="48"/>
      <c r="E571" s="48"/>
      <c r="G571" s="26"/>
      <c r="H571" s="81"/>
      <c r="I571" s="81"/>
      <c r="J571" s="81"/>
    </row>
    <row r="572" ht="14.25" customHeight="1">
      <c r="D572" s="48"/>
      <c r="E572" s="48"/>
      <c r="G572" s="26"/>
      <c r="H572" s="81"/>
      <c r="I572" s="81"/>
      <c r="J572" s="81"/>
    </row>
    <row r="573" ht="14.25" customHeight="1">
      <c r="D573" s="48"/>
      <c r="E573" s="48"/>
      <c r="G573" s="26"/>
      <c r="H573" s="81"/>
      <c r="I573" s="81"/>
      <c r="J573" s="81"/>
    </row>
    <row r="574" ht="14.25" customHeight="1">
      <c r="D574" s="48"/>
      <c r="E574" s="48"/>
      <c r="G574" s="26"/>
      <c r="H574" s="81"/>
      <c r="I574" s="81"/>
      <c r="J574" s="81"/>
    </row>
    <row r="575" ht="14.25" customHeight="1">
      <c r="D575" s="48"/>
      <c r="E575" s="48"/>
      <c r="G575" s="26"/>
      <c r="H575" s="81"/>
      <c r="I575" s="81"/>
      <c r="J575" s="81"/>
    </row>
    <row r="576" ht="14.25" customHeight="1">
      <c r="D576" s="48"/>
      <c r="E576" s="48"/>
      <c r="G576" s="26"/>
      <c r="H576" s="81"/>
      <c r="I576" s="81"/>
      <c r="J576" s="81"/>
    </row>
    <row r="577" ht="14.25" customHeight="1">
      <c r="D577" s="48"/>
      <c r="E577" s="48"/>
      <c r="G577" s="26"/>
      <c r="H577" s="81"/>
      <c r="I577" s="81"/>
      <c r="J577" s="81"/>
    </row>
    <row r="578" ht="14.25" customHeight="1">
      <c r="D578" s="48"/>
      <c r="E578" s="48"/>
      <c r="G578" s="26"/>
      <c r="H578" s="81"/>
      <c r="I578" s="81"/>
      <c r="J578" s="81"/>
    </row>
    <row r="579" ht="14.25" customHeight="1">
      <c r="D579" s="48"/>
      <c r="E579" s="48"/>
      <c r="G579" s="26"/>
      <c r="H579" s="81"/>
      <c r="I579" s="81"/>
      <c r="J579" s="81"/>
    </row>
    <row r="580" ht="14.25" customHeight="1">
      <c r="D580" s="48"/>
      <c r="E580" s="48"/>
      <c r="G580" s="26"/>
      <c r="H580" s="81"/>
      <c r="I580" s="81"/>
      <c r="J580" s="81"/>
    </row>
    <row r="581" ht="14.25" customHeight="1">
      <c r="D581" s="48"/>
      <c r="E581" s="48"/>
      <c r="G581" s="26"/>
      <c r="H581" s="81"/>
      <c r="I581" s="81"/>
      <c r="J581" s="81"/>
    </row>
    <row r="582" ht="14.25" customHeight="1">
      <c r="D582" s="48"/>
      <c r="E582" s="48"/>
      <c r="G582" s="26"/>
      <c r="H582" s="81"/>
      <c r="I582" s="81"/>
      <c r="J582" s="81"/>
    </row>
    <row r="583" ht="14.25" customHeight="1">
      <c r="D583" s="48"/>
      <c r="E583" s="48"/>
      <c r="G583" s="26"/>
      <c r="H583" s="81"/>
      <c r="I583" s="81"/>
      <c r="J583" s="81"/>
    </row>
    <row r="584" ht="14.25" customHeight="1">
      <c r="D584" s="48"/>
      <c r="E584" s="48"/>
      <c r="G584" s="26"/>
      <c r="H584" s="81"/>
      <c r="I584" s="81"/>
      <c r="J584" s="81"/>
    </row>
    <row r="585" ht="14.25" customHeight="1">
      <c r="D585" s="48"/>
      <c r="E585" s="48"/>
      <c r="G585" s="26"/>
      <c r="H585" s="81"/>
      <c r="I585" s="81"/>
      <c r="J585" s="81"/>
    </row>
    <row r="586" ht="14.25" customHeight="1">
      <c r="D586" s="48"/>
      <c r="E586" s="48"/>
      <c r="G586" s="26"/>
      <c r="H586" s="81"/>
      <c r="I586" s="81"/>
      <c r="J586" s="81"/>
    </row>
    <row r="587" ht="14.25" customHeight="1">
      <c r="D587" s="48"/>
      <c r="E587" s="48"/>
      <c r="G587" s="26"/>
      <c r="H587" s="81"/>
      <c r="I587" s="81"/>
      <c r="J587" s="81"/>
    </row>
    <row r="588" ht="14.25" customHeight="1">
      <c r="D588" s="48"/>
      <c r="E588" s="48"/>
      <c r="G588" s="26"/>
      <c r="H588" s="81"/>
      <c r="I588" s="81"/>
      <c r="J588" s="81"/>
    </row>
    <row r="589" ht="14.25" customHeight="1">
      <c r="D589" s="48"/>
      <c r="E589" s="48"/>
      <c r="G589" s="26"/>
      <c r="H589" s="81"/>
      <c r="I589" s="81"/>
      <c r="J589" s="81"/>
    </row>
    <row r="590" ht="14.25" customHeight="1">
      <c r="D590" s="48"/>
      <c r="E590" s="48"/>
      <c r="G590" s="26"/>
      <c r="H590" s="81"/>
      <c r="I590" s="81"/>
      <c r="J590" s="81"/>
    </row>
    <row r="591" ht="14.25" customHeight="1">
      <c r="D591" s="48"/>
      <c r="E591" s="48"/>
      <c r="G591" s="26"/>
      <c r="H591" s="81"/>
      <c r="I591" s="81"/>
      <c r="J591" s="81"/>
    </row>
    <row r="592" ht="14.25" customHeight="1">
      <c r="D592" s="48"/>
      <c r="E592" s="48"/>
      <c r="G592" s="26"/>
      <c r="H592" s="81"/>
      <c r="I592" s="81"/>
      <c r="J592" s="81"/>
    </row>
    <row r="593" ht="14.25" customHeight="1">
      <c r="D593" s="48"/>
      <c r="E593" s="48"/>
      <c r="G593" s="26"/>
      <c r="H593" s="81"/>
      <c r="I593" s="81"/>
      <c r="J593" s="81"/>
    </row>
    <row r="594" ht="14.25" customHeight="1">
      <c r="D594" s="48"/>
      <c r="E594" s="48"/>
      <c r="G594" s="26"/>
      <c r="H594" s="81"/>
      <c r="I594" s="81"/>
      <c r="J594" s="81"/>
    </row>
    <row r="595" ht="14.25" customHeight="1">
      <c r="D595" s="48"/>
      <c r="E595" s="48"/>
      <c r="G595" s="26"/>
      <c r="H595" s="81"/>
      <c r="I595" s="81"/>
      <c r="J595" s="81"/>
    </row>
    <row r="596" ht="14.25" customHeight="1">
      <c r="D596" s="48"/>
      <c r="E596" s="48"/>
      <c r="G596" s="26"/>
      <c r="H596" s="81"/>
      <c r="I596" s="81"/>
      <c r="J596" s="81"/>
    </row>
    <row r="597" ht="14.25" customHeight="1">
      <c r="D597" s="48"/>
      <c r="E597" s="48"/>
      <c r="G597" s="26"/>
      <c r="H597" s="81"/>
      <c r="I597" s="81"/>
      <c r="J597" s="81"/>
    </row>
    <row r="598" ht="14.25" customHeight="1">
      <c r="D598" s="48"/>
      <c r="E598" s="48"/>
      <c r="G598" s="26"/>
      <c r="H598" s="81"/>
      <c r="I598" s="81"/>
      <c r="J598" s="81"/>
    </row>
    <row r="599" ht="14.25" customHeight="1">
      <c r="D599" s="48"/>
      <c r="E599" s="48"/>
      <c r="G599" s="26"/>
      <c r="H599" s="81"/>
      <c r="I599" s="81"/>
      <c r="J599" s="81"/>
    </row>
    <row r="600" ht="14.25" customHeight="1">
      <c r="D600" s="48"/>
      <c r="E600" s="48"/>
      <c r="G600" s="26"/>
      <c r="H600" s="81"/>
      <c r="I600" s="81"/>
      <c r="J600" s="81"/>
    </row>
    <row r="601" ht="14.25" customHeight="1">
      <c r="D601" s="48"/>
      <c r="E601" s="48"/>
      <c r="G601" s="26"/>
      <c r="H601" s="81"/>
      <c r="I601" s="81"/>
      <c r="J601" s="81"/>
    </row>
    <row r="602" ht="14.25" customHeight="1">
      <c r="D602" s="48"/>
      <c r="E602" s="48"/>
      <c r="G602" s="26"/>
      <c r="H602" s="81"/>
      <c r="I602" s="81"/>
      <c r="J602" s="81"/>
    </row>
    <row r="603" ht="14.25" customHeight="1">
      <c r="D603" s="48"/>
      <c r="E603" s="48"/>
      <c r="G603" s="26"/>
      <c r="H603" s="81"/>
      <c r="I603" s="81"/>
      <c r="J603" s="81"/>
    </row>
    <row r="604" ht="14.25" customHeight="1">
      <c r="D604" s="48"/>
      <c r="E604" s="48"/>
      <c r="G604" s="26"/>
      <c r="H604" s="81"/>
      <c r="I604" s="81"/>
      <c r="J604" s="81"/>
    </row>
    <row r="605" ht="14.25" customHeight="1">
      <c r="D605" s="48"/>
      <c r="E605" s="48"/>
      <c r="G605" s="26"/>
      <c r="H605" s="81"/>
      <c r="I605" s="81"/>
      <c r="J605" s="81"/>
    </row>
    <row r="606" ht="14.25" customHeight="1">
      <c r="D606" s="48"/>
      <c r="E606" s="48"/>
      <c r="G606" s="26"/>
      <c r="H606" s="81"/>
      <c r="I606" s="81"/>
      <c r="J606" s="81"/>
    </row>
    <row r="607" ht="14.25" customHeight="1">
      <c r="D607" s="48"/>
      <c r="E607" s="48"/>
      <c r="G607" s="26"/>
      <c r="H607" s="81"/>
      <c r="I607" s="81"/>
      <c r="J607" s="81"/>
    </row>
    <row r="608" ht="14.25" customHeight="1">
      <c r="D608" s="48"/>
      <c r="E608" s="48"/>
      <c r="G608" s="26"/>
      <c r="H608" s="81"/>
      <c r="I608" s="81"/>
      <c r="J608" s="81"/>
    </row>
    <row r="609" ht="14.25" customHeight="1">
      <c r="D609" s="48"/>
      <c r="E609" s="48"/>
      <c r="G609" s="26"/>
      <c r="H609" s="81"/>
      <c r="I609" s="81"/>
      <c r="J609" s="81"/>
    </row>
    <row r="610" ht="14.25" customHeight="1">
      <c r="D610" s="48"/>
      <c r="E610" s="48"/>
      <c r="G610" s="26"/>
      <c r="H610" s="81"/>
      <c r="I610" s="81"/>
      <c r="J610" s="81"/>
    </row>
    <row r="611" ht="14.25" customHeight="1">
      <c r="D611" s="48"/>
      <c r="E611" s="48"/>
      <c r="G611" s="26"/>
      <c r="H611" s="81"/>
      <c r="I611" s="81"/>
      <c r="J611" s="81"/>
    </row>
    <row r="612" ht="14.25" customHeight="1">
      <c r="D612" s="48"/>
      <c r="E612" s="48"/>
      <c r="G612" s="26"/>
      <c r="H612" s="81"/>
      <c r="I612" s="81"/>
      <c r="J612" s="81"/>
    </row>
    <row r="613" ht="14.25" customHeight="1">
      <c r="D613" s="48"/>
      <c r="E613" s="48"/>
      <c r="G613" s="26"/>
      <c r="H613" s="81"/>
      <c r="I613" s="81"/>
      <c r="J613" s="81"/>
    </row>
    <row r="614" ht="14.25" customHeight="1">
      <c r="D614" s="48"/>
      <c r="E614" s="48"/>
      <c r="G614" s="26"/>
      <c r="H614" s="81"/>
      <c r="I614" s="81"/>
      <c r="J614" s="81"/>
    </row>
    <row r="615" ht="14.25" customHeight="1">
      <c r="D615" s="48"/>
      <c r="E615" s="48"/>
      <c r="G615" s="26"/>
      <c r="H615" s="81"/>
      <c r="I615" s="81"/>
      <c r="J615" s="81"/>
    </row>
    <row r="616" ht="14.25" customHeight="1">
      <c r="D616" s="48"/>
      <c r="E616" s="48"/>
      <c r="G616" s="26"/>
      <c r="H616" s="81"/>
      <c r="I616" s="81"/>
      <c r="J616" s="81"/>
    </row>
    <row r="617" ht="14.25" customHeight="1">
      <c r="D617" s="48"/>
      <c r="E617" s="48"/>
      <c r="G617" s="26"/>
      <c r="H617" s="81"/>
      <c r="I617" s="81"/>
      <c r="J617" s="81"/>
    </row>
    <row r="618" ht="14.25" customHeight="1">
      <c r="D618" s="48"/>
      <c r="E618" s="48"/>
      <c r="G618" s="26"/>
      <c r="H618" s="81"/>
      <c r="I618" s="81"/>
      <c r="J618" s="81"/>
    </row>
    <row r="619" ht="14.25" customHeight="1">
      <c r="D619" s="48"/>
      <c r="E619" s="48"/>
      <c r="G619" s="26"/>
      <c r="H619" s="81"/>
      <c r="I619" s="81"/>
      <c r="J619" s="81"/>
    </row>
    <row r="620" ht="14.25" customHeight="1">
      <c r="D620" s="48"/>
      <c r="E620" s="48"/>
      <c r="G620" s="26"/>
      <c r="H620" s="81"/>
      <c r="I620" s="81"/>
      <c r="J620" s="81"/>
    </row>
    <row r="621" ht="14.25" customHeight="1">
      <c r="D621" s="48"/>
      <c r="E621" s="48"/>
      <c r="G621" s="26"/>
      <c r="H621" s="81"/>
      <c r="I621" s="81"/>
      <c r="J621" s="81"/>
    </row>
    <row r="622" ht="14.25" customHeight="1">
      <c r="D622" s="48"/>
      <c r="E622" s="48"/>
      <c r="G622" s="26"/>
      <c r="H622" s="81"/>
      <c r="I622" s="81"/>
      <c r="J622" s="81"/>
    </row>
    <row r="623" ht="14.25" customHeight="1">
      <c r="D623" s="48"/>
      <c r="E623" s="48"/>
      <c r="G623" s="26"/>
      <c r="H623" s="81"/>
      <c r="I623" s="81"/>
      <c r="J623" s="81"/>
    </row>
    <row r="624" ht="14.25" customHeight="1">
      <c r="D624" s="48"/>
      <c r="E624" s="48"/>
      <c r="G624" s="26"/>
      <c r="H624" s="81"/>
      <c r="I624" s="81"/>
      <c r="J624" s="81"/>
    </row>
    <row r="625" ht="14.25" customHeight="1">
      <c r="D625" s="48"/>
      <c r="E625" s="48"/>
      <c r="G625" s="26"/>
      <c r="H625" s="81"/>
      <c r="I625" s="81"/>
      <c r="J625" s="81"/>
    </row>
    <row r="626" ht="14.25" customHeight="1">
      <c r="D626" s="48"/>
      <c r="E626" s="48"/>
      <c r="G626" s="26"/>
      <c r="H626" s="81"/>
      <c r="I626" s="81"/>
      <c r="J626" s="81"/>
    </row>
    <row r="627" ht="14.25" customHeight="1">
      <c r="D627" s="48"/>
      <c r="E627" s="48"/>
      <c r="G627" s="26"/>
      <c r="H627" s="81"/>
      <c r="I627" s="81"/>
      <c r="J627" s="81"/>
    </row>
    <row r="628" ht="14.25" customHeight="1">
      <c r="D628" s="48"/>
      <c r="E628" s="48"/>
      <c r="G628" s="26"/>
      <c r="H628" s="81"/>
      <c r="I628" s="81"/>
      <c r="J628" s="81"/>
    </row>
    <row r="629" ht="14.25" customHeight="1">
      <c r="D629" s="48"/>
      <c r="E629" s="48"/>
      <c r="G629" s="26"/>
      <c r="H629" s="81"/>
      <c r="I629" s="81"/>
      <c r="J629" s="81"/>
    </row>
    <row r="630" ht="14.25" customHeight="1">
      <c r="D630" s="48"/>
      <c r="E630" s="48"/>
      <c r="G630" s="26"/>
      <c r="H630" s="81"/>
      <c r="I630" s="81"/>
      <c r="J630" s="81"/>
    </row>
    <row r="631" ht="14.25" customHeight="1">
      <c r="D631" s="48"/>
      <c r="E631" s="48"/>
      <c r="G631" s="26"/>
      <c r="H631" s="81"/>
      <c r="I631" s="81"/>
      <c r="J631" s="81"/>
    </row>
    <row r="632" ht="14.25" customHeight="1">
      <c r="D632" s="48"/>
      <c r="E632" s="48"/>
      <c r="G632" s="26"/>
      <c r="H632" s="81"/>
      <c r="I632" s="81"/>
      <c r="J632" s="81"/>
    </row>
    <row r="633" ht="14.25" customHeight="1">
      <c r="D633" s="48"/>
      <c r="E633" s="48"/>
      <c r="G633" s="26"/>
      <c r="H633" s="81"/>
      <c r="I633" s="81"/>
      <c r="J633" s="81"/>
    </row>
    <row r="634" ht="14.25" customHeight="1">
      <c r="D634" s="48"/>
      <c r="E634" s="48"/>
      <c r="G634" s="26"/>
      <c r="H634" s="81"/>
      <c r="I634" s="81"/>
      <c r="J634" s="81"/>
    </row>
    <row r="635" ht="14.25" customHeight="1">
      <c r="D635" s="48"/>
      <c r="E635" s="48"/>
      <c r="G635" s="26"/>
      <c r="H635" s="81"/>
      <c r="I635" s="81"/>
      <c r="J635" s="81"/>
    </row>
    <row r="636" ht="14.25" customHeight="1">
      <c r="D636" s="48"/>
      <c r="E636" s="48"/>
      <c r="G636" s="26"/>
      <c r="H636" s="81"/>
      <c r="I636" s="81"/>
      <c r="J636" s="81"/>
    </row>
    <row r="637" ht="14.25" customHeight="1">
      <c r="D637" s="48"/>
      <c r="E637" s="48"/>
      <c r="G637" s="26"/>
      <c r="H637" s="81"/>
      <c r="I637" s="81"/>
      <c r="J637" s="81"/>
    </row>
    <row r="638" ht="14.25" customHeight="1">
      <c r="D638" s="48"/>
      <c r="E638" s="48"/>
      <c r="G638" s="26"/>
      <c r="H638" s="81"/>
      <c r="I638" s="81"/>
      <c r="J638" s="81"/>
    </row>
    <row r="639" ht="14.25" customHeight="1">
      <c r="D639" s="48"/>
      <c r="E639" s="48"/>
      <c r="G639" s="26"/>
      <c r="H639" s="81"/>
      <c r="I639" s="81"/>
      <c r="J639" s="81"/>
    </row>
    <row r="640" ht="14.25" customHeight="1">
      <c r="D640" s="48"/>
      <c r="E640" s="48"/>
      <c r="G640" s="26"/>
      <c r="H640" s="81"/>
      <c r="I640" s="81"/>
      <c r="J640" s="81"/>
    </row>
    <row r="641" ht="14.25" customHeight="1">
      <c r="D641" s="48"/>
      <c r="E641" s="48"/>
      <c r="G641" s="26"/>
      <c r="H641" s="81"/>
      <c r="I641" s="81"/>
      <c r="J641" s="81"/>
    </row>
    <row r="642" ht="14.25" customHeight="1">
      <c r="D642" s="48"/>
      <c r="E642" s="48"/>
      <c r="G642" s="26"/>
      <c r="H642" s="81"/>
      <c r="I642" s="81"/>
      <c r="J642" s="81"/>
    </row>
    <row r="643" ht="14.25" customHeight="1">
      <c r="D643" s="48"/>
      <c r="E643" s="48"/>
      <c r="G643" s="26"/>
      <c r="H643" s="81"/>
      <c r="I643" s="81"/>
      <c r="J643" s="81"/>
    </row>
    <row r="644" ht="14.25" customHeight="1">
      <c r="D644" s="48"/>
      <c r="E644" s="48"/>
      <c r="G644" s="26"/>
      <c r="H644" s="81"/>
      <c r="I644" s="81"/>
      <c r="J644" s="81"/>
    </row>
    <row r="645" ht="14.25" customHeight="1">
      <c r="D645" s="48"/>
      <c r="E645" s="48"/>
      <c r="G645" s="26"/>
      <c r="H645" s="81"/>
      <c r="I645" s="81"/>
      <c r="J645" s="81"/>
    </row>
    <row r="646" ht="14.25" customHeight="1">
      <c r="D646" s="48"/>
      <c r="E646" s="48"/>
      <c r="G646" s="26"/>
      <c r="H646" s="81"/>
      <c r="I646" s="81"/>
      <c r="J646" s="81"/>
    </row>
    <row r="647" ht="14.25" customHeight="1">
      <c r="D647" s="48"/>
      <c r="E647" s="48"/>
      <c r="G647" s="26"/>
      <c r="H647" s="81"/>
      <c r="I647" s="81"/>
      <c r="J647" s="81"/>
    </row>
    <row r="648" ht="14.25" customHeight="1">
      <c r="D648" s="48"/>
      <c r="E648" s="48"/>
      <c r="G648" s="26"/>
      <c r="H648" s="81"/>
      <c r="I648" s="81"/>
      <c r="J648" s="81"/>
    </row>
    <row r="649" ht="14.25" customHeight="1">
      <c r="D649" s="48"/>
      <c r="E649" s="48"/>
      <c r="G649" s="26"/>
      <c r="H649" s="81"/>
      <c r="I649" s="81"/>
      <c r="J649" s="81"/>
    </row>
    <row r="650" ht="14.25" customHeight="1">
      <c r="D650" s="48"/>
      <c r="E650" s="48"/>
      <c r="G650" s="26"/>
      <c r="H650" s="81"/>
      <c r="I650" s="81"/>
      <c r="J650" s="81"/>
    </row>
    <row r="651" ht="14.25" customHeight="1">
      <c r="D651" s="48"/>
      <c r="E651" s="48"/>
      <c r="G651" s="26"/>
      <c r="H651" s="81"/>
      <c r="I651" s="81"/>
      <c r="J651" s="81"/>
    </row>
    <row r="652" ht="14.25" customHeight="1">
      <c r="D652" s="48"/>
      <c r="E652" s="48"/>
      <c r="G652" s="26"/>
      <c r="H652" s="81"/>
      <c r="I652" s="81"/>
      <c r="J652" s="81"/>
    </row>
    <row r="653" ht="14.25" customHeight="1">
      <c r="D653" s="48"/>
      <c r="E653" s="48"/>
      <c r="G653" s="26"/>
      <c r="H653" s="81"/>
      <c r="I653" s="81"/>
      <c r="J653" s="81"/>
    </row>
    <row r="654" ht="14.25" customHeight="1">
      <c r="D654" s="48"/>
      <c r="E654" s="48"/>
      <c r="G654" s="26"/>
      <c r="H654" s="81"/>
      <c r="I654" s="81"/>
      <c r="J654" s="81"/>
    </row>
    <row r="655" ht="14.25" customHeight="1">
      <c r="D655" s="48"/>
      <c r="E655" s="48"/>
      <c r="G655" s="26"/>
      <c r="H655" s="81"/>
      <c r="I655" s="81"/>
      <c r="J655" s="81"/>
    </row>
    <row r="656" ht="14.25" customHeight="1">
      <c r="D656" s="48"/>
      <c r="E656" s="48"/>
      <c r="G656" s="26"/>
      <c r="H656" s="81"/>
      <c r="I656" s="81"/>
      <c r="J656" s="81"/>
    </row>
    <row r="657" ht="14.25" customHeight="1">
      <c r="D657" s="48"/>
      <c r="E657" s="48"/>
      <c r="G657" s="26"/>
      <c r="H657" s="81"/>
      <c r="I657" s="81"/>
      <c r="J657" s="81"/>
    </row>
    <row r="658" ht="14.25" customHeight="1">
      <c r="D658" s="48"/>
      <c r="E658" s="48"/>
      <c r="G658" s="26"/>
      <c r="H658" s="81"/>
      <c r="I658" s="81"/>
      <c r="J658" s="81"/>
    </row>
    <row r="659" ht="14.25" customHeight="1">
      <c r="D659" s="48"/>
      <c r="E659" s="48"/>
      <c r="G659" s="26"/>
      <c r="H659" s="81"/>
      <c r="I659" s="81"/>
      <c r="J659" s="81"/>
    </row>
    <row r="660" ht="14.25" customHeight="1">
      <c r="D660" s="48"/>
      <c r="E660" s="48"/>
      <c r="G660" s="26"/>
      <c r="H660" s="81"/>
      <c r="I660" s="81"/>
      <c r="J660" s="81"/>
    </row>
    <row r="661" ht="14.25" customHeight="1">
      <c r="D661" s="48"/>
      <c r="E661" s="48"/>
      <c r="G661" s="26"/>
      <c r="H661" s="81"/>
      <c r="I661" s="81"/>
      <c r="J661" s="81"/>
    </row>
    <row r="662" ht="14.25" customHeight="1">
      <c r="D662" s="48"/>
      <c r="E662" s="48"/>
      <c r="G662" s="26"/>
      <c r="H662" s="81"/>
      <c r="I662" s="81"/>
      <c r="J662" s="81"/>
    </row>
    <row r="663" ht="14.25" customHeight="1">
      <c r="D663" s="48"/>
      <c r="E663" s="48"/>
      <c r="G663" s="26"/>
      <c r="H663" s="81"/>
      <c r="I663" s="81"/>
      <c r="J663" s="81"/>
    </row>
    <row r="664" ht="14.25" customHeight="1">
      <c r="D664" s="48"/>
      <c r="E664" s="48"/>
      <c r="G664" s="26"/>
      <c r="H664" s="81"/>
      <c r="I664" s="81"/>
      <c r="J664" s="81"/>
    </row>
    <row r="665" ht="14.25" customHeight="1">
      <c r="D665" s="48"/>
      <c r="E665" s="48"/>
      <c r="G665" s="26"/>
      <c r="H665" s="81"/>
      <c r="I665" s="81"/>
      <c r="J665" s="81"/>
    </row>
    <row r="666" ht="14.25" customHeight="1">
      <c r="D666" s="48"/>
      <c r="E666" s="48"/>
      <c r="G666" s="26"/>
      <c r="H666" s="81"/>
      <c r="I666" s="81"/>
      <c r="J666" s="81"/>
    </row>
    <row r="667" ht="14.25" customHeight="1">
      <c r="D667" s="48"/>
      <c r="E667" s="48"/>
      <c r="G667" s="26"/>
      <c r="H667" s="81"/>
      <c r="I667" s="81"/>
      <c r="J667" s="81"/>
    </row>
    <row r="668" ht="14.25" customHeight="1">
      <c r="D668" s="48"/>
      <c r="E668" s="48"/>
      <c r="G668" s="26"/>
      <c r="H668" s="81"/>
      <c r="I668" s="81"/>
      <c r="J668" s="81"/>
    </row>
    <row r="669" ht="14.25" customHeight="1">
      <c r="D669" s="48"/>
      <c r="E669" s="48"/>
      <c r="G669" s="26"/>
      <c r="H669" s="81"/>
      <c r="I669" s="81"/>
      <c r="J669" s="81"/>
    </row>
    <row r="670" ht="14.25" customHeight="1">
      <c r="D670" s="48"/>
      <c r="E670" s="48"/>
      <c r="G670" s="26"/>
      <c r="H670" s="81"/>
      <c r="I670" s="81"/>
      <c r="J670" s="81"/>
    </row>
    <row r="671" ht="14.25" customHeight="1">
      <c r="D671" s="48"/>
      <c r="E671" s="48"/>
      <c r="G671" s="26"/>
      <c r="H671" s="81"/>
      <c r="I671" s="81"/>
      <c r="J671" s="81"/>
    </row>
    <row r="672" ht="14.25" customHeight="1">
      <c r="D672" s="48"/>
      <c r="E672" s="48"/>
      <c r="G672" s="26"/>
      <c r="H672" s="81"/>
      <c r="I672" s="81"/>
      <c r="J672" s="81"/>
    </row>
    <row r="673" ht="14.25" customHeight="1">
      <c r="D673" s="48"/>
      <c r="E673" s="48"/>
      <c r="G673" s="26"/>
      <c r="H673" s="81"/>
      <c r="I673" s="81"/>
      <c r="J673" s="81"/>
    </row>
    <row r="674" ht="14.25" customHeight="1">
      <c r="D674" s="48"/>
      <c r="E674" s="48"/>
      <c r="G674" s="26"/>
      <c r="H674" s="81"/>
      <c r="I674" s="81"/>
      <c r="J674" s="81"/>
    </row>
    <row r="675" ht="14.25" customHeight="1">
      <c r="D675" s="48"/>
      <c r="E675" s="48"/>
      <c r="G675" s="26"/>
      <c r="H675" s="81"/>
      <c r="I675" s="81"/>
      <c r="J675" s="81"/>
    </row>
    <row r="676" ht="14.25" customHeight="1">
      <c r="D676" s="48"/>
      <c r="E676" s="48"/>
      <c r="G676" s="26"/>
      <c r="H676" s="81"/>
      <c r="I676" s="81"/>
      <c r="J676" s="81"/>
    </row>
    <row r="677" ht="14.25" customHeight="1">
      <c r="D677" s="48"/>
      <c r="E677" s="48"/>
      <c r="G677" s="26"/>
      <c r="H677" s="81"/>
      <c r="I677" s="81"/>
      <c r="J677" s="81"/>
    </row>
    <row r="678" ht="14.25" customHeight="1">
      <c r="D678" s="48"/>
      <c r="E678" s="48"/>
      <c r="G678" s="26"/>
      <c r="H678" s="81"/>
      <c r="I678" s="81"/>
      <c r="J678" s="81"/>
    </row>
    <row r="679" ht="14.25" customHeight="1">
      <c r="D679" s="48"/>
      <c r="E679" s="48"/>
      <c r="G679" s="26"/>
      <c r="H679" s="81"/>
      <c r="I679" s="81"/>
      <c r="J679" s="81"/>
    </row>
    <row r="680" ht="14.25" customHeight="1">
      <c r="D680" s="48"/>
      <c r="E680" s="48"/>
      <c r="G680" s="26"/>
      <c r="H680" s="81"/>
      <c r="I680" s="81"/>
      <c r="J680" s="81"/>
    </row>
    <row r="681" ht="14.25" customHeight="1">
      <c r="D681" s="48"/>
      <c r="E681" s="48"/>
      <c r="G681" s="26"/>
      <c r="H681" s="81"/>
      <c r="I681" s="81"/>
      <c r="J681" s="81"/>
    </row>
    <row r="682" ht="14.25" customHeight="1">
      <c r="D682" s="48"/>
      <c r="E682" s="48"/>
      <c r="G682" s="26"/>
      <c r="H682" s="81"/>
      <c r="I682" s="81"/>
      <c r="J682" s="81"/>
    </row>
    <row r="683" ht="14.25" customHeight="1">
      <c r="D683" s="48"/>
      <c r="E683" s="48"/>
      <c r="G683" s="26"/>
      <c r="H683" s="81"/>
      <c r="I683" s="81"/>
      <c r="J683" s="81"/>
    </row>
    <row r="684" ht="14.25" customHeight="1">
      <c r="D684" s="48"/>
      <c r="E684" s="48"/>
      <c r="G684" s="26"/>
      <c r="H684" s="81"/>
      <c r="I684" s="81"/>
      <c r="J684" s="81"/>
    </row>
    <row r="685" ht="14.25" customHeight="1">
      <c r="D685" s="48"/>
      <c r="E685" s="48"/>
      <c r="G685" s="26"/>
      <c r="H685" s="81"/>
      <c r="I685" s="81"/>
      <c r="J685" s="81"/>
    </row>
    <row r="686" ht="14.25" customHeight="1">
      <c r="D686" s="48"/>
      <c r="E686" s="48"/>
      <c r="G686" s="26"/>
      <c r="H686" s="81"/>
      <c r="I686" s="81"/>
      <c r="J686" s="81"/>
    </row>
    <row r="687" ht="14.25" customHeight="1">
      <c r="D687" s="48"/>
      <c r="E687" s="48"/>
      <c r="G687" s="26"/>
      <c r="H687" s="81"/>
      <c r="I687" s="81"/>
      <c r="J687" s="81"/>
    </row>
    <row r="688" ht="14.25" customHeight="1">
      <c r="D688" s="48"/>
      <c r="E688" s="48"/>
      <c r="G688" s="26"/>
      <c r="H688" s="81"/>
      <c r="I688" s="81"/>
      <c r="J688" s="81"/>
    </row>
    <row r="689" ht="14.25" customHeight="1">
      <c r="D689" s="48"/>
      <c r="E689" s="48"/>
      <c r="G689" s="26"/>
      <c r="H689" s="81"/>
      <c r="I689" s="81"/>
      <c r="J689" s="81"/>
    </row>
    <row r="690" ht="14.25" customHeight="1">
      <c r="D690" s="48"/>
      <c r="E690" s="48"/>
      <c r="G690" s="26"/>
      <c r="H690" s="81"/>
      <c r="I690" s="81"/>
      <c r="J690" s="81"/>
    </row>
    <row r="691" ht="14.25" customHeight="1">
      <c r="D691" s="48"/>
      <c r="E691" s="48"/>
      <c r="G691" s="26"/>
      <c r="H691" s="81"/>
      <c r="I691" s="81"/>
      <c r="J691" s="81"/>
    </row>
    <row r="692" ht="14.25" customHeight="1">
      <c r="D692" s="48"/>
      <c r="E692" s="48"/>
      <c r="G692" s="26"/>
      <c r="H692" s="81"/>
      <c r="I692" s="81"/>
      <c r="J692" s="81"/>
    </row>
    <row r="693" ht="14.25" customHeight="1">
      <c r="D693" s="48"/>
      <c r="E693" s="48"/>
      <c r="G693" s="26"/>
      <c r="H693" s="81"/>
      <c r="I693" s="81"/>
      <c r="J693" s="81"/>
    </row>
    <row r="694" ht="14.25" customHeight="1">
      <c r="D694" s="48"/>
      <c r="E694" s="48"/>
      <c r="G694" s="26"/>
      <c r="H694" s="81"/>
      <c r="I694" s="81"/>
      <c r="J694" s="81"/>
    </row>
    <row r="695" ht="14.25" customHeight="1">
      <c r="D695" s="48"/>
      <c r="E695" s="48"/>
      <c r="G695" s="26"/>
      <c r="H695" s="81"/>
      <c r="I695" s="81"/>
      <c r="J695" s="81"/>
    </row>
    <row r="696" ht="14.25" customHeight="1">
      <c r="D696" s="48"/>
      <c r="E696" s="48"/>
      <c r="G696" s="26"/>
      <c r="H696" s="81"/>
      <c r="I696" s="81"/>
      <c r="J696" s="81"/>
    </row>
    <row r="697" ht="14.25" customHeight="1">
      <c r="D697" s="48"/>
      <c r="E697" s="48"/>
      <c r="G697" s="26"/>
      <c r="H697" s="81"/>
      <c r="I697" s="81"/>
      <c r="J697" s="81"/>
    </row>
    <row r="698" ht="14.25" customHeight="1">
      <c r="D698" s="48"/>
      <c r="E698" s="48"/>
      <c r="G698" s="26"/>
      <c r="H698" s="81"/>
      <c r="I698" s="81"/>
      <c r="J698" s="81"/>
    </row>
    <row r="699" ht="14.25" customHeight="1">
      <c r="D699" s="48"/>
      <c r="E699" s="48"/>
      <c r="G699" s="26"/>
      <c r="H699" s="81"/>
      <c r="I699" s="81"/>
      <c r="J699" s="81"/>
    </row>
    <row r="700" ht="14.25" customHeight="1">
      <c r="D700" s="48"/>
      <c r="E700" s="48"/>
      <c r="G700" s="26"/>
      <c r="H700" s="81"/>
      <c r="I700" s="81"/>
      <c r="J700" s="81"/>
    </row>
    <row r="701" ht="14.25" customHeight="1">
      <c r="D701" s="48"/>
      <c r="E701" s="48"/>
      <c r="G701" s="26"/>
      <c r="H701" s="81"/>
      <c r="I701" s="81"/>
      <c r="J701" s="81"/>
    </row>
    <row r="702" ht="14.25" customHeight="1">
      <c r="D702" s="48"/>
      <c r="E702" s="48"/>
      <c r="G702" s="26"/>
      <c r="H702" s="81"/>
      <c r="I702" s="81"/>
      <c r="J702" s="81"/>
    </row>
    <row r="703" ht="14.25" customHeight="1">
      <c r="D703" s="48"/>
      <c r="E703" s="48"/>
      <c r="G703" s="26"/>
      <c r="H703" s="81"/>
      <c r="I703" s="81"/>
      <c r="J703" s="81"/>
    </row>
    <row r="704" ht="14.25" customHeight="1">
      <c r="D704" s="48"/>
      <c r="E704" s="48"/>
      <c r="G704" s="26"/>
      <c r="H704" s="81"/>
      <c r="I704" s="81"/>
      <c r="J704" s="81"/>
    </row>
    <row r="705" ht="14.25" customHeight="1">
      <c r="D705" s="48"/>
      <c r="E705" s="48"/>
      <c r="G705" s="26"/>
      <c r="H705" s="81"/>
      <c r="I705" s="81"/>
      <c r="J705" s="81"/>
    </row>
    <row r="706" ht="14.25" customHeight="1">
      <c r="D706" s="48"/>
      <c r="E706" s="48"/>
      <c r="G706" s="26"/>
      <c r="H706" s="81"/>
      <c r="I706" s="81"/>
      <c r="J706" s="81"/>
    </row>
    <row r="707" ht="14.25" customHeight="1">
      <c r="D707" s="48"/>
      <c r="E707" s="48"/>
      <c r="G707" s="26"/>
      <c r="H707" s="81"/>
      <c r="I707" s="81"/>
      <c r="J707" s="81"/>
    </row>
    <row r="708" ht="14.25" customHeight="1">
      <c r="D708" s="48"/>
      <c r="E708" s="48"/>
      <c r="G708" s="26"/>
      <c r="H708" s="81"/>
      <c r="I708" s="81"/>
      <c r="J708" s="81"/>
    </row>
    <row r="709" ht="14.25" customHeight="1">
      <c r="D709" s="48"/>
      <c r="E709" s="48"/>
      <c r="G709" s="26"/>
      <c r="H709" s="81"/>
      <c r="I709" s="81"/>
      <c r="J709" s="81"/>
    </row>
    <row r="710" ht="14.25" customHeight="1">
      <c r="D710" s="48"/>
      <c r="E710" s="48"/>
      <c r="G710" s="26"/>
      <c r="H710" s="81"/>
      <c r="I710" s="81"/>
      <c r="J710" s="81"/>
    </row>
    <row r="711" ht="14.25" customHeight="1">
      <c r="D711" s="48"/>
      <c r="E711" s="48"/>
      <c r="G711" s="26"/>
      <c r="H711" s="81"/>
      <c r="I711" s="81"/>
      <c r="J711" s="81"/>
    </row>
    <row r="712" ht="14.25" customHeight="1">
      <c r="D712" s="48"/>
      <c r="E712" s="48"/>
      <c r="G712" s="26"/>
      <c r="H712" s="81"/>
      <c r="I712" s="81"/>
      <c r="J712" s="81"/>
    </row>
    <row r="713" ht="14.25" customHeight="1">
      <c r="D713" s="48"/>
      <c r="E713" s="48"/>
      <c r="G713" s="26"/>
      <c r="H713" s="81"/>
      <c r="I713" s="81"/>
      <c r="J713" s="81"/>
    </row>
    <row r="714" ht="14.25" customHeight="1">
      <c r="D714" s="48"/>
      <c r="E714" s="48"/>
      <c r="G714" s="26"/>
      <c r="H714" s="81"/>
      <c r="I714" s="81"/>
      <c r="J714" s="81"/>
    </row>
    <row r="715" ht="14.25" customHeight="1">
      <c r="D715" s="48"/>
      <c r="E715" s="48"/>
      <c r="G715" s="26"/>
      <c r="H715" s="81"/>
      <c r="I715" s="81"/>
      <c r="J715" s="81"/>
    </row>
    <row r="716" ht="14.25" customHeight="1">
      <c r="D716" s="48"/>
      <c r="E716" s="48"/>
      <c r="G716" s="26"/>
      <c r="H716" s="81"/>
      <c r="I716" s="81"/>
      <c r="J716" s="81"/>
    </row>
    <row r="717" ht="14.25" customHeight="1">
      <c r="D717" s="48"/>
      <c r="E717" s="48"/>
      <c r="G717" s="26"/>
      <c r="H717" s="81"/>
      <c r="I717" s="81"/>
      <c r="J717" s="81"/>
    </row>
    <row r="718" ht="14.25" customHeight="1">
      <c r="D718" s="48"/>
      <c r="E718" s="48"/>
      <c r="G718" s="26"/>
      <c r="H718" s="81"/>
      <c r="I718" s="81"/>
      <c r="J718" s="81"/>
    </row>
    <row r="719" ht="14.25" customHeight="1">
      <c r="D719" s="48"/>
      <c r="E719" s="48"/>
      <c r="G719" s="26"/>
      <c r="H719" s="81"/>
      <c r="I719" s="81"/>
      <c r="J719" s="81"/>
    </row>
    <row r="720" ht="14.25" customHeight="1">
      <c r="D720" s="48"/>
      <c r="E720" s="48"/>
      <c r="G720" s="26"/>
      <c r="H720" s="81"/>
      <c r="I720" s="81"/>
      <c r="J720" s="81"/>
    </row>
    <row r="721" ht="14.25" customHeight="1">
      <c r="D721" s="48"/>
      <c r="E721" s="48"/>
      <c r="G721" s="26"/>
      <c r="H721" s="81"/>
      <c r="I721" s="81"/>
      <c r="J721" s="81"/>
    </row>
    <row r="722" ht="14.25" customHeight="1">
      <c r="D722" s="48"/>
      <c r="E722" s="48"/>
      <c r="G722" s="26"/>
      <c r="H722" s="81"/>
      <c r="I722" s="81"/>
      <c r="J722" s="81"/>
    </row>
    <row r="723" ht="14.25" customHeight="1">
      <c r="D723" s="48"/>
      <c r="E723" s="48"/>
      <c r="G723" s="26"/>
      <c r="H723" s="81"/>
      <c r="I723" s="81"/>
      <c r="J723" s="81"/>
    </row>
    <row r="724" ht="14.25" customHeight="1">
      <c r="D724" s="48"/>
      <c r="E724" s="48"/>
      <c r="G724" s="26"/>
      <c r="H724" s="81"/>
      <c r="I724" s="81"/>
      <c r="J724" s="81"/>
    </row>
    <row r="725" ht="14.25" customHeight="1">
      <c r="D725" s="48"/>
      <c r="E725" s="48"/>
      <c r="G725" s="26"/>
      <c r="H725" s="81"/>
      <c r="I725" s="81"/>
      <c r="J725" s="81"/>
    </row>
    <row r="726" ht="14.25" customHeight="1">
      <c r="D726" s="48"/>
      <c r="E726" s="48"/>
      <c r="G726" s="26"/>
      <c r="H726" s="81"/>
      <c r="I726" s="81"/>
      <c r="J726" s="81"/>
    </row>
    <row r="727" ht="14.25" customHeight="1">
      <c r="D727" s="48"/>
      <c r="E727" s="48"/>
      <c r="G727" s="26"/>
      <c r="H727" s="81"/>
      <c r="I727" s="81"/>
      <c r="J727" s="81"/>
    </row>
    <row r="728" ht="14.25" customHeight="1">
      <c r="D728" s="48"/>
      <c r="E728" s="48"/>
      <c r="G728" s="26"/>
      <c r="H728" s="81"/>
      <c r="I728" s="81"/>
      <c r="J728" s="81"/>
    </row>
    <row r="729" ht="14.25" customHeight="1">
      <c r="D729" s="48"/>
      <c r="E729" s="48"/>
      <c r="G729" s="26"/>
      <c r="H729" s="81"/>
      <c r="I729" s="81"/>
      <c r="J729" s="81"/>
    </row>
    <row r="730" ht="14.25" customHeight="1">
      <c r="D730" s="48"/>
      <c r="E730" s="48"/>
      <c r="G730" s="26"/>
      <c r="H730" s="81"/>
      <c r="I730" s="81"/>
      <c r="J730" s="81"/>
    </row>
    <row r="731" ht="14.25" customHeight="1">
      <c r="D731" s="48"/>
      <c r="E731" s="48"/>
      <c r="G731" s="26"/>
      <c r="H731" s="81"/>
      <c r="I731" s="81"/>
      <c r="J731" s="81"/>
    </row>
    <row r="732" ht="14.25" customHeight="1">
      <c r="D732" s="48"/>
      <c r="E732" s="48"/>
      <c r="G732" s="26"/>
      <c r="H732" s="81"/>
      <c r="I732" s="81"/>
      <c r="J732" s="81"/>
    </row>
    <row r="733" ht="14.25" customHeight="1">
      <c r="D733" s="48"/>
      <c r="E733" s="48"/>
      <c r="G733" s="26"/>
      <c r="H733" s="81"/>
      <c r="I733" s="81"/>
      <c r="J733" s="81"/>
    </row>
    <row r="734" ht="14.25" customHeight="1">
      <c r="D734" s="48"/>
      <c r="E734" s="48"/>
      <c r="G734" s="26"/>
      <c r="H734" s="81"/>
      <c r="I734" s="81"/>
      <c r="J734" s="81"/>
    </row>
    <row r="735" ht="14.25" customHeight="1">
      <c r="D735" s="48"/>
      <c r="E735" s="48"/>
      <c r="G735" s="26"/>
      <c r="H735" s="81"/>
      <c r="I735" s="81"/>
      <c r="J735" s="81"/>
    </row>
    <row r="736" ht="14.25" customHeight="1">
      <c r="D736" s="48"/>
      <c r="E736" s="48"/>
      <c r="G736" s="26"/>
      <c r="H736" s="81"/>
      <c r="I736" s="81"/>
      <c r="J736" s="81"/>
    </row>
    <row r="737" ht="14.25" customHeight="1">
      <c r="D737" s="48"/>
      <c r="E737" s="48"/>
      <c r="G737" s="26"/>
      <c r="H737" s="81"/>
      <c r="I737" s="81"/>
      <c r="J737" s="81"/>
    </row>
    <row r="738" ht="14.25" customHeight="1">
      <c r="D738" s="48"/>
      <c r="E738" s="48"/>
      <c r="G738" s="26"/>
      <c r="H738" s="81"/>
      <c r="I738" s="81"/>
      <c r="J738" s="81"/>
    </row>
    <row r="739" ht="14.25" customHeight="1">
      <c r="D739" s="48"/>
      <c r="E739" s="48"/>
      <c r="G739" s="26"/>
      <c r="H739" s="81"/>
      <c r="I739" s="81"/>
      <c r="J739" s="81"/>
    </row>
    <row r="740" ht="14.25" customHeight="1">
      <c r="D740" s="48"/>
      <c r="E740" s="48"/>
      <c r="G740" s="26"/>
      <c r="H740" s="81"/>
      <c r="I740" s="81"/>
      <c r="J740" s="81"/>
    </row>
    <row r="741" ht="14.25" customHeight="1">
      <c r="D741" s="48"/>
      <c r="E741" s="48"/>
      <c r="G741" s="26"/>
      <c r="H741" s="81"/>
      <c r="I741" s="81"/>
      <c r="J741" s="81"/>
    </row>
    <row r="742" ht="14.25" customHeight="1">
      <c r="D742" s="48"/>
      <c r="E742" s="48"/>
      <c r="G742" s="26"/>
      <c r="H742" s="81"/>
      <c r="I742" s="81"/>
      <c r="J742" s="81"/>
    </row>
    <row r="743" ht="14.25" customHeight="1">
      <c r="D743" s="48"/>
      <c r="E743" s="48"/>
      <c r="G743" s="26"/>
      <c r="H743" s="81"/>
      <c r="I743" s="81"/>
      <c r="J743" s="81"/>
    </row>
    <row r="744" ht="14.25" customHeight="1">
      <c r="D744" s="48"/>
      <c r="E744" s="48"/>
      <c r="G744" s="26"/>
      <c r="H744" s="81"/>
      <c r="I744" s="81"/>
      <c r="J744" s="81"/>
    </row>
    <row r="745" ht="14.25" customHeight="1">
      <c r="D745" s="48"/>
      <c r="E745" s="48"/>
      <c r="G745" s="26"/>
      <c r="H745" s="81"/>
      <c r="I745" s="81"/>
      <c r="J745" s="81"/>
    </row>
    <row r="746" ht="14.25" customHeight="1">
      <c r="D746" s="48"/>
      <c r="E746" s="48"/>
      <c r="G746" s="26"/>
      <c r="H746" s="81"/>
      <c r="I746" s="81"/>
      <c r="J746" s="81"/>
    </row>
    <row r="747" ht="14.25" customHeight="1">
      <c r="D747" s="48"/>
      <c r="E747" s="48"/>
      <c r="G747" s="26"/>
      <c r="H747" s="81"/>
      <c r="I747" s="81"/>
      <c r="J747" s="81"/>
    </row>
    <row r="748" ht="14.25" customHeight="1">
      <c r="D748" s="48"/>
      <c r="E748" s="48"/>
      <c r="G748" s="26"/>
      <c r="H748" s="81"/>
      <c r="I748" s="81"/>
      <c r="J748" s="81"/>
    </row>
    <row r="749" ht="14.25" customHeight="1">
      <c r="D749" s="48"/>
      <c r="E749" s="48"/>
      <c r="G749" s="26"/>
      <c r="H749" s="81"/>
      <c r="I749" s="81"/>
      <c r="J749" s="81"/>
    </row>
    <row r="750" ht="14.25" customHeight="1">
      <c r="D750" s="48"/>
      <c r="E750" s="48"/>
      <c r="G750" s="26"/>
      <c r="H750" s="81"/>
      <c r="I750" s="81"/>
      <c r="J750" s="81"/>
    </row>
    <row r="751" ht="14.25" customHeight="1">
      <c r="D751" s="48"/>
      <c r="E751" s="48"/>
      <c r="G751" s="26"/>
      <c r="H751" s="81"/>
      <c r="I751" s="81"/>
      <c r="J751" s="81"/>
    </row>
    <row r="752" ht="14.25" customHeight="1">
      <c r="D752" s="48"/>
      <c r="E752" s="48"/>
      <c r="G752" s="26"/>
      <c r="H752" s="81"/>
      <c r="I752" s="81"/>
      <c r="J752" s="81"/>
    </row>
    <row r="753" ht="14.25" customHeight="1">
      <c r="D753" s="48"/>
      <c r="E753" s="48"/>
      <c r="G753" s="26"/>
      <c r="H753" s="81"/>
      <c r="I753" s="81"/>
      <c r="J753" s="81"/>
    </row>
    <row r="754" ht="14.25" customHeight="1">
      <c r="D754" s="48"/>
      <c r="E754" s="48"/>
      <c r="G754" s="26"/>
      <c r="H754" s="81"/>
      <c r="I754" s="81"/>
      <c r="J754" s="81"/>
    </row>
    <row r="755" ht="14.25" customHeight="1">
      <c r="D755" s="48"/>
      <c r="E755" s="48"/>
      <c r="G755" s="26"/>
      <c r="H755" s="81"/>
      <c r="I755" s="81"/>
      <c r="J755" s="81"/>
    </row>
    <row r="756" ht="14.25" customHeight="1">
      <c r="D756" s="48"/>
      <c r="E756" s="48"/>
      <c r="G756" s="26"/>
      <c r="H756" s="81"/>
      <c r="I756" s="81"/>
      <c r="J756" s="81"/>
    </row>
    <row r="757" ht="14.25" customHeight="1">
      <c r="D757" s="48"/>
      <c r="E757" s="48"/>
      <c r="G757" s="26"/>
      <c r="H757" s="81"/>
      <c r="I757" s="81"/>
      <c r="J757" s="81"/>
    </row>
    <row r="758" ht="14.25" customHeight="1">
      <c r="D758" s="48"/>
      <c r="E758" s="48"/>
      <c r="G758" s="26"/>
      <c r="H758" s="81"/>
      <c r="I758" s="81"/>
      <c r="J758" s="81"/>
    </row>
    <row r="759" ht="14.25" customHeight="1">
      <c r="D759" s="48"/>
      <c r="E759" s="48"/>
      <c r="G759" s="26"/>
      <c r="H759" s="81"/>
      <c r="I759" s="81"/>
      <c r="J759" s="81"/>
    </row>
    <row r="760" ht="14.25" customHeight="1">
      <c r="D760" s="48"/>
      <c r="E760" s="48"/>
      <c r="G760" s="26"/>
      <c r="H760" s="81"/>
      <c r="I760" s="81"/>
      <c r="J760" s="81"/>
    </row>
    <row r="761" ht="14.25" customHeight="1">
      <c r="D761" s="48"/>
      <c r="E761" s="48"/>
      <c r="G761" s="26"/>
      <c r="H761" s="81"/>
      <c r="I761" s="81"/>
      <c r="J761" s="81"/>
    </row>
    <row r="762" ht="14.25" customHeight="1">
      <c r="D762" s="48"/>
      <c r="E762" s="48"/>
      <c r="G762" s="26"/>
      <c r="H762" s="81"/>
      <c r="I762" s="81"/>
      <c r="J762" s="81"/>
    </row>
    <row r="763" ht="14.25" customHeight="1">
      <c r="D763" s="48"/>
      <c r="E763" s="48"/>
      <c r="G763" s="26"/>
      <c r="H763" s="81"/>
      <c r="I763" s="81"/>
      <c r="J763" s="81"/>
    </row>
    <row r="764" ht="14.25" customHeight="1">
      <c r="D764" s="48"/>
      <c r="E764" s="48"/>
      <c r="G764" s="26"/>
      <c r="H764" s="81"/>
      <c r="I764" s="81"/>
      <c r="J764" s="81"/>
    </row>
    <row r="765" ht="14.25" customHeight="1">
      <c r="D765" s="48"/>
      <c r="E765" s="48"/>
      <c r="G765" s="26"/>
      <c r="H765" s="81"/>
      <c r="I765" s="81"/>
      <c r="J765" s="81"/>
    </row>
    <row r="766" ht="14.25" customHeight="1">
      <c r="D766" s="48"/>
      <c r="E766" s="48"/>
      <c r="G766" s="26"/>
      <c r="H766" s="81"/>
      <c r="I766" s="81"/>
      <c r="J766" s="81"/>
    </row>
    <row r="767" ht="14.25" customHeight="1">
      <c r="D767" s="48"/>
      <c r="E767" s="48"/>
      <c r="G767" s="26"/>
      <c r="H767" s="81"/>
      <c r="I767" s="81"/>
      <c r="J767" s="81"/>
    </row>
    <row r="768" ht="14.25" customHeight="1">
      <c r="D768" s="48"/>
      <c r="E768" s="48"/>
      <c r="G768" s="26"/>
      <c r="H768" s="81"/>
      <c r="I768" s="81"/>
      <c r="J768" s="81"/>
    </row>
    <row r="769" ht="14.25" customHeight="1">
      <c r="D769" s="48"/>
      <c r="E769" s="48"/>
      <c r="G769" s="26"/>
      <c r="H769" s="81"/>
      <c r="I769" s="81"/>
      <c r="J769" s="81"/>
    </row>
    <row r="770" ht="14.25" customHeight="1">
      <c r="D770" s="48"/>
      <c r="E770" s="48"/>
      <c r="G770" s="26"/>
      <c r="H770" s="81"/>
      <c r="I770" s="81"/>
      <c r="J770" s="81"/>
    </row>
    <row r="771" ht="14.25" customHeight="1">
      <c r="D771" s="48"/>
      <c r="E771" s="48"/>
      <c r="G771" s="26"/>
      <c r="H771" s="81"/>
      <c r="I771" s="81"/>
      <c r="J771" s="81"/>
    </row>
    <row r="772" ht="14.25" customHeight="1">
      <c r="D772" s="48"/>
      <c r="E772" s="48"/>
      <c r="G772" s="26"/>
      <c r="H772" s="81"/>
      <c r="I772" s="81"/>
      <c r="J772" s="81"/>
    </row>
    <row r="773" ht="14.25" customHeight="1">
      <c r="D773" s="48"/>
      <c r="E773" s="48"/>
      <c r="G773" s="26"/>
      <c r="H773" s="81"/>
      <c r="I773" s="81"/>
      <c r="J773" s="81"/>
    </row>
    <row r="774" ht="14.25" customHeight="1">
      <c r="D774" s="48"/>
      <c r="E774" s="48"/>
      <c r="G774" s="26"/>
      <c r="H774" s="81"/>
      <c r="I774" s="81"/>
      <c r="J774" s="81"/>
    </row>
    <row r="775" ht="14.25" customHeight="1">
      <c r="D775" s="48"/>
      <c r="E775" s="48"/>
      <c r="G775" s="26"/>
      <c r="H775" s="81"/>
      <c r="I775" s="81"/>
      <c r="J775" s="81"/>
    </row>
    <row r="776" ht="14.25" customHeight="1">
      <c r="D776" s="48"/>
      <c r="E776" s="48"/>
      <c r="G776" s="26"/>
      <c r="H776" s="81"/>
      <c r="I776" s="81"/>
      <c r="J776" s="81"/>
    </row>
    <row r="777" ht="14.25" customHeight="1">
      <c r="D777" s="48"/>
      <c r="E777" s="48"/>
      <c r="G777" s="26"/>
      <c r="H777" s="81"/>
      <c r="I777" s="81"/>
      <c r="J777" s="81"/>
    </row>
    <row r="778" ht="14.25" customHeight="1">
      <c r="D778" s="48"/>
      <c r="E778" s="48"/>
      <c r="G778" s="26"/>
      <c r="H778" s="81"/>
      <c r="I778" s="81"/>
      <c r="J778" s="81"/>
    </row>
    <row r="779" ht="14.25" customHeight="1">
      <c r="D779" s="48"/>
      <c r="E779" s="48"/>
      <c r="G779" s="26"/>
      <c r="H779" s="81"/>
      <c r="I779" s="81"/>
      <c r="J779" s="81"/>
    </row>
    <row r="780" ht="14.25" customHeight="1">
      <c r="D780" s="48"/>
      <c r="E780" s="48"/>
      <c r="G780" s="26"/>
      <c r="H780" s="81"/>
      <c r="I780" s="81"/>
      <c r="J780" s="81"/>
    </row>
    <row r="781" ht="14.25" customHeight="1">
      <c r="D781" s="48"/>
      <c r="E781" s="48"/>
      <c r="G781" s="26"/>
      <c r="H781" s="81"/>
      <c r="I781" s="81"/>
      <c r="J781" s="81"/>
    </row>
    <row r="782" ht="14.25" customHeight="1">
      <c r="D782" s="48"/>
      <c r="E782" s="48"/>
      <c r="G782" s="26"/>
      <c r="H782" s="81"/>
      <c r="I782" s="81"/>
      <c r="J782" s="81"/>
    </row>
    <row r="783" ht="14.25" customHeight="1">
      <c r="D783" s="48"/>
      <c r="E783" s="48"/>
      <c r="G783" s="26"/>
      <c r="H783" s="81"/>
      <c r="I783" s="81"/>
      <c r="J783" s="81"/>
    </row>
    <row r="784" ht="14.25" customHeight="1">
      <c r="D784" s="48"/>
      <c r="E784" s="48"/>
      <c r="G784" s="26"/>
      <c r="H784" s="81"/>
      <c r="I784" s="81"/>
      <c r="J784" s="81"/>
    </row>
    <row r="785" ht="14.25" customHeight="1">
      <c r="D785" s="48"/>
      <c r="E785" s="48"/>
      <c r="G785" s="26"/>
      <c r="H785" s="81"/>
      <c r="I785" s="81"/>
      <c r="J785" s="81"/>
    </row>
    <row r="786" ht="14.25" customHeight="1">
      <c r="D786" s="48"/>
      <c r="E786" s="48"/>
      <c r="G786" s="26"/>
      <c r="H786" s="81"/>
      <c r="I786" s="81"/>
      <c r="J786" s="81"/>
    </row>
    <row r="787" ht="14.25" customHeight="1">
      <c r="D787" s="48"/>
      <c r="E787" s="48"/>
      <c r="G787" s="26"/>
      <c r="H787" s="81"/>
      <c r="I787" s="81"/>
      <c r="J787" s="81"/>
    </row>
    <row r="788" ht="14.25" customHeight="1">
      <c r="D788" s="48"/>
      <c r="E788" s="48"/>
      <c r="G788" s="26"/>
      <c r="H788" s="81"/>
      <c r="I788" s="81"/>
      <c r="J788" s="81"/>
    </row>
    <row r="789" ht="14.25" customHeight="1">
      <c r="D789" s="48"/>
      <c r="E789" s="48"/>
      <c r="G789" s="26"/>
      <c r="H789" s="81"/>
      <c r="I789" s="81"/>
      <c r="J789" s="81"/>
    </row>
    <row r="790" ht="14.25" customHeight="1">
      <c r="D790" s="48"/>
      <c r="E790" s="48"/>
      <c r="G790" s="26"/>
      <c r="H790" s="81"/>
      <c r="I790" s="81"/>
      <c r="J790" s="81"/>
    </row>
    <row r="791" ht="14.25" customHeight="1">
      <c r="D791" s="48"/>
      <c r="E791" s="48"/>
      <c r="G791" s="26"/>
      <c r="H791" s="81"/>
      <c r="I791" s="81"/>
      <c r="J791" s="81"/>
    </row>
    <row r="792" ht="14.25" customHeight="1">
      <c r="D792" s="48"/>
      <c r="E792" s="48"/>
      <c r="G792" s="26"/>
      <c r="H792" s="81"/>
      <c r="I792" s="81"/>
      <c r="J792" s="81"/>
    </row>
    <row r="793" ht="14.25" customHeight="1">
      <c r="D793" s="48"/>
      <c r="E793" s="48"/>
      <c r="G793" s="26"/>
      <c r="H793" s="81"/>
      <c r="I793" s="81"/>
      <c r="J793" s="81"/>
    </row>
    <row r="794" ht="14.25" customHeight="1">
      <c r="D794" s="48"/>
      <c r="E794" s="48"/>
      <c r="G794" s="26"/>
      <c r="H794" s="81"/>
      <c r="I794" s="81"/>
      <c r="J794" s="81"/>
    </row>
    <row r="795" ht="14.25" customHeight="1">
      <c r="D795" s="48"/>
      <c r="E795" s="48"/>
      <c r="G795" s="26"/>
      <c r="H795" s="81"/>
      <c r="I795" s="81"/>
      <c r="J795" s="81"/>
    </row>
    <row r="796" ht="14.25" customHeight="1">
      <c r="D796" s="48"/>
      <c r="E796" s="48"/>
      <c r="G796" s="26"/>
      <c r="H796" s="81"/>
      <c r="I796" s="81"/>
      <c r="J796" s="81"/>
    </row>
    <row r="797" ht="14.25" customHeight="1">
      <c r="D797" s="48"/>
      <c r="E797" s="48"/>
      <c r="G797" s="26"/>
      <c r="H797" s="81"/>
      <c r="I797" s="81"/>
      <c r="J797" s="81"/>
    </row>
    <row r="798" ht="14.25" customHeight="1">
      <c r="D798" s="48"/>
      <c r="E798" s="48"/>
      <c r="G798" s="26"/>
      <c r="H798" s="81"/>
      <c r="I798" s="81"/>
      <c r="J798" s="81"/>
    </row>
    <row r="799" ht="14.25" customHeight="1">
      <c r="D799" s="48"/>
      <c r="E799" s="48"/>
      <c r="G799" s="26"/>
      <c r="H799" s="81"/>
      <c r="I799" s="81"/>
      <c r="J799" s="81"/>
    </row>
    <row r="800" ht="14.25" customHeight="1">
      <c r="D800" s="48"/>
      <c r="E800" s="48"/>
      <c r="G800" s="26"/>
      <c r="H800" s="81"/>
      <c r="I800" s="81"/>
      <c r="J800" s="81"/>
    </row>
    <row r="801" ht="14.25" customHeight="1">
      <c r="D801" s="48"/>
      <c r="E801" s="48"/>
      <c r="G801" s="26"/>
      <c r="H801" s="81"/>
      <c r="I801" s="81"/>
      <c r="J801" s="81"/>
    </row>
    <row r="802" ht="14.25" customHeight="1">
      <c r="D802" s="48"/>
      <c r="E802" s="48"/>
      <c r="G802" s="26"/>
      <c r="H802" s="81"/>
      <c r="I802" s="81"/>
      <c r="J802" s="81"/>
    </row>
    <row r="803" ht="14.25" customHeight="1">
      <c r="D803" s="48"/>
      <c r="E803" s="48"/>
      <c r="G803" s="26"/>
      <c r="H803" s="81"/>
      <c r="I803" s="81"/>
      <c r="J803" s="81"/>
    </row>
    <row r="804" ht="14.25" customHeight="1">
      <c r="D804" s="48"/>
      <c r="E804" s="48"/>
      <c r="G804" s="26"/>
      <c r="H804" s="81"/>
      <c r="I804" s="81"/>
      <c r="J804" s="81"/>
    </row>
    <row r="805" ht="14.25" customHeight="1">
      <c r="D805" s="48"/>
      <c r="E805" s="48"/>
      <c r="G805" s="26"/>
      <c r="H805" s="81"/>
      <c r="I805" s="81"/>
      <c r="J805" s="81"/>
    </row>
    <row r="806" ht="14.25" customHeight="1">
      <c r="D806" s="48"/>
      <c r="E806" s="48"/>
      <c r="G806" s="26"/>
      <c r="H806" s="81"/>
      <c r="I806" s="81"/>
      <c r="J806" s="81"/>
    </row>
    <row r="807" ht="14.25" customHeight="1">
      <c r="D807" s="48"/>
      <c r="E807" s="48"/>
      <c r="G807" s="26"/>
      <c r="H807" s="81"/>
      <c r="I807" s="81"/>
      <c r="J807" s="81"/>
    </row>
    <row r="808" ht="14.25" customHeight="1">
      <c r="D808" s="48"/>
      <c r="E808" s="48"/>
      <c r="G808" s="26"/>
      <c r="H808" s="81"/>
      <c r="I808" s="81"/>
      <c r="J808" s="81"/>
    </row>
    <row r="809" ht="14.25" customHeight="1">
      <c r="D809" s="48"/>
      <c r="E809" s="48"/>
      <c r="G809" s="26"/>
      <c r="H809" s="81"/>
      <c r="I809" s="81"/>
      <c r="J809" s="81"/>
    </row>
    <row r="810" ht="14.25" customHeight="1">
      <c r="D810" s="48"/>
      <c r="E810" s="48"/>
      <c r="G810" s="26"/>
      <c r="H810" s="81"/>
      <c r="I810" s="81"/>
      <c r="J810" s="81"/>
    </row>
    <row r="811" ht="14.25" customHeight="1">
      <c r="D811" s="48"/>
      <c r="E811" s="48"/>
      <c r="G811" s="26"/>
      <c r="H811" s="81"/>
      <c r="I811" s="81"/>
      <c r="J811" s="81"/>
    </row>
    <row r="812" ht="14.25" customHeight="1">
      <c r="D812" s="48"/>
      <c r="E812" s="48"/>
      <c r="G812" s="26"/>
      <c r="H812" s="81"/>
      <c r="I812" s="81"/>
      <c r="J812" s="81"/>
    </row>
    <row r="813" ht="14.25" customHeight="1">
      <c r="D813" s="48"/>
      <c r="E813" s="48"/>
      <c r="G813" s="26"/>
      <c r="H813" s="81"/>
      <c r="I813" s="81"/>
      <c r="J813" s="81"/>
    </row>
    <row r="814" ht="14.25" customHeight="1">
      <c r="D814" s="48"/>
      <c r="E814" s="48"/>
      <c r="G814" s="26"/>
      <c r="H814" s="81"/>
      <c r="I814" s="81"/>
      <c r="J814" s="81"/>
    </row>
    <row r="815" ht="14.25" customHeight="1">
      <c r="D815" s="48"/>
      <c r="E815" s="48"/>
      <c r="G815" s="26"/>
      <c r="H815" s="81"/>
      <c r="I815" s="81"/>
      <c r="J815" s="81"/>
    </row>
    <row r="816" ht="14.25" customHeight="1">
      <c r="D816" s="48"/>
      <c r="E816" s="48"/>
      <c r="G816" s="26"/>
      <c r="H816" s="81"/>
      <c r="I816" s="81"/>
      <c r="J816" s="81"/>
    </row>
    <row r="817" ht="14.25" customHeight="1">
      <c r="D817" s="48"/>
      <c r="E817" s="48"/>
      <c r="G817" s="26"/>
      <c r="H817" s="81"/>
      <c r="I817" s="81"/>
      <c r="J817" s="81"/>
    </row>
    <row r="818" ht="14.25" customHeight="1">
      <c r="D818" s="48"/>
      <c r="E818" s="48"/>
      <c r="G818" s="26"/>
      <c r="H818" s="81"/>
      <c r="I818" s="81"/>
      <c r="J818" s="81"/>
    </row>
    <row r="819" ht="14.25" customHeight="1">
      <c r="D819" s="48"/>
      <c r="E819" s="48"/>
      <c r="G819" s="26"/>
      <c r="H819" s="81"/>
      <c r="I819" s="81"/>
      <c r="J819" s="81"/>
    </row>
    <row r="820" ht="14.25" customHeight="1">
      <c r="D820" s="48"/>
      <c r="E820" s="48"/>
      <c r="G820" s="26"/>
      <c r="H820" s="81"/>
      <c r="I820" s="81"/>
      <c r="J820" s="81"/>
    </row>
    <row r="821" ht="14.25" customHeight="1">
      <c r="D821" s="48"/>
      <c r="E821" s="48"/>
      <c r="G821" s="26"/>
      <c r="H821" s="81"/>
      <c r="I821" s="81"/>
      <c r="J821" s="81"/>
    </row>
    <row r="822" ht="14.25" customHeight="1">
      <c r="D822" s="48"/>
      <c r="E822" s="48"/>
      <c r="G822" s="26"/>
      <c r="H822" s="81"/>
      <c r="I822" s="81"/>
      <c r="J822" s="81"/>
    </row>
    <row r="823" ht="14.25" customHeight="1">
      <c r="D823" s="48"/>
      <c r="E823" s="48"/>
      <c r="G823" s="26"/>
      <c r="H823" s="81"/>
      <c r="I823" s="81"/>
      <c r="J823" s="81"/>
    </row>
    <row r="824" ht="14.25" customHeight="1">
      <c r="D824" s="48"/>
      <c r="E824" s="48"/>
      <c r="G824" s="26"/>
      <c r="H824" s="81"/>
      <c r="I824" s="81"/>
      <c r="J824" s="81"/>
    </row>
    <row r="825" ht="14.25" customHeight="1">
      <c r="D825" s="48"/>
      <c r="E825" s="48"/>
      <c r="G825" s="26"/>
      <c r="H825" s="81"/>
      <c r="I825" s="81"/>
      <c r="J825" s="81"/>
    </row>
    <row r="826" ht="14.25" customHeight="1">
      <c r="D826" s="48"/>
      <c r="E826" s="48"/>
      <c r="G826" s="26"/>
      <c r="H826" s="81"/>
      <c r="I826" s="81"/>
      <c r="J826" s="81"/>
    </row>
    <row r="827" ht="14.25" customHeight="1">
      <c r="D827" s="48"/>
      <c r="E827" s="48"/>
      <c r="G827" s="26"/>
      <c r="H827" s="81"/>
      <c r="I827" s="81"/>
      <c r="J827" s="81"/>
    </row>
    <row r="828" ht="14.25" customHeight="1">
      <c r="D828" s="48"/>
      <c r="E828" s="48"/>
      <c r="G828" s="26"/>
      <c r="H828" s="81"/>
      <c r="I828" s="81"/>
      <c r="J828" s="81"/>
    </row>
    <row r="829" ht="14.25" customHeight="1">
      <c r="D829" s="48"/>
      <c r="E829" s="48"/>
      <c r="G829" s="26"/>
      <c r="H829" s="81"/>
      <c r="I829" s="81"/>
      <c r="J829" s="81"/>
    </row>
    <row r="830" ht="14.25" customHeight="1">
      <c r="D830" s="48"/>
      <c r="E830" s="48"/>
      <c r="G830" s="26"/>
      <c r="H830" s="81"/>
      <c r="I830" s="81"/>
      <c r="J830" s="81"/>
    </row>
    <row r="831" ht="14.25" customHeight="1">
      <c r="D831" s="48"/>
      <c r="E831" s="48"/>
      <c r="G831" s="26"/>
      <c r="H831" s="81"/>
      <c r="I831" s="81"/>
      <c r="J831" s="81"/>
    </row>
    <row r="832" ht="14.25" customHeight="1">
      <c r="D832" s="48"/>
      <c r="E832" s="48"/>
      <c r="G832" s="26"/>
      <c r="H832" s="81"/>
      <c r="I832" s="81"/>
      <c r="J832" s="81"/>
    </row>
    <row r="833" ht="14.25" customHeight="1">
      <c r="D833" s="48"/>
      <c r="E833" s="48"/>
      <c r="G833" s="26"/>
      <c r="H833" s="81"/>
      <c r="I833" s="81"/>
      <c r="J833" s="81"/>
    </row>
    <row r="834" ht="14.25" customHeight="1">
      <c r="D834" s="48"/>
      <c r="E834" s="48"/>
      <c r="G834" s="26"/>
      <c r="H834" s="81"/>
      <c r="I834" s="81"/>
      <c r="J834" s="81"/>
    </row>
    <row r="835" ht="14.25" customHeight="1">
      <c r="D835" s="48"/>
      <c r="E835" s="48"/>
      <c r="G835" s="26"/>
      <c r="H835" s="81"/>
      <c r="I835" s="81"/>
      <c r="J835" s="81"/>
    </row>
    <row r="836" ht="14.25" customHeight="1">
      <c r="D836" s="48"/>
      <c r="E836" s="48"/>
      <c r="G836" s="26"/>
      <c r="H836" s="81"/>
      <c r="I836" s="81"/>
      <c r="J836" s="81"/>
    </row>
    <row r="837" ht="14.25" customHeight="1">
      <c r="D837" s="48"/>
      <c r="E837" s="48"/>
      <c r="G837" s="26"/>
      <c r="H837" s="81"/>
      <c r="I837" s="81"/>
      <c r="J837" s="81"/>
    </row>
    <row r="838" ht="14.25" customHeight="1">
      <c r="D838" s="48"/>
      <c r="E838" s="48"/>
      <c r="G838" s="26"/>
      <c r="H838" s="81"/>
      <c r="I838" s="81"/>
      <c r="J838" s="81"/>
    </row>
    <row r="839" ht="14.25" customHeight="1">
      <c r="D839" s="48"/>
      <c r="E839" s="48"/>
      <c r="G839" s="26"/>
      <c r="H839" s="81"/>
      <c r="I839" s="81"/>
      <c r="J839" s="81"/>
    </row>
    <row r="840" ht="14.25" customHeight="1">
      <c r="D840" s="48"/>
      <c r="E840" s="48"/>
      <c r="G840" s="26"/>
      <c r="H840" s="81"/>
      <c r="I840" s="81"/>
      <c r="J840" s="81"/>
    </row>
    <row r="841" ht="14.25" customHeight="1">
      <c r="D841" s="48"/>
      <c r="E841" s="48"/>
      <c r="G841" s="26"/>
      <c r="H841" s="81"/>
      <c r="I841" s="81"/>
      <c r="J841" s="81"/>
    </row>
    <row r="842" ht="14.25" customHeight="1">
      <c r="D842" s="48"/>
      <c r="E842" s="48"/>
      <c r="G842" s="26"/>
      <c r="H842" s="81"/>
      <c r="I842" s="81"/>
      <c r="J842" s="81"/>
    </row>
    <row r="843" ht="14.25" customHeight="1">
      <c r="D843" s="48"/>
      <c r="E843" s="48"/>
      <c r="G843" s="26"/>
      <c r="H843" s="81"/>
      <c r="I843" s="81"/>
      <c r="J843" s="81"/>
    </row>
    <row r="844" ht="14.25" customHeight="1">
      <c r="D844" s="48"/>
      <c r="E844" s="48"/>
      <c r="G844" s="26"/>
      <c r="H844" s="81"/>
      <c r="I844" s="81"/>
      <c r="J844" s="81"/>
    </row>
    <row r="845" ht="14.25" customHeight="1">
      <c r="D845" s="48"/>
      <c r="E845" s="48"/>
      <c r="G845" s="26"/>
      <c r="H845" s="81"/>
      <c r="I845" s="81"/>
      <c r="J845" s="81"/>
    </row>
    <row r="846" ht="14.25" customHeight="1">
      <c r="D846" s="48"/>
      <c r="E846" s="48"/>
      <c r="G846" s="26"/>
      <c r="H846" s="81"/>
      <c r="I846" s="81"/>
      <c r="J846" s="81"/>
    </row>
    <row r="847" ht="14.25" customHeight="1">
      <c r="D847" s="48"/>
      <c r="E847" s="48"/>
      <c r="G847" s="26"/>
      <c r="H847" s="81"/>
      <c r="I847" s="81"/>
      <c r="J847" s="81"/>
    </row>
    <row r="848" ht="14.25" customHeight="1">
      <c r="D848" s="48"/>
      <c r="E848" s="48"/>
      <c r="G848" s="26"/>
      <c r="H848" s="81"/>
      <c r="I848" s="81"/>
      <c r="J848" s="81"/>
    </row>
    <row r="849" ht="14.25" customHeight="1">
      <c r="D849" s="48"/>
      <c r="E849" s="48"/>
      <c r="G849" s="26"/>
      <c r="H849" s="81"/>
      <c r="I849" s="81"/>
      <c r="J849" s="81"/>
    </row>
    <row r="850" ht="14.25" customHeight="1">
      <c r="D850" s="48"/>
      <c r="E850" s="48"/>
      <c r="G850" s="26"/>
      <c r="H850" s="81"/>
      <c r="I850" s="81"/>
      <c r="J850" s="81"/>
    </row>
    <row r="851" ht="14.25" customHeight="1">
      <c r="D851" s="48"/>
      <c r="E851" s="48"/>
      <c r="G851" s="26"/>
      <c r="H851" s="81"/>
      <c r="I851" s="81"/>
      <c r="J851" s="81"/>
    </row>
    <row r="852" ht="14.25" customHeight="1">
      <c r="D852" s="48"/>
      <c r="E852" s="48"/>
      <c r="G852" s="26"/>
      <c r="H852" s="81"/>
      <c r="I852" s="81"/>
      <c r="J852" s="81"/>
    </row>
    <row r="853" ht="14.25" customHeight="1">
      <c r="D853" s="48"/>
      <c r="E853" s="48"/>
      <c r="G853" s="26"/>
      <c r="H853" s="81"/>
      <c r="I853" s="81"/>
      <c r="J853" s="81"/>
    </row>
    <row r="854" ht="14.25" customHeight="1">
      <c r="D854" s="48"/>
      <c r="E854" s="48"/>
      <c r="G854" s="26"/>
      <c r="H854" s="81"/>
      <c r="I854" s="81"/>
      <c r="J854" s="81"/>
    </row>
    <row r="855" ht="14.25" customHeight="1">
      <c r="D855" s="48"/>
      <c r="E855" s="48"/>
      <c r="G855" s="26"/>
      <c r="H855" s="81"/>
      <c r="I855" s="81"/>
      <c r="J855" s="81"/>
    </row>
    <row r="856" ht="14.25" customHeight="1">
      <c r="D856" s="48"/>
      <c r="E856" s="48"/>
      <c r="G856" s="26"/>
      <c r="H856" s="81"/>
      <c r="I856" s="81"/>
      <c r="J856" s="81"/>
    </row>
    <row r="857" ht="14.25" customHeight="1">
      <c r="D857" s="48"/>
      <c r="E857" s="48"/>
      <c r="G857" s="26"/>
      <c r="H857" s="81"/>
      <c r="I857" s="81"/>
      <c r="J857" s="81"/>
    </row>
    <row r="858" ht="14.25" customHeight="1">
      <c r="D858" s="48"/>
      <c r="E858" s="48"/>
      <c r="G858" s="26"/>
      <c r="H858" s="81"/>
      <c r="I858" s="81"/>
      <c r="J858" s="81"/>
    </row>
    <row r="859" ht="14.25" customHeight="1">
      <c r="D859" s="48"/>
      <c r="E859" s="48"/>
      <c r="G859" s="26"/>
      <c r="H859" s="81"/>
      <c r="I859" s="81"/>
      <c r="J859" s="81"/>
    </row>
    <row r="860" ht="14.25" customHeight="1">
      <c r="D860" s="48"/>
      <c r="E860" s="48"/>
      <c r="G860" s="26"/>
      <c r="H860" s="81"/>
      <c r="I860" s="81"/>
      <c r="J860" s="81"/>
    </row>
    <row r="861" ht="14.25" customHeight="1">
      <c r="D861" s="48"/>
      <c r="E861" s="48"/>
      <c r="G861" s="26"/>
      <c r="H861" s="81"/>
      <c r="I861" s="81"/>
      <c r="J861" s="81"/>
    </row>
    <row r="862" ht="14.25" customHeight="1">
      <c r="D862" s="48"/>
      <c r="E862" s="48"/>
      <c r="G862" s="26"/>
      <c r="H862" s="81"/>
      <c r="I862" s="81"/>
      <c r="J862" s="81"/>
    </row>
    <row r="863" ht="14.25" customHeight="1">
      <c r="D863" s="48"/>
      <c r="E863" s="48"/>
      <c r="G863" s="26"/>
      <c r="H863" s="81"/>
      <c r="I863" s="81"/>
      <c r="J863" s="81"/>
    </row>
    <row r="864" ht="14.25" customHeight="1">
      <c r="D864" s="48"/>
      <c r="E864" s="48"/>
      <c r="G864" s="26"/>
      <c r="H864" s="81"/>
      <c r="I864" s="81"/>
      <c r="J864" s="81"/>
    </row>
    <row r="865" ht="14.25" customHeight="1">
      <c r="D865" s="48"/>
      <c r="E865" s="48"/>
      <c r="G865" s="26"/>
      <c r="H865" s="81"/>
      <c r="I865" s="81"/>
      <c r="J865" s="81"/>
    </row>
    <row r="866" ht="14.25" customHeight="1">
      <c r="D866" s="48"/>
      <c r="E866" s="48"/>
      <c r="G866" s="26"/>
      <c r="H866" s="81"/>
      <c r="I866" s="81"/>
      <c r="J866" s="81"/>
    </row>
    <row r="867" ht="14.25" customHeight="1">
      <c r="D867" s="48"/>
      <c r="E867" s="48"/>
      <c r="G867" s="26"/>
      <c r="H867" s="81"/>
      <c r="I867" s="81"/>
      <c r="J867" s="81"/>
    </row>
    <row r="868" ht="14.25" customHeight="1">
      <c r="D868" s="48"/>
      <c r="E868" s="48"/>
      <c r="G868" s="26"/>
      <c r="H868" s="81"/>
      <c r="I868" s="81"/>
      <c r="J868" s="81"/>
    </row>
    <row r="869" ht="14.25" customHeight="1">
      <c r="D869" s="48"/>
      <c r="E869" s="48"/>
      <c r="G869" s="26"/>
      <c r="H869" s="81"/>
      <c r="I869" s="81"/>
      <c r="J869" s="81"/>
    </row>
    <row r="870" ht="14.25" customHeight="1">
      <c r="D870" s="48"/>
      <c r="E870" s="48"/>
      <c r="G870" s="26"/>
      <c r="H870" s="81"/>
      <c r="I870" s="81"/>
      <c r="J870" s="81"/>
    </row>
    <row r="871" ht="14.25" customHeight="1">
      <c r="D871" s="48"/>
      <c r="E871" s="48"/>
      <c r="G871" s="26"/>
      <c r="H871" s="81"/>
      <c r="I871" s="81"/>
      <c r="J871" s="81"/>
    </row>
    <row r="872" ht="14.25" customHeight="1">
      <c r="D872" s="48"/>
      <c r="E872" s="48"/>
      <c r="G872" s="26"/>
      <c r="H872" s="81"/>
      <c r="I872" s="81"/>
      <c r="J872" s="81"/>
    </row>
    <row r="873" ht="14.25" customHeight="1">
      <c r="D873" s="48"/>
      <c r="E873" s="48"/>
      <c r="G873" s="26"/>
      <c r="H873" s="81"/>
      <c r="I873" s="81"/>
      <c r="J873" s="81"/>
    </row>
    <row r="874" ht="14.25" customHeight="1">
      <c r="D874" s="48"/>
      <c r="E874" s="48"/>
      <c r="G874" s="26"/>
      <c r="H874" s="81"/>
      <c r="I874" s="81"/>
      <c r="J874" s="81"/>
    </row>
    <row r="875" ht="14.25" customHeight="1">
      <c r="D875" s="48"/>
      <c r="E875" s="48"/>
      <c r="G875" s="26"/>
      <c r="H875" s="81"/>
      <c r="I875" s="81"/>
      <c r="J875" s="81"/>
    </row>
    <row r="876" ht="14.25" customHeight="1">
      <c r="D876" s="48"/>
      <c r="E876" s="48"/>
      <c r="G876" s="26"/>
      <c r="H876" s="81"/>
      <c r="I876" s="81"/>
      <c r="J876" s="81"/>
    </row>
    <row r="877" ht="14.25" customHeight="1">
      <c r="D877" s="48"/>
      <c r="E877" s="48"/>
      <c r="G877" s="26"/>
      <c r="H877" s="81"/>
      <c r="I877" s="81"/>
      <c r="J877" s="81"/>
    </row>
    <row r="878" ht="14.25" customHeight="1">
      <c r="D878" s="48"/>
      <c r="E878" s="48"/>
      <c r="G878" s="26"/>
      <c r="H878" s="81"/>
      <c r="I878" s="81"/>
      <c r="J878" s="81"/>
    </row>
    <row r="879" ht="14.25" customHeight="1">
      <c r="D879" s="48"/>
      <c r="E879" s="48"/>
      <c r="G879" s="26"/>
      <c r="H879" s="81"/>
      <c r="I879" s="81"/>
      <c r="J879" s="81"/>
    </row>
    <row r="880" ht="14.25" customHeight="1">
      <c r="D880" s="48"/>
      <c r="E880" s="48"/>
      <c r="G880" s="26"/>
      <c r="H880" s="81"/>
      <c r="I880" s="81"/>
      <c r="J880" s="81"/>
    </row>
    <row r="881" ht="14.25" customHeight="1">
      <c r="D881" s="48"/>
      <c r="E881" s="48"/>
      <c r="G881" s="26"/>
      <c r="H881" s="81"/>
      <c r="I881" s="81"/>
      <c r="J881" s="81"/>
    </row>
    <row r="882" ht="14.25" customHeight="1">
      <c r="D882" s="48"/>
      <c r="E882" s="48"/>
      <c r="G882" s="26"/>
      <c r="H882" s="81"/>
      <c r="I882" s="81"/>
      <c r="J882" s="81"/>
    </row>
    <row r="883" ht="14.25" customHeight="1">
      <c r="D883" s="48"/>
      <c r="E883" s="48"/>
      <c r="G883" s="26"/>
      <c r="H883" s="81"/>
      <c r="I883" s="81"/>
      <c r="J883" s="81"/>
    </row>
    <row r="884" ht="14.25" customHeight="1">
      <c r="D884" s="48"/>
      <c r="E884" s="48"/>
      <c r="G884" s="26"/>
      <c r="H884" s="81"/>
      <c r="I884" s="81"/>
      <c r="J884" s="81"/>
    </row>
    <row r="885" ht="14.25" customHeight="1">
      <c r="D885" s="48"/>
      <c r="E885" s="48"/>
      <c r="G885" s="26"/>
      <c r="H885" s="81"/>
      <c r="I885" s="81"/>
      <c r="J885" s="81"/>
    </row>
    <row r="886" ht="14.25" customHeight="1">
      <c r="D886" s="48"/>
      <c r="E886" s="48"/>
      <c r="G886" s="26"/>
      <c r="H886" s="81"/>
      <c r="I886" s="81"/>
      <c r="J886" s="81"/>
    </row>
    <row r="887" ht="14.25" customHeight="1">
      <c r="D887" s="48"/>
      <c r="E887" s="48"/>
      <c r="G887" s="26"/>
      <c r="H887" s="81"/>
      <c r="I887" s="81"/>
      <c r="J887" s="81"/>
    </row>
    <row r="888" ht="14.25" customHeight="1">
      <c r="D888" s="48"/>
      <c r="E888" s="48"/>
      <c r="G888" s="26"/>
      <c r="H888" s="81"/>
      <c r="I888" s="81"/>
      <c r="J888" s="81"/>
    </row>
    <row r="889" ht="14.25" customHeight="1">
      <c r="D889" s="48"/>
      <c r="E889" s="48"/>
      <c r="G889" s="26"/>
      <c r="H889" s="81"/>
      <c r="I889" s="81"/>
      <c r="J889" s="81"/>
    </row>
    <row r="890" ht="14.25" customHeight="1">
      <c r="D890" s="48"/>
      <c r="E890" s="48"/>
      <c r="G890" s="26"/>
      <c r="H890" s="81"/>
      <c r="I890" s="81"/>
      <c r="J890" s="81"/>
    </row>
    <row r="891" ht="14.25" customHeight="1">
      <c r="D891" s="48"/>
      <c r="E891" s="48"/>
      <c r="G891" s="26"/>
      <c r="H891" s="81"/>
      <c r="I891" s="81"/>
      <c r="J891" s="81"/>
    </row>
    <row r="892" ht="14.25" customHeight="1">
      <c r="D892" s="48"/>
      <c r="E892" s="48"/>
      <c r="G892" s="26"/>
      <c r="H892" s="81"/>
      <c r="I892" s="81"/>
      <c r="J892" s="81"/>
    </row>
    <row r="893" ht="14.25" customHeight="1">
      <c r="D893" s="48"/>
      <c r="E893" s="48"/>
      <c r="G893" s="26"/>
      <c r="H893" s="81"/>
      <c r="I893" s="81"/>
      <c r="J893" s="81"/>
    </row>
    <row r="894" ht="14.25" customHeight="1">
      <c r="D894" s="48"/>
      <c r="E894" s="48"/>
      <c r="G894" s="26"/>
      <c r="H894" s="81"/>
      <c r="I894" s="81"/>
      <c r="J894" s="81"/>
    </row>
    <row r="895" ht="14.25" customHeight="1">
      <c r="D895" s="48"/>
      <c r="E895" s="48"/>
      <c r="G895" s="26"/>
      <c r="H895" s="81"/>
      <c r="I895" s="81"/>
      <c r="J895" s="81"/>
    </row>
    <row r="896" ht="14.25" customHeight="1">
      <c r="D896" s="48"/>
      <c r="E896" s="48"/>
      <c r="G896" s="26"/>
      <c r="H896" s="81"/>
      <c r="I896" s="81"/>
      <c r="J896" s="81"/>
    </row>
    <row r="897" ht="14.25" customHeight="1">
      <c r="D897" s="48"/>
      <c r="E897" s="48"/>
      <c r="G897" s="26"/>
      <c r="H897" s="81"/>
      <c r="I897" s="81"/>
      <c r="J897" s="81"/>
    </row>
    <row r="898" ht="14.25" customHeight="1">
      <c r="D898" s="48"/>
      <c r="E898" s="48"/>
      <c r="G898" s="26"/>
      <c r="H898" s="81"/>
      <c r="I898" s="81"/>
      <c r="J898" s="81"/>
    </row>
    <row r="899" ht="14.25" customHeight="1">
      <c r="D899" s="48"/>
      <c r="E899" s="48"/>
      <c r="G899" s="26"/>
      <c r="H899" s="81"/>
      <c r="I899" s="81"/>
      <c r="J899" s="81"/>
    </row>
    <row r="900" ht="14.25" customHeight="1">
      <c r="D900" s="48"/>
      <c r="E900" s="48"/>
      <c r="G900" s="26"/>
      <c r="H900" s="81"/>
      <c r="I900" s="81"/>
      <c r="J900" s="81"/>
    </row>
    <row r="901" ht="14.25" customHeight="1">
      <c r="D901" s="48"/>
      <c r="E901" s="48"/>
      <c r="G901" s="26"/>
      <c r="H901" s="81"/>
      <c r="I901" s="81"/>
      <c r="J901" s="81"/>
    </row>
    <row r="902" ht="14.25" customHeight="1">
      <c r="D902" s="48"/>
      <c r="E902" s="48"/>
      <c r="G902" s="26"/>
      <c r="H902" s="81"/>
      <c r="I902" s="81"/>
      <c r="J902" s="81"/>
    </row>
    <row r="903" ht="14.25" customHeight="1">
      <c r="D903" s="48"/>
      <c r="E903" s="48"/>
      <c r="G903" s="26"/>
      <c r="H903" s="81"/>
      <c r="I903" s="81"/>
      <c r="J903" s="81"/>
    </row>
    <row r="904" ht="14.25" customHeight="1">
      <c r="D904" s="48"/>
      <c r="E904" s="48"/>
      <c r="G904" s="26"/>
      <c r="H904" s="81"/>
      <c r="I904" s="81"/>
      <c r="J904" s="81"/>
    </row>
    <row r="905" ht="14.25" customHeight="1">
      <c r="D905" s="48"/>
      <c r="E905" s="48"/>
      <c r="G905" s="26"/>
      <c r="H905" s="81"/>
      <c r="I905" s="81"/>
      <c r="J905" s="81"/>
    </row>
    <row r="906" ht="14.25" customHeight="1">
      <c r="D906" s="48"/>
      <c r="E906" s="48"/>
      <c r="G906" s="26"/>
      <c r="H906" s="81"/>
      <c r="I906" s="81"/>
      <c r="J906" s="81"/>
    </row>
    <row r="907" ht="14.25" customHeight="1">
      <c r="D907" s="48"/>
      <c r="E907" s="48"/>
      <c r="G907" s="26"/>
      <c r="H907" s="81"/>
      <c r="I907" s="81"/>
      <c r="J907" s="81"/>
    </row>
    <row r="908" ht="14.25" customHeight="1">
      <c r="D908" s="48"/>
      <c r="E908" s="48"/>
      <c r="G908" s="26"/>
      <c r="H908" s="81"/>
      <c r="I908" s="81"/>
      <c r="J908" s="81"/>
    </row>
    <row r="909" ht="14.25" customHeight="1">
      <c r="D909" s="48"/>
      <c r="E909" s="48"/>
      <c r="G909" s="26"/>
      <c r="H909" s="81"/>
      <c r="I909" s="81"/>
      <c r="J909" s="81"/>
    </row>
    <row r="910" ht="14.25" customHeight="1">
      <c r="D910" s="48"/>
      <c r="E910" s="48"/>
      <c r="G910" s="26"/>
      <c r="H910" s="81"/>
      <c r="I910" s="81"/>
      <c r="J910" s="81"/>
    </row>
    <row r="911" ht="14.25" customHeight="1">
      <c r="D911" s="48"/>
      <c r="E911" s="48"/>
      <c r="G911" s="26"/>
      <c r="H911" s="81"/>
      <c r="I911" s="81"/>
      <c r="J911" s="81"/>
    </row>
    <row r="912" ht="14.25" customHeight="1">
      <c r="D912" s="48"/>
      <c r="E912" s="48"/>
      <c r="G912" s="26"/>
      <c r="H912" s="81"/>
      <c r="I912" s="81"/>
      <c r="J912" s="81"/>
    </row>
    <row r="913" ht="14.25" customHeight="1">
      <c r="D913" s="48"/>
      <c r="E913" s="48"/>
      <c r="G913" s="26"/>
      <c r="H913" s="81"/>
      <c r="I913" s="81"/>
      <c r="J913" s="81"/>
    </row>
    <row r="914" ht="14.25" customHeight="1">
      <c r="D914" s="48"/>
      <c r="E914" s="48"/>
      <c r="G914" s="26"/>
      <c r="H914" s="81"/>
      <c r="I914" s="81"/>
      <c r="J914" s="81"/>
    </row>
    <row r="915" ht="14.25" customHeight="1">
      <c r="D915" s="48"/>
      <c r="E915" s="48"/>
      <c r="G915" s="26"/>
      <c r="H915" s="81"/>
      <c r="I915" s="81"/>
      <c r="J915" s="81"/>
    </row>
    <row r="916" ht="14.25" customHeight="1">
      <c r="D916" s="48"/>
      <c r="E916" s="48"/>
      <c r="G916" s="26"/>
      <c r="H916" s="81"/>
      <c r="I916" s="81"/>
      <c r="J916" s="81"/>
    </row>
    <row r="917" ht="14.25" customHeight="1">
      <c r="D917" s="48"/>
      <c r="E917" s="48"/>
      <c r="G917" s="26"/>
      <c r="H917" s="81"/>
      <c r="I917" s="81"/>
      <c r="J917" s="81"/>
    </row>
    <row r="918" ht="14.25" customHeight="1">
      <c r="D918" s="48"/>
      <c r="E918" s="48"/>
      <c r="G918" s="26"/>
      <c r="H918" s="81"/>
      <c r="I918" s="81"/>
      <c r="J918" s="81"/>
    </row>
    <row r="919" ht="14.25" customHeight="1">
      <c r="D919" s="48"/>
      <c r="E919" s="48"/>
      <c r="G919" s="26"/>
      <c r="H919" s="81"/>
      <c r="I919" s="81"/>
      <c r="J919" s="81"/>
    </row>
    <row r="920" ht="14.25" customHeight="1">
      <c r="D920" s="48"/>
      <c r="E920" s="48"/>
      <c r="G920" s="26"/>
      <c r="H920" s="81"/>
      <c r="I920" s="81"/>
      <c r="J920" s="81"/>
    </row>
    <row r="921" ht="14.25" customHeight="1">
      <c r="D921" s="48"/>
      <c r="E921" s="48"/>
      <c r="G921" s="26"/>
      <c r="H921" s="81"/>
      <c r="I921" s="81"/>
      <c r="J921" s="81"/>
    </row>
    <row r="922" ht="14.25" customHeight="1">
      <c r="D922" s="48"/>
      <c r="E922" s="48"/>
      <c r="G922" s="26"/>
      <c r="H922" s="81"/>
      <c r="I922" s="81"/>
      <c r="J922" s="81"/>
    </row>
    <row r="923" ht="14.25" customHeight="1">
      <c r="D923" s="48"/>
      <c r="E923" s="48"/>
      <c r="G923" s="26"/>
      <c r="H923" s="81"/>
      <c r="I923" s="81"/>
      <c r="J923" s="81"/>
    </row>
    <row r="924" ht="14.25" customHeight="1">
      <c r="D924" s="48"/>
      <c r="E924" s="48"/>
      <c r="G924" s="26"/>
      <c r="H924" s="81"/>
      <c r="I924" s="81"/>
      <c r="J924" s="81"/>
    </row>
    <row r="925" ht="14.25" customHeight="1">
      <c r="D925" s="48"/>
      <c r="E925" s="48"/>
      <c r="G925" s="26"/>
      <c r="H925" s="81"/>
      <c r="I925" s="81"/>
      <c r="J925" s="81"/>
    </row>
    <row r="926" ht="14.25" customHeight="1">
      <c r="D926" s="48"/>
      <c r="E926" s="48"/>
      <c r="G926" s="26"/>
      <c r="H926" s="81"/>
      <c r="I926" s="81"/>
      <c r="J926" s="81"/>
    </row>
    <row r="927" ht="14.25" customHeight="1">
      <c r="D927" s="48"/>
      <c r="E927" s="48"/>
      <c r="G927" s="26"/>
      <c r="H927" s="81"/>
      <c r="I927" s="81"/>
      <c r="J927" s="81"/>
    </row>
    <row r="928" ht="14.25" customHeight="1">
      <c r="D928" s="48"/>
      <c r="E928" s="48"/>
      <c r="G928" s="26"/>
      <c r="H928" s="81"/>
      <c r="I928" s="81"/>
      <c r="J928" s="81"/>
    </row>
    <row r="929" ht="14.25" customHeight="1">
      <c r="D929" s="48"/>
      <c r="E929" s="48"/>
      <c r="G929" s="26"/>
      <c r="H929" s="81"/>
      <c r="I929" s="81"/>
      <c r="J929" s="81"/>
    </row>
    <row r="930" ht="14.25" customHeight="1">
      <c r="D930" s="48"/>
      <c r="E930" s="48"/>
      <c r="G930" s="26"/>
      <c r="H930" s="81"/>
      <c r="I930" s="81"/>
      <c r="J930" s="81"/>
    </row>
    <row r="931" ht="14.25" customHeight="1">
      <c r="D931" s="48"/>
      <c r="E931" s="48"/>
      <c r="G931" s="26"/>
      <c r="H931" s="81"/>
      <c r="I931" s="81"/>
      <c r="J931" s="81"/>
    </row>
    <row r="932" ht="14.25" customHeight="1">
      <c r="D932" s="48"/>
      <c r="E932" s="48"/>
      <c r="G932" s="26"/>
      <c r="H932" s="81"/>
      <c r="I932" s="81"/>
      <c r="J932" s="81"/>
    </row>
    <row r="933" ht="14.25" customHeight="1">
      <c r="D933" s="48"/>
      <c r="E933" s="48"/>
      <c r="G933" s="26"/>
      <c r="H933" s="81"/>
      <c r="I933" s="81"/>
      <c r="J933" s="81"/>
    </row>
    <row r="934" ht="14.25" customHeight="1">
      <c r="D934" s="48"/>
      <c r="E934" s="48"/>
      <c r="G934" s="26"/>
      <c r="H934" s="81"/>
      <c r="I934" s="81"/>
      <c r="J934" s="81"/>
    </row>
    <row r="935" ht="14.25" customHeight="1">
      <c r="D935" s="48"/>
      <c r="E935" s="48"/>
      <c r="G935" s="26"/>
      <c r="H935" s="81"/>
      <c r="I935" s="81"/>
      <c r="J935" s="81"/>
    </row>
    <row r="936" ht="14.25" customHeight="1">
      <c r="D936" s="48"/>
      <c r="E936" s="48"/>
      <c r="G936" s="26"/>
      <c r="H936" s="81"/>
      <c r="I936" s="81"/>
      <c r="J936" s="81"/>
    </row>
    <row r="937" ht="14.25" customHeight="1">
      <c r="D937" s="48"/>
      <c r="E937" s="48"/>
      <c r="G937" s="26"/>
      <c r="H937" s="81"/>
      <c r="I937" s="81"/>
      <c r="J937" s="81"/>
    </row>
    <row r="938" ht="14.25" customHeight="1">
      <c r="D938" s="48"/>
      <c r="E938" s="48"/>
      <c r="G938" s="26"/>
      <c r="H938" s="81"/>
      <c r="I938" s="81"/>
      <c r="J938" s="81"/>
    </row>
    <row r="939" ht="14.25" customHeight="1">
      <c r="D939" s="48"/>
      <c r="E939" s="48"/>
      <c r="G939" s="26"/>
      <c r="H939" s="81"/>
      <c r="I939" s="81"/>
      <c r="J939" s="81"/>
    </row>
    <row r="940" ht="14.25" customHeight="1">
      <c r="D940" s="48"/>
      <c r="E940" s="48"/>
      <c r="G940" s="26"/>
      <c r="H940" s="81"/>
      <c r="I940" s="81"/>
      <c r="J940" s="81"/>
    </row>
    <row r="941" ht="14.25" customHeight="1">
      <c r="D941" s="48"/>
      <c r="E941" s="48"/>
      <c r="G941" s="26"/>
      <c r="H941" s="81"/>
      <c r="I941" s="81"/>
      <c r="J941" s="81"/>
    </row>
    <row r="942" ht="14.25" customHeight="1">
      <c r="D942" s="48"/>
      <c r="E942" s="48"/>
      <c r="G942" s="26"/>
      <c r="H942" s="81"/>
      <c r="I942" s="81"/>
      <c r="J942" s="81"/>
    </row>
    <row r="943" ht="14.25" customHeight="1">
      <c r="D943" s="48"/>
      <c r="E943" s="48"/>
      <c r="G943" s="26"/>
      <c r="H943" s="81"/>
      <c r="I943" s="81"/>
      <c r="J943" s="81"/>
    </row>
    <row r="944" ht="14.25" customHeight="1">
      <c r="D944" s="48"/>
      <c r="E944" s="48"/>
      <c r="G944" s="26"/>
      <c r="H944" s="81"/>
      <c r="I944" s="81"/>
      <c r="J944" s="81"/>
    </row>
    <row r="945" ht="14.25" customHeight="1">
      <c r="D945" s="48"/>
      <c r="E945" s="48"/>
      <c r="G945" s="26"/>
      <c r="H945" s="81"/>
      <c r="I945" s="81"/>
      <c r="J945" s="81"/>
    </row>
    <row r="946" ht="14.25" customHeight="1">
      <c r="D946" s="48"/>
      <c r="E946" s="48"/>
      <c r="G946" s="26"/>
      <c r="H946" s="81"/>
      <c r="I946" s="81"/>
      <c r="J946" s="81"/>
    </row>
    <row r="947" ht="14.25" customHeight="1">
      <c r="D947" s="48"/>
      <c r="E947" s="48"/>
      <c r="G947" s="26"/>
      <c r="H947" s="81"/>
      <c r="I947" s="81"/>
      <c r="J947" s="81"/>
    </row>
    <row r="948" ht="14.25" customHeight="1">
      <c r="D948" s="48"/>
      <c r="E948" s="48"/>
      <c r="G948" s="26"/>
      <c r="H948" s="81"/>
      <c r="I948" s="81"/>
      <c r="J948" s="81"/>
    </row>
    <row r="949" ht="14.25" customHeight="1">
      <c r="D949" s="48"/>
      <c r="E949" s="48"/>
      <c r="G949" s="26"/>
      <c r="H949" s="81"/>
      <c r="I949" s="81"/>
      <c r="J949" s="81"/>
    </row>
    <row r="950" ht="14.25" customHeight="1">
      <c r="D950" s="48"/>
      <c r="E950" s="48"/>
      <c r="G950" s="26"/>
      <c r="H950" s="81"/>
      <c r="I950" s="81"/>
      <c r="J950" s="81"/>
    </row>
    <row r="951" ht="14.25" customHeight="1">
      <c r="D951" s="48"/>
      <c r="E951" s="48"/>
      <c r="G951" s="26"/>
      <c r="H951" s="81"/>
      <c r="I951" s="81"/>
      <c r="J951" s="81"/>
    </row>
    <row r="952" ht="14.25" customHeight="1">
      <c r="D952" s="48"/>
      <c r="E952" s="48"/>
      <c r="G952" s="26"/>
      <c r="H952" s="81"/>
      <c r="I952" s="81"/>
      <c r="J952" s="81"/>
    </row>
    <row r="953" ht="14.25" customHeight="1">
      <c r="D953" s="48"/>
      <c r="E953" s="48"/>
      <c r="G953" s="26"/>
      <c r="H953" s="81"/>
      <c r="I953" s="81"/>
      <c r="J953" s="81"/>
    </row>
    <row r="954" ht="14.25" customHeight="1">
      <c r="D954" s="48"/>
      <c r="E954" s="48"/>
      <c r="G954" s="26"/>
      <c r="H954" s="81"/>
      <c r="I954" s="81"/>
      <c r="J954" s="81"/>
    </row>
    <row r="955" ht="14.25" customHeight="1">
      <c r="D955" s="48"/>
      <c r="E955" s="48"/>
      <c r="G955" s="26"/>
      <c r="H955" s="81"/>
      <c r="I955" s="81"/>
      <c r="J955" s="81"/>
    </row>
    <row r="956" ht="14.25" customHeight="1">
      <c r="D956" s="48"/>
      <c r="E956" s="48"/>
      <c r="G956" s="26"/>
      <c r="H956" s="81"/>
      <c r="I956" s="81"/>
      <c r="J956" s="81"/>
    </row>
    <row r="957" ht="14.25" customHeight="1">
      <c r="D957" s="48"/>
      <c r="E957" s="48"/>
      <c r="G957" s="26"/>
      <c r="H957" s="81"/>
      <c r="I957" s="81"/>
      <c r="J957" s="81"/>
    </row>
    <row r="958" ht="14.25" customHeight="1">
      <c r="D958" s="48"/>
      <c r="E958" s="48"/>
      <c r="G958" s="26"/>
      <c r="H958" s="81"/>
      <c r="I958" s="81"/>
      <c r="J958" s="81"/>
    </row>
    <row r="959" ht="14.25" customHeight="1">
      <c r="D959" s="48"/>
      <c r="E959" s="48"/>
      <c r="G959" s="26"/>
      <c r="H959" s="81"/>
      <c r="I959" s="81"/>
      <c r="J959" s="81"/>
    </row>
    <row r="960" ht="14.25" customHeight="1">
      <c r="D960" s="48"/>
      <c r="E960" s="48"/>
      <c r="G960" s="26"/>
      <c r="H960" s="81"/>
      <c r="I960" s="81"/>
      <c r="J960" s="81"/>
    </row>
    <row r="961" ht="14.25" customHeight="1">
      <c r="D961" s="48"/>
      <c r="E961" s="48"/>
      <c r="G961" s="26"/>
      <c r="H961" s="81"/>
      <c r="I961" s="81"/>
      <c r="J961" s="81"/>
    </row>
    <row r="962" ht="14.25" customHeight="1">
      <c r="D962" s="48"/>
      <c r="E962" s="48"/>
      <c r="G962" s="26"/>
      <c r="H962" s="81"/>
      <c r="I962" s="81"/>
      <c r="J962" s="81"/>
    </row>
    <row r="963" ht="14.25" customHeight="1">
      <c r="D963" s="48"/>
      <c r="E963" s="48"/>
      <c r="G963" s="26"/>
      <c r="H963" s="81"/>
      <c r="I963" s="81"/>
      <c r="J963" s="81"/>
    </row>
    <row r="964" ht="14.25" customHeight="1">
      <c r="D964" s="48"/>
      <c r="E964" s="48"/>
      <c r="G964" s="26"/>
      <c r="H964" s="81"/>
      <c r="I964" s="81"/>
      <c r="J964" s="81"/>
    </row>
    <row r="965" ht="14.25" customHeight="1">
      <c r="D965" s="48"/>
      <c r="E965" s="48"/>
      <c r="G965" s="26"/>
      <c r="H965" s="81"/>
      <c r="I965" s="81"/>
      <c r="J965" s="81"/>
    </row>
    <row r="966" ht="14.25" customHeight="1">
      <c r="D966" s="48"/>
      <c r="E966" s="48"/>
      <c r="G966" s="26"/>
      <c r="H966" s="81"/>
      <c r="I966" s="81"/>
      <c r="J966" s="81"/>
    </row>
    <row r="967" ht="14.25" customHeight="1">
      <c r="D967" s="48"/>
      <c r="E967" s="48"/>
      <c r="G967" s="26"/>
      <c r="H967" s="81"/>
      <c r="I967" s="81"/>
      <c r="J967" s="81"/>
    </row>
    <row r="968" ht="14.25" customHeight="1">
      <c r="D968" s="48"/>
      <c r="E968" s="48"/>
      <c r="G968" s="26"/>
      <c r="H968" s="81"/>
      <c r="I968" s="81"/>
      <c r="J968" s="81"/>
    </row>
    <row r="969" ht="14.25" customHeight="1">
      <c r="D969" s="48"/>
      <c r="E969" s="48"/>
      <c r="G969" s="26"/>
      <c r="H969" s="81"/>
      <c r="I969" s="81"/>
      <c r="J969" s="81"/>
    </row>
    <row r="970" ht="14.25" customHeight="1">
      <c r="D970" s="48"/>
      <c r="E970" s="48"/>
      <c r="G970" s="26"/>
      <c r="H970" s="81"/>
      <c r="I970" s="81"/>
      <c r="J970" s="81"/>
    </row>
    <row r="971" ht="14.25" customHeight="1">
      <c r="D971" s="48"/>
      <c r="E971" s="48"/>
      <c r="G971" s="26"/>
      <c r="H971" s="81"/>
      <c r="I971" s="81"/>
      <c r="J971" s="81"/>
    </row>
    <row r="972" ht="14.25" customHeight="1">
      <c r="D972" s="48"/>
      <c r="E972" s="48"/>
      <c r="G972" s="26"/>
      <c r="H972" s="81"/>
      <c r="I972" s="81"/>
      <c r="J972" s="81"/>
    </row>
    <row r="973" ht="14.25" customHeight="1">
      <c r="D973" s="48"/>
      <c r="E973" s="48"/>
      <c r="G973" s="26"/>
      <c r="H973" s="81"/>
      <c r="I973" s="81"/>
      <c r="J973" s="81"/>
    </row>
    <row r="974" ht="14.25" customHeight="1">
      <c r="D974" s="48"/>
      <c r="E974" s="48"/>
      <c r="G974" s="26"/>
      <c r="H974" s="81"/>
      <c r="I974" s="81"/>
      <c r="J974" s="81"/>
    </row>
    <row r="975" ht="14.25" customHeight="1">
      <c r="D975" s="48"/>
      <c r="E975" s="48"/>
      <c r="G975" s="26"/>
      <c r="H975" s="81"/>
      <c r="I975" s="81"/>
      <c r="J975" s="81"/>
    </row>
    <row r="976" ht="14.25" customHeight="1">
      <c r="D976" s="48"/>
      <c r="E976" s="48"/>
      <c r="G976" s="26"/>
      <c r="H976" s="81"/>
      <c r="I976" s="81"/>
      <c r="J976" s="81"/>
    </row>
    <row r="977" ht="14.25" customHeight="1">
      <c r="D977" s="48"/>
      <c r="E977" s="48"/>
      <c r="G977" s="26"/>
      <c r="H977" s="81"/>
      <c r="I977" s="81"/>
      <c r="J977" s="81"/>
    </row>
    <row r="978" ht="14.25" customHeight="1">
      <c r="D978" s="48"/>
      <c r="E978" s="48"/>
      <c r="G978" s="26"/>
      <c r="H978" s="81"/>
      <c r="I978" s="81"/>
      <c r="J978" s="81"/>
    </row>
    <row r="979" ht="14.25" customHeight="1">
      <c r="D979" s="48"/>
      <c r="E979" s="48"/>
      <c r="G979" s="26"/>
      <c r="H979" s="81"/>
      <c r="I979" s="81"/>
      <c r="J979" s="81"/>
    </row>
    <row r="980" ht="14.25" customHeight="1">
      <c r="D980" s="48"/>
      <c r="E980" s="48"/>
      <c r="G980" s="26"/>
      <c r="H980" s="81"/>
      <c r="I980" s="81"/>
      <c r="J980" s="81"/>
    </row>
    <row r="981" ht="14.25" customHeight="1">
      <c r="D981" s="48"/>
      <c r="E981" s="48"/>
      <c r="G981" s="26"/>
      <c r="H981" s="81"/>
      <c r="I981" s="81"/>
      <c r="J981" s="81"/>
    </row>
    <row r="982" ht="14.25" customHeight="1">
      <c r="D982" s="48"/>
      <c r="E982" s="48"/>
      <c r="G982" s="26"/>
      <c r="H982" s="81"/>
      <c r="I982" s="81"/>
      <c r="J982" s="81"/>
    </row>
    <row r="983" ht="14.25" customHeight="1">
      <c r="D983" s="48"/>
      <c r="E983" s="48"/>
      <c r="G983" s="26"/>
      <c r="H983" s="81"/>
      <c r="I983" s="81"/>
      <c r="J983" s="81"/>
    </row>
    <row r="984" ht="14.25" customHeight="1">
      <c r="D984" s="48"/>
      <c r="E984" s="48"/>
      <c r="G984" s="26"/>
      <c r="H984" s="81"/>
      <c r="I984" s="81"/>
      <c r="J984" s="81"/>
    </row>
    <row r="985" ht="14.25" customHeight="1">
      <c r="D985" s="48"/>
      <c r="E985" s="48"/>
      <c r="G985" s="26"/>
      <c r="H985" s="81"/>
      <c r="I985" s="81"/>
      <c r="J985" s="81"/>
    </row>
    <row r="986" ht="14.25" customHeight="1">
      <c r="D986" s="48"/>
      <c r="E986" s="48"/>
      <c r="G986" s="26"/>
      <c r="H986" s="81"/>
      <c r="I986" s="81"/>
      <c r="J986" s="81"/>
    </row>
    <row r="987" ht="14.25" customHeight="1">
      <c r="D987" s="48"/>
      <c r="E987" s="48"/>
      <c r="G987" s="26"/>
      <c r="H987" s="81"/>
      <c r="I987" s="81"/>
      <c r="J987" s="81"/>
    </row>
    <row r="988" ht="14.25" customHeight="1">
      <c r="D988" s="48"/>
      <c r="E988" s="48"/>
      <c r="G988" s="26"/>
      <c r="H988" s="81"/>
      <c r="I988" s="81"/>
      <c r="J988" s="81"/>
    </row>
    <row r="989" ht="14.25" customHeight="1">
      <c r="D989" s="48"/>
      <c r="E989" s="48"/>
      <c r="G989" s="26"/>
      <c r="H989" s="81"/>
      <c r="I989" s="81"/>
      <c r="J989" s="81"/>
    </row>
    <row r="990" ht="14.25" customHeight="1">
      <c r="D990" s="48"/>
      <c r="E990" s="48"/>
      <c r="G990" s="26"/>
      <c r="H990" s="81"/>
      <c r="I990" s="81"/>
      <c r="J990" s="81"/>
    </row>
    <row r="991" ht="14.25" customHeight="1">
      <c r="D991" s="48"/>
      <c r="E991" s="48"/>
      <c r="G991" s="26"/>
      <c r="H991" s="81"/>
      <c r="I991" s="81"/>
      <c r="J991" s="81"/>
    </row>
    <row r="992" ht="14.25" customHeight="1">
      <c r="D992" s="48"/>
      <c r="E992" s="48"/>
      <c r="G992" s="26"/>
      <c r="H992" s="81"/>
      <c r="I992" s="81"/>
      <c r="J992" s="81"/>
    </row>
    <row r="993" ht="14.25" customHeight="1">
      <c r="D993" s="48"/>
      <c r="E993" s="48"/>
      <c r="G993" s="26"/>
      <c r="H993" s="81"/>
      <c r="I993" s="81"/>
      <c r="J993" s="81"/>
    </row>
    <row r="994" ht="14.25" customHeight="1">
      <c r="D994" s="48"/>
      <c r="E994" s="48"/>
      <c r="G994" s="26"/>
      <c r="H994" s="81"/>
      <c r="I994" s="81"/>
      <c r="J994" s="81"/>
    </row>
    <row r="995" ht="14.25" customHeight="1">
      <c r="D995" s="48"/>
      <c r="E995" s="48"/>
      <c r="G995" s="26"/>
      <c r="H995" s="81"/>
      <c r="I995" s="81"/>
      <c r="J995" s="81"/>
    </row>
    <row r="996" ht="14.25" customHeight="1">
      <c r="D996" s="48"/>
      <c r="E996" s="48"/>
      <c r="G996" s="26"/>
      <c r="H996" s="81"/>
      <c r="I996" s="81"/>
      <c r="J996" s="81"/>
    </row>
    <row r="997" ht="14.25" customHeight="1">
      <c r="D997" s="48"/>
      <c r="E997" s="48"/>
      <c r="G997" s="26"/>
      <c r="H997" s="81"/>
      <c r="I997" s="81"/>
      <c r="J997" s="81"/>
    </row>
    <row r="998" ht="14.25" customHeight="1">
      <c r="D998" s="48"/>
      <c r="E998" s="48"/>
      <c r="G998" s="26"/>
      <c r="H998" s="81"/>
      <c r="I998" s="81"/>
      <c r="J998" s="81"/>
    </row>
    <row r="999" ht="14.25" customHeight="1">
      <c r="D999" s="48"/>
      <c r="E999" s="48"/>
      <c r="G999" s="26"/>
      <c r="H999" s="81"/>
      <c r="I999" s="81"/>
      <c r="J999" s="81"/>
    </row>
    <row r="1000" ht="14.25" customHeight="1">
      <c r="D1000" s="48"/>
      <c r="E1000" s="48"/>
      <c r="G1000" s="26"/>
      <c r="H1000" s="81"/>
      <c r="I1000" s="81"/>
      <c r="J1000" s="81"/>
    </row>
  </sheetData>
  <mergeCells count="15">
    <mergeCell ref="L12:P12"/>
    <mergeCell ref="L13:P13"/>
    <mergeCell ref="L14:P14"/>
    <mergeCell ref="L17:Q17"/>
    <mergeCell ref="L18:P18"/>
    <mergeCell ref="L19:P19"/>
    <mergeCell ref="L20:P20"/>
    <mergeCell ref="L21:P21"/>
    <mergeCell ref="L3:Q3"/>
    <mergeCell ref="L4:P4"/>
    <mergeCell ref="L5:P5"/>
    <mergeCell ref="L6:P6"/>
    <mergeCell ref="L7:P7"/>
    <mergeCell ref="L10:Q10"/>
    <mergeCell ref="L11:P1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5" width="8.71"/>
    <col customWidth="1" min="8" max="8" width="20.43"/>
    <col customWidth="1" min="9" max="9" width="18.29"/>
    <col customWidth="1" min="10" max="10" width="18.43"/>
    <col customWidth="1" min="11" max="26" width="8.71"/>
  </cols>
  <sheetData>
    <row r="1">
      <c r="A1" s="66" t="s">
        <v>831</v>
      </c>
      <c r="B1" s="62" t="s">
        <v>1</v>
      </c>
      <c r="C1" s="62" t="s">
        <v>832</v>
      </c>
      <c r="D1" s="62" t="s">
        <v>833</v>
      </c>
      <c r="E1" s="62" t="s">
        <v>834</v>
      </c>
      <c r="F1" s="88" t="s">
        <v>835</v>
      </c>
      <c r="G1" s="62" t="s">
        <v>836</v>
      </c>
      <c r="H1" s="89" t="s">
        <v>837</v>
      </c>
      <c r="I1" s="64" t="s">
        <v>838</v>
      </c>
      <c r="J1" s="64" t="s">
        <v>8</v>
      </c>
      <c r="K1" s="66"/>
      <c r="L1" s="66"/>
      <c r="M1" s="66"/>
      <c r="N1" s="66"/>
      <c r="O1" s="66"/>
      <c r="P1" s="66"/>
      <c r="Q1" s="66"/>
    </row>
    <row r="2">
      <c r="A2" s="7" t="s">
        <v>9</v>
      </c>
      <c r="B2" s="7" t="s">
        <v>10</v>
      </c>
      <c r="C2" s="7" t="s">
        <v>843</v>
      </c>
      <c r="D2" s="7">
        <v>9091.6</v>
      </c>
      <c r="E2" s="7">
        <v>675.0</v>
      </c>
      <c r="F2" s="26"/>
      <c r="G2" s="67">
        <v>0.0361</v>
      </c>
      <c r="H2" s="81"/>
      <c r="I2" s="68"/>
      <c r="J2" s="68"/>
    </row>
    <row r="3">
      <c r="A3" s="7" t="s">
        <v>9</v>
      </c>
      <c r="B3" s="7" t="s">
        <v>13</v>
      </c>
      <c r="C3" s="7" t="s">
        <v>843</v>
      </c>
      <c r="D3" s="7">
        <v>9058.5</v>
      </c>
      <c r="E3" s="7">
        <v>750.0</v>
      </c>
      <c r="F3" s="90">
        <f t="shared" ref="F3:F249" si="1">(D3-D2)</f>
        <v>-33.1</v>
      </c>
      <c r="G3" s="67">
        <v>0.0361</v>
      </c>
      <c r="H3" s="83">
        <f t="shared" ref="H3:H249" si="2">(D3-D2)*100/D2</f>
        <v>-0.3640723305</v>
      </c>
      <c r="I3" s="71">
        <f t="shared" ref="I3:I249" si="3">H3-G3</f>
        <v>-0.4001723305</v>
      </c>
      <c r="J3" s="71">
        <f t="shared" ref="J3:J249" si="4">I3/$Q$14</f>
        <v>-0.2013715243</v>
      </c>
      <c r="L3" s="72" t="s">
        <v>840</v>
      </c>
      <c r="M3" s="14"/>
      <c r="N3" s="14"/>
      <c r="O3" s="14"/>
      <c r="P3" s="14"/>
      <c r="Q3" s="15"/>
    </row>
    <row r="4">
      <c r="A4" s="7" t="s">
        <v>9</v>
      </c>
      <c r="B4" s="7" t="s">
        <v>16</v>
      </c>
      <c r="C4" s="7" t="s">
        <v>843</v>
      </c>
      <c r="D4" s="7">
        <v>8830.0</v>
      </c>
      <c r="E4" s="7">
        <v>1050.0</v>
      </c>
      <c r="F4" s="90">
        <f t="shared" si="1"/>
        <v>-228.5</v>
      </c>
      <c r="G4" s="67">
        <v>0.0367</v>
      </c>
      <c r="H4" s="83">
        <f t="shared" si="2"/>
        <v>-2.522492686</v>
      </c>
      <c r="I4" s="71">
        <f t="shared" si="3"/>
        <v>-2.559192686</v>
      </c>
      <c r="J4" s="71">
        <f t="shared" si="4"/>
        <v>-1.287816506</v>
      </c>
      <c r="L4" s="73" t="s">
        <v>23</v>
      </c>
      <c r="M4" s="74"/>
      <c r="N4" s="74"/>
      <c r="O4" s="74"/>
      <c r="P4" s="75"/>
      <c r="Q4" s="76">
        <f>AVERAGE(H3:H249)</f>
        <v>-0.01187689148</v>
      </c>
    </row>
    <row r="5">
      <c r="A5" s="7" t="s">
        <v>9</v>
      </c>
      <c r="B5" s="7" t="s">
        <v>20</v>
      </c>
      <c r="C5" s="7" t="s">
        <v>843</v>
      </c>
      <c r="D5" s="7">
        <v>8929.35</v>
      </c>
      <c r="E5" s="7">
        <v>1125.0</v>
      </c>
      <c r="F5" s="90">
        <f t="shared" si="1"/>
        <v>99.35</v>
      </c>
      <c r="G5" s="67">
        <v>0.0365</v>
      </c>
      <c r="H5" s="83">
        <f t="shared" si="2"/>
        <v>1.125141563</v>
      </c>
      <c r="I5" s="71">
        <f t="shared" si="3"/>
        <v>1.088641563</v>
      </c>
      <c r="J5" s="71">
        <f t="shared" si="4"/>
        <v>0.5478175132</v>
      </c>
      <c r="L5" s="73" t="s">
        <v>27</v>
      </c>
      <c r="M5" s="74"/>
      <c r="N5" s="74"/>
      <c r="O5" s="74"/>
      <c r="P5" s="75"/>
      <c r="Q5" s="76">
        <f>MAX(H3:H249)</f>
        <v>6.874297911</v>
      </c>
    </row>
    <row r="6">
      <c r="A6" s="7" t="s">
        <v>9</v>
      </c>
      <c r="B6" s="7" t="s">
        <v>24</v>
      </c>
      <c r="C6" s="7" t="s">
        <v>843</v>
      </c>
      <c r="D6" s="7">
        <v>8858.8</v>
      </c>
      <c r="E6" s="7">
        <v>1800.0</v>
      </c>
      <c r="F6" s="90">
        <f t="shared" si="1"/>
        <v>-70.55</v>
      </c>
      <c r="G6" s="67">
        <v>0.0363</v>
      </c>
      <c r="H6" s="83">
        <f t="shared" si="2"/>
        <v>-0.7900911041</v>
      </c>
      <c r="I6" s="71">
        <f t="shared" si="3"/>
        <v>-0.8263911041</v>
      </c>
      <c r="J6" s="71">
        <f t="shared" si="4"/>
        <v>-0.4158499317</v>
      </c>
      <c r="L6" s="73" t="s">
        <v>31</v>
      </c>
      <c r="M6" s="74"/>
      <c r="N6" s="74"/>
      <c r="O6" s="74"/>
      <c r="P6" s="75"/>
      <c r="Q6" s="76">
        <f>MIN(H3:H249)</f>
        <v>-6.372067943</v>
      </c>
    </row>
    <row r="7">
      <c r="A7" s="7" t="s">
        <v>9</v>
      </c>
      <c r="B7" s="7" t="s">
        <v>28</v>
      </c>
      <c r="C7" s="7" t="s">
        <v>843</v>
      </c>
      <c r="D7" s="7">
        <v>8889.95</v>
      </c>
      <c r="E7" s="7">
        <v>2175.0</v>
      </c>
      <c r="F7" s="90">
        <f t="shared" si="1"/>
        <v>31.15</v>
      </c>
      <c r="G7" s="67">
        <v>0.0355</v>
      </c>
      <c r="H7" s="83">
        <f t="shared" si="2"/>
        <v>0.35162776</v>
      </c>
      <c r="I7" s="71">
        <f t="shared" si="3"/>
        <v>0.31612776</v>
      </c>
      <c r="J7" s="71">
        <f t="shared" si="4"/>
        <v>0.1590792867</v>
      </c>
      <c r="L7" s="73" t="s">
        <v>35</v>
      </c>
      <c r="M7" s="74"/>
      <c r="N7" s="74"/>
      <c r="O7" s="74"/>
      <c r="P7" s="75"/>
      <c r="Q7" s="76">
        <f>_xlfn.STDEV.S(H3:H249)</f>
        <v>1.985906121</v>
      </c>
    </row>
    <row r="8">
      <c r="A8" s="7" t="s">
        <v>9</v>
      </c>
      <c r="B8" s="7" t="s">
        <v>32</v>
      </c>
      <c r="C8" s="7" t="s">
        <v>843</v>
      </c>
      <c r="D8" s="7">
        <v>8940.0</v>
      </c>
      <c r="E8" s="7">
        <v>2250.0</v>
      </c>
      <c r="F8" s="90">
        <f t="shared" si="1"/>
        <v>50.05</v>
      </c>
      <c r="G8" s="67">
        <v>0.0353</v>
      </c>
      <c r="H8" s="83">
        <f t="shared" si="2"/>
        <v>0.5629952924</v>
      </c>
      <c r="I8" s="71">
        <f t="shared" si="3"/>
        <v>0.5276952924</v>
      </c>
      <c r="J8" s="71">
        <f t="shared" si="4"/>
        <v>0.2655426108</v>
      </c>
      <c r="L8" s="26"/>
      <c r="M8" s="26"/>
      <c r="N8" s="26"/>
      <c r="O8" s="26"/>
      <c r="P8" s="26"/>
      <c r="Q8" s="26"/>
    </row>
    <row r="9">
      <c r="A9" s="7" t="s">
        <v>9</v>
      </c>
      <c r="B9" s="7" t="s">
        <v>36</v>
      </c>
      <c r="C9" s="7" t="s">
        <v>843</v>
      </c>
      <c r="D9" s="7">
        <v>8847.7</v>
      </c>
      <c r="E9" s="7">
        <v>3150.0</v>
      </c>
      <c r="F9" s="90">
        <f t="shared" si="1"/>
        <v>-92.3</v>
      </c>
      <c r="G9" s="67">
        <v>0.0357</v>
      </c>
      <c r="H9" s="83">
        <f t="shared" si="2"/>
        <v>-1.032438479</v>
      </c>
      <c r="I9" s="71">
        <f t="shared" si="3"/>
        <v>-1.068138479</v>
      </c>
      <c r="J9" s="71">
        <f t="shared" si="4"/>
        <v>-0.5375001149</v>
      </c>
      <c r="L9" s="78"/>
      <c r="M9" s="78"/>
      <c r="N9" s="78"/>
      <c r="O9" s="78"/>
      <c r="P9" s="78"/>
      <c r="Q9" s="78"/>
    </row>
    <row r="10">
      <c r="A10" s="7" t="s">
        <v>9</v>
      </c>
      <c r="B10" s="7" t="s">
        <v>39</v>
      </c>
      <c r="C10" s="7" t="s">
        <v>843</v>
      </c>
      <c r="D10" s="7">
        <v>8749.25</v>
      </c>
      <c r="E10" s="7">
        <v>6150.0</v>
      </c>
      <c r="F10" s="90">
        <f t="shared" si="1"/>
        <v>-98.45</v>
      </c>
      <c r="G10" s="67">
        <v>0.0353</v>
      </c>
      <c r="H10" s="83">
        <f t="shared" si="2"/>
        <v>-1.11271856</v>
      </c>
      <c r="I10" s="71">
        <f t="shared" si="3"/>
        <v>-1.14801856</v>
      </c>
      <c r="J10" s="71">
        <f t="shared" si="4"/>
        <v>-0.5776967313</v>
      </c>
      <c r="L10" s="79" t="s">
        <v>841</v>
      </c>
      <c r="M10" s="74"/>
      <c r="N10" s="74"/>
      <c r="O10" s="74"/>
      <c r="P10" s="74"/>
      <c r="Q10" s="75"/>
    </row>
    <row r="11">
      <c r="A11" s="7" t="s">
        <v>9</v>
      </c>
      <c r="B11" s="7" t="s">
        <v>42</v>
      </c>
      <c r="C11" s="7" t="s">
        <v>843</v>
      </c>
      <c r="D11" s="7">
        <v>8888.3</v>
      </c>
      <c r="E11" s="7">
        <v>6750.0</v>
      </c>
      <c r="F11" s="90">
        <f t="shared" si="1"/>
        <v>139.05</v>
      </c>
      <c r="G11" s="67">
        <v>0.0355</v>
      </c>
      <c r="H11" s="83">
        <f t="shared" si="2"/>
        <v>1.589279081</v>
      </c>
      <c r="I11" s="71">
        <f t="shared" si="3"/>
        <v>1.553779081</v>
      </c>
      <c r="J11" s="71">
        <f t="shared" si="4"/>
        <v>0.7818803004</v>
      </c>
      <c r="L11" s="73" t="s">
        <v>23</v>
      </c>
      <c r="M11" s="74"/>
      <c r="N11" s="74"/>
      <c r="O11" s="74"/>
      <c r="P11" s="75"/>
      <c r="Q11" s="76">
        <f>AVERAGE(I3:I249)</f>
        <v>-0.0597645433</v>
      </c>
    </row>
    <row r="12">
      <c r="A12" s="7" t="s">
        <v>9</v>
      </c>
      <c r="B12" s="7" t="s">
        <v>46</v>
      </c>
      <c r="C12" s="7" t="s">
        <v>843</v>
      </c>
      <c r="D12" s="7">
        <v>8830.6</v>
      </c>
      <c r="E12" s="7">
        <v>7575.0</v>
      </c>
      <c r="F12" s="90">
        <f t="shared" si="1"/>
        <v>-57.7</v>
      </c>
      <c r="G12" s="67">
        <v>0.0355</v>
      </c>
      <c r="H12" s="83">
        <f t="shared" si="2"/>
        <v>-0.6491680074</v>
      </c>
      <c r="I12" s="71">
        <f t="shared" si="3"/>
        <v>-0.6846680074</v>
      </c>
      <c r="J12" s="71">
        <f t="shared" si="4"/>
        <v>-0.3445331668</v>
      </c>
      <c r="L12" s="73" t="s">
        <v>27</v>
      </c>
      <c r="M12" s="74"/>
      <c r="N12" s="74"/>
      <c r="O12" s="74"/>
      <c r="P12" s="75"/>
      <c r="Q12" s="76">
        <f>MAX(I3:I249)</f>
        <v>6.835997911</v>
      </c>
    </row>
    <row r="13">
      <c r="A13" s="7" t="s">
        <v>9</v>
      </c>
      <c r="B13" s="7" t="s">
        <v>49</v>
      </c>
      <c r="C13" s="7" t="s">
        <v>843</v>
      </c>
      <c r="D13" s="7">
        <v>9111.2</v>
      </c>
      <c r="E13" s="7">
        <v>8625.0</v>
      </c>
      <c r="F13" s="90">
        <f t="shared" si="1"/>
        <v>280.6</v>
      </c>
      <c r="G13" s="67">
        <v>0.0356</v>
      </c>
      <c r="H13" s="83">
        <f t="shared" si="2"/>
        <v>3.177587027</v>
      </c>
      <c r="I13" s="71">
        <f t="shared" si="3"/>
        <v>3.141987027</v>
      </c>
      <c r="J13" s="71">
        <f t="shared" si="4"/>
        <v>1.581085619</v>
      </c>
      <c r="L13" s="73" t="s">
        <v>31</v>
      </c>
      <c r="M13" s="74"/>
      <c r="N13" s="74"/>
      <c r="O13" s="74"/>
      <c r="P13" s="75"/>
      <c r="Q13" s="76">
        <f>MIN(I3:I249)</f>
        <v>-6.409467943</v>
      </c>
    </row>
    <row r="14">
      <c r="A14" s="7" t="s">
        <v>9</v>
      </c>
      <c r="B14" s="7" t="s">
        <v>52</v>
      </c>
      <c r="C14" s="7" t="s">
        <v>843</v>
      </c>
      <c r="D14" s="7">
        <v>8746.65</v>
      </c>
      <c r="E14" s="7">
        <v>11175.0</v>
      </c>
      <c r="F14" s="90">
        <f t="shared" si="1"/>
        <v>-364.55</v>
      </c>
      <c r="G14" s="67">
        <v>0.0354</v>
      </c>
      <c r="H14" s="83">
        <f t="shared" si="2"/>
        <v>-4.001119501</v>
      </c>
      <c r="I14" s="71">
        <f t="shared" si="3"/>
        <v>-4.036519501</v>
      </c>
      <c r="J14" s="71">
        <f t="shared" si="4"/>
        <v>-2.031225107</v>
      </c>
      <c r="L14" s="73" t="s">
        <v>35</v>
      </c>
      <c r="M14" s="74"/>
      <c r="N14" s="74"/>
      <c r="O14" s="74"/>
      <c r="P14" s="75"/>
      <c r="Q14" s="76">
        <f>_xlfn.STDEV.S(I3:I249)</f>
        <v>1.987233954</v>
      </c>
    </row>
    <row r="15">
      <c r="A15" s="7" t="s">
        <v>9</v>
      </c>
      <c r="B15" s="7" t="s">
        <v>55</v>
      </c>
      <c r="C15" s="7" t="s">
        <v>843</v>
      </c>
      <c r="D15" s="7">
        <v>8380.6</v>
      </c>
      <c r="E15" s="7">
        <v>14925.0</v>
      </c>
      <c r="F15" s="90">
        <f t="shared" si="1"/>
        <v>-366.05</v>
      </c>
      <c r="G15" s="67">
        <v>0.0354</v>
      </c>
      <c r="H15" s="83">
        <f t="shared" si="2"/>
        <v>-4.18503084</v>
      </c>
      <c r="I15" s="71">
        <f t="shared" si="3"/>
        <v>-4.22043084</v>
      </c>
      <c r="J15" s="71">
        <f t="shared" si="4"/>
        <v>-2.123771502</v>
      </c>
      <c r="L15" s="26"/>
      <c r="M15" s="26"/>
      <c r="N15" s="26"/>
      <c r="O15" s="26"/>
      <c r="P15" s="26"/>
      <c r="Q15" s="26"/>
    </row>
    <row r="16">
      <c r="A16" s="7" t="s">
        <v>9</v>
      </c>
      <c r="B16" s="7" t="s">
        <v>58</v>
      </c>
      <c r="C16" s="7" t="s">
        <v>843</v>
      </c>
      <c r="D16" s="7">
        <v>8674.5</v>
      </c>
      <c r="E16" s="7">
        <v>20400.0</v>
      </c>
      <c r="F16" s="90">
        <f t="shared" si="1"/>
        <v>293.9</v>
      </c>
      <c r="G16" s="67">
        <v>0.0353</v>
      </c>
      <c r="H16" s="83">
        <f t="shared" si="2"/>
        <v>3.506908813</v>
      </c>
      <c r="I16" s="71">
        <f t="shared" si="3"/>
        <v>3.471608813</v>
      </c>
      <c r="J16" s="71">
        <f t="shared" si="4"/>
        <v>1.746955262</v>
      </c>
      <c r="L16" s="78"/>
      <c r="M16" s="78"/>
      <c r="N16" s="78"/>
      <c r="O16" s="78"/>
      <c r="P16" s="78"/>
      <c r="Q16" s="78"/>
    </row>
    <row r="17">
      <c r="A17" s="7" t="s">
        <v>9</v>
      </c>
      <c r="B17" s="7" t="s">
        <v>61</v>
      </c>
      <c r="C17" s="7" t="s">
        <v>843</v>
      </c>
      <c r="D17" s="7">
        <v>8590.05</v>
      </c>
      <c r="E17" s="7">
        <v>30900.0</v>
      </c>
      <c r="F17" s="90">
        <f t="shared" si="1"/>
        <v>-84.45</v>
      </c>
      <c r="G17" s="67">
        <v>0.0355</v>
      </c>
      <c r="H17" s="83">
        <f t="shared" si="2"/>
        <v>-0.9735431437</v>
      </c>
      <c r="I17" s="71">
        <f t="shared" si="3"/>
        <v>-1.009043144</v>
      </c>
      <c r="J17" s="71">
        <f t="shared" si="4"/>
        <v>-0.5077626324</v>
      </c>
      <c r="L17" s="79" t="s">
        <v>842</v>
      </c>
      <c r="M17" s="74"/>
      <c r="N17" s="74"/>
      <c r="O17" s="74"/>
      <c r="P17" s="74"/>
      <c r="Q17" s="75"/>
    </row>
    <row r="18">
      <c r="A18" s="7" t="s">
        <v>9</v>
      </c>
      <c r="B18" s="7" t="s">
        <v>64</v>
      </c>
      <c r="C18" s="7" t="s">
        <v>843</v>
      </c>
      <c r="D18" s="7">
        <v>8555.35</v>
      </c>
      <c r="E18" s="7">
        <v>38025.0</v>
      </c>
      <c r="F18" s="90">
        <f t="shared" si="1"/>
        <v>-34.7</v>
      </c>
      <c r="G18" s="67">
        <v>0.0355</v>
      </c>
      <c r="H18" s="83">
        <f t="shared" si="2"/>
        <v>-0.4039557395</v>
      </c>
      <c r="I18" s="71">
        <f t="shared" si="3"/>
        <v>-0.4394557395</v>
      </c>
      <c r="J18" s="71">
        <f t="shared" si="4"/>
        <v>-0.2211394077</v>
      </c>
      <c r="L18" s="73" t="s">
        <v>23</v>
      </c>
      <c r="M18" s="74"/>
      <c r="N18" s="74"/>
      <c r="O18" s="74"/>
      <c r="P18" s="75"/>
      <c r="Q18" s="76">
        <f>AVERAGE(J3:J249)</f>
        <v>-0.03007423619</v>
      </c>
    </row>
    <row r="19">
      <c r="A19" s="7" t="s">
        <v>9</v>
      </c>
      <c r="B19" s="7" t="s">
        <v>68</v>
      </c>
      <c r="C19" s="7" t="s">
        <v>844</v>
      </c>
      <c r="D19" s="7">
        <v>8376.65</v>
      </c>
      <c r="E19" s="7">
        <v>1425.0</v>
      </c>
      <c r="F19" s="90">
        <f t="shared" si="1"/>
        <v>-178.7</v>
      </c>
      <c r="G19" s="67">
        <v>0.0354</v>
      </c>
      <c r="H19" s="83">
        <f t="shared" si="2"/>
        <v>-2.088751483</v>
      </c>
      <c r="I19" s="71">
        <f t="shared" si="3"/>
        <v>-2.124151483</v>
      </c>
      <c r="J19" s="71">
        <f t="shared" si="4"/>
        <v>-1.068898545</v>
      </c>
      <c r="L19" s="73" t="s">
        <v>27</v>
      </c>
      <c r="M19" s="74"/>
      <c r="N19" s="74"/>
      <c r="O19" s="74"/>
      <c r="P19" s="75"/>
      <c r="Q19" s="76">
        <f>MAX(J3:J249)</f>
        <v>3.439956275</v>
      </c>
    </row>
    <row r="20">
      <c r="A20" s="7" t="s">
        <v>9</v>
      </c>
      <c r="B20" s="7" t="s">
        <v>71</v>
      </c>
      <c r="C20" s="7" t="s">
        <v>844</v>
      </c>
      <c r="D20" s="7">
        <v>8534.8</v>
      </c>
      <c r="E20" s="7">
        <v>1275.0</v>
      </c>
      <c r="F20" s="90">
        <f t="shared" si="1"/>
        <v>158.15</v>
      </c>
      <c r="G20" s="67">
        <v>0.0354</v>
      </c>
      <c r="H20" s="83">
        <f t="shared" si="2"/>
        <v>1.887986247</v>
      </c>
      <c r="I20" s="71">
        <f t="shared" si="3"/>
        <v>1.852586247</v>
      </c>
      <c r="J20" s="71">
        <f t="shared" si="4"/>
        <v>0.9322436564</v>
      </c>
      <c r="L20" s="73" t="s">
        <v>31</v>
      </c>
      <c r="M20" s="74"/>
      <c r="N20" s="74"/>
      <c r="O20" s="74"/>
      <c r="P20" s="75"/>
      <c r="Q20" s="76">
        <f>MIN(J3:J249)</f>
        <v>-3.225321271</v>
      </c>
    </row>
    <row r="21">
      <c r="A21" s="7" t="s">
        <v>9</v>
      </c>
      <c r="B21" s="7" t="s">
        <v>74</v>
      </c>
      <c r="C21" s="7" t="s">
        <v>844</v>
      </c>
      <c r="D21" s="7">
        <v>8714.5</v>
      </c>
      <c r="E21" s="7">
        <v>1275.0</v>
      </c>
      <c r="F21" s="90">
        <f t="shared" si="1"/>
        <v>179.7</v>
      </c>
      <c r="G21" s="67">
        <v>0.0355</v>
      </c>
      <c r="H21" s="83">
        <f t="shared" si="2"/>
        <v>2.105497493</v>
      </c>
      <c r="I21" s="71">
        <f t="shared" si="3"/>
        <v>2.069997493</v>
      </c>
      <c r="J21" s="71">
        <f t="shared" si="4"/>
        <v>1.041647607</v>
      </c>
      <c r="L21" s="73" t="s">
        <v>35</v>
      </c>
      <c r="M21" s="74"/>
      <c r="N21" s="74"/>
      <c r="O21" s="74"/>
      <c r="P21" s="75"/>
      <c r="Q21" s="76">
        <f>_xlfn.STDEV.S(J3:J249)</f>
        <v>1</v>
      </c>
    </row>
    <row r="22">
      <c r="A22" s="7" t="s">
        <v>9</v>
      </c>
      <c r="B22" s="7" t="s">
        <v>77</v>
      </c>
      <c r="C22" s="7" t="s">
        <v>844</v>
      </c>
      <c r="D22" s="7">
        <v>8765.1</v>
      </c>
      <c r="E22" s="7">
        <v>1200.0</v>
      </c>
      <c r="F22" s="90">
        <f t="shared" si="1"/>
        <v>50.6</v>
      </c>
      <c r="G22" s="67">
        <v>0.0353</v>
      </c>
      <c r="H22" s="83">
        <f t="shared" si="2"/>
        <v>0.5806414596</v>
      </c>
      <c r="I22" s="71">
        <f t="shared" si="3"/>
        <v>0.5453414596</v>
      </c>
      <c r="J22" s="71">
        <f t="shared" si="4"/>
        <v>0.2744223741</v>
      </c>
    </row>
    <row r="23">
      <c r="A23" s="7" t="s">
        <v>9</v>
      </c>
      <c r="B23" s="7" t="s">
        <v>80</v>
      </c>
      <c r="C23" s="7" t="s">
        <v>844</v>
      </c>
      <c r="D23" s="7">
        <v>8855.55</v>
      </c>
      <c r="E23" s="7">
        <v>1200.0</v>
      </c>
      <c r="F23" s="90">
        <f t="shared" si="1"/>
        <v>90.45</v>
      </c>
      <c r="G23" s="67">
        <v>0.0354</v>
      </c>
      <c r="H23" s="83">
        <f t="shared" si="2"/>
        <v>1.031933463</v>
      </c>
      <c r="I23" s="71">
        <f t="shared" si="3"/>
        <v>0.9965334634</v>
      </c>
      <c r="J23" s="71">
        <f t="shared" si="4"/>
        <v>0.501467611</v>
      </c>
    </row>
    <row r="24">
      <c r="A24" s="7" t="s">
        <v>9</v>
      </c>
      <c r="B24" s="7" t="s">
        <v>83</v>
      </c>
      <c r="C24" s="7" t="s">
        <v>844</v>
      </c>
      <c r="D24" s="7">
        <v>8919.9</v>
      </c>
      <c r="E24" s="7">
        <v>1425.0</v>
      </c>
      <c r="F24" s="90">
        <f t="shared" si="1"/>
        <v>64.35</v>
      </c>
      <c r="G24" s="67">
        <v>0.0355</v>
      </c>
      <c r="H24" s="83">
        <f t="shared" si="2"/>
        <v>0.7266629402</v>
      </c>
      <c r="I24" s="71">
        <f t="shared" si="3"/>
        <v>0.6911629402</v>
      </c>
      <c r="J24" s="71">
        <f t="shared" si="4"/>
        <v>0.347801495</v>
      </c>
    </row>
    <row r="25">
      <c r="A25" s="7" t="s">
        <v>9</v>
      </c>
      <c r="B25" s="7" t="s">
        <v>86</v>
      </c>
      <c r="C25" s="7" t="s">
        <v>844</v>
      </c>
      <c r="D25" s="7">
        <v>8921.25</v>
      </c>
      <c r="E25" s="7">
        <v>1650.0</v>
      </c>
      <c r="F25" s="90">
        <f t="shared" si="1"/>
        <v>1.35</v>
      </c>
      <c r="G25" s="67">
        <v>0.0356</v>
      </c>
      <c r="H25" s="83">
        <f t="shared" si="2"/>
        <v>0.01513469882</v>
      </c>
      <c r="I25" s="71">
        <f t="shared" si="3"/>
        <v>-0.02046530118</v>
      </c>
      <c r="J25" s="71">
        <f t="shared" si="4"/>
        <v>-0.01029838542</v>
      </c>
    </row>
    <row r="26">
      <c r="A26" s="7" t="s">
        <v>9</v>
      </c>
      <c r="B26" s="7" t="s">
        <v>89</v>
      </c>
      <c r="C26" s="7" t="s">
        <v>844</v>
      </c>
      <c r="D26" s="7">
        <v>8961.65</v>
      </c>
      <c r="E26" s="7">
        <v>1650.0</v>
      </c>
      <c r="F26" s="90">
        <f t="shared" si="1"/>
        <v>40.4</v>
      </c>
      <c r="G26" s="67">
        <v>0.0357</v>
      </c>
      <c r="H26" s="83">
        <f t="shared" si="2"/>
        <v>0.4528513381</v>
      </c>
      <c r="I26" s="71">
        <f t="shared" si="3"/>
        <v>0.4171513381</v>
      </c>
      <c r="J26" s="71">
        <f t="shared" si="4"/>
        <v>0.2099155649</v>
      </c>
    </row>
    <row r="27">
      <c r="A27" s="7" t="s">
        <v>9</v>
      </c>
      <c r="B27" s="7" t="s">
        <v>92</v>
      </c>
      <c r="C27" s="7" t="s">
        <v>844</v>
      </c>
      <c r="D27" s="7">
        <v>8984.75</v>
      </c>
      <c r="E27" s="7">
        <v>1650.0</v>
      </c>
      <c r="F27" s="90">
        <f t="shared" si="1"/>
        <v>23.1</v>
      </c>
      <c r="G27" s="67">
        <v>0.0351</v>
      </c>
      <c r="H27" s="83">
        <f t="shared" si="2"/>
        <v>0.2577650321</v>
      </c>
      <c r="I27" s="71">
        <f t="shared" si="3"/>
        <v>0.2226650321</v>
      </c>
      <c r="J27" s="71">
        <f t="shared" si="4"/>
        <v>0.1120477192</v>
      </c>
    </row>
    <row r="28">
      <c r="A28" s="7" t="s">
        <v>9</v>
      </c>
      <c r="B28" s="7" t="s">
        <v>95</v>
      </c>
      <c r="C28" s="7" t="s">
        <v>844</v>
      </c>
      <c r="D28" s="7">
        <v>9139.35</v>
      </c>
      <c r="E28" s="7">
        <v>1725.0</v>
      </c>
      <c r="F28" s="90">
        <f t="shared" si="1"/>
        <v>154.6</v>
      </c>
      <c r="G28" s="67">
        <v>0.0352</v>
      </c>
      <c r="H28" s="83">
        <f t="shared" si="2"/>
        <v>1.720693397</v>
      </c>
      <c r="I28" s="71">
        <f t="shared" si="3"/>
        <v>1.685493397</v>
      </c>
      <c r="J28" s="71">
        <f t="shared" si="4"/>
        <v>0.8481605267</v>
      </c>
    </row>
    <row r="29">
      <c r="A29" s="7" t="s">
        <v>9</v>
      </c>
      <c r="B29" s="7" t="s">
        <v>98</v>
      </c>
      <c r="C29" s="7" t="s">
        <v>844</v>
      </c>
      <c r="D29" s="7">
        <v>8950.85</v>
      </c>
      <c r="E29" s="7">
        <v>1800.0</v>
      </c>
      <c r="F29" s="90">
        <f t="shared" si="1"/>
        <v>-188.5</v>
      </c>
      <c r="G29" s="67">
        <v>0.035</v>
      </c>
      <c r="H29" s="83">
        <f t="shared" si="2"/>
        <v>-2.062509916</v>
      </c>
      <c r="I29" s="71">
        <f t="shared" si="3"/>
        <v>-2.097509916</v>
      </c>
      <c r="J29" s="71">
        <f t="shared" si="4"/>
        <v>-1.055492189</v>
      </c>
    </row>
    <row r="30">
      <c r="A30" s="7" t="s">
        <v>9</v>
      </c>
      <c r="B30" s="7" t="s">
        <v>101</v>
      </c>
      <c r="C30" s="7" t="s">
        <v>844</v>
      </c>
      <c r="D30" s="7">
        <v>8895.8</v>
      </c>
      <c r="E30" s="7">
        <v>2025.0</v>
      </c>
      <c r="F30" s="90">
        <f t="shared" si="1"/>
        <v>-55.05</v>
      </c>
      <c r="G30" s="67">
        <v>0.0351</v>
      </c>
      <c r="H30" s="83">
        <f t="shared" si="2"/>
        <v>-0.6150253887</v>
      </c>
      <c r="I30" s="71">
        <f t="shared" si="3"/>
        <v>-0.6501253887</v>
      </c>
      <c r="J30" s="71">
        <f t="shared" si="4"/>
        <v>-0.3271509061</v>
      </c>
    </row>
    <row r="31">
      <c r="A31" s="7" t="s">
        <v>9</v>
      </c>
      <c r="B31" s="7" t="s">
        <v>104</v>
      </c>
      <c r="C31" s="7" t="s">
        <v>844</v>
      </c>
      <c r="D31" s="7">
        <v>8844.55</v>
      </c>
      <c r="E31" s="7">
        <v>2025.0</v>
      </c>
      <c r="F31" s="90">
        <f t="shared" si="1"/>
        <v>-51.25</v>
      </c>
      <c r="G31" s="67">
        <v>0.0352</v>
      </c>
      <c r="H31" s="83">
        <f t="shared" si="2"/>
        <v>-0.5761145709</v>
      </c>
      <c r="I31" s="71">
        <f t="shared" si="3"/>
        <v>-0.6113145709</v>
      </c>
      <c r="J31" s="71">
        <f t="shared" si="4"/>
        <v>-0.3076208363</v>
      </c>
    </row>
    <row r="32">
      <c r="A32" s="7" t="s">
        <v>9</v>
      </c>
      <c r="B32" s="7" t="s">
        <v>107</v>
      </c>
      <c r="C32" s="7" t="s">
        <v>844</v>
      </c>
      <c r="D32" s="7">
        <v>8702.05</v>
      </c>
      <c r="E32" s="7">
        <v>2550.0</v>
      </c>
      <c r="F32" s="90">
        <f t="shared" si="1"/>
        <v>-142.5</v>
      </c>
      <c r="G32" s="67">
        <v>0.0353</v>
      </c>
      <c r="H32" s="83">
        <f t="shared" si="2"/>
        <v>-1.611161676</v>
      </c>
      <c r="I32" s="71">
        <f t="shared" si="3"/>
        <v>-1.646461676</v>
      </c>
      <c r="J32" s="71">
        <f t="shared" si="4"/>
        <v>-0.8285192956</v>
      </c>
    </row>
    <row r="33">
      <c r="A33" s="7" t="s">
        <v>9</v>
      </c>
      <c r="B33" s="7" t="s">
        <v>110</v>
      </c>
      <c r="C33" s="7" t="s">
        <v>844</v>
      </c>
      <c r="D33" s="7">
        <v>8630.5</v>
      </c>
      <c r="E33" s="7">
        <v>3225.0</v>
      </c>
      <c r="F33" s="90">
        <f t="shared" si="1"/>
        <v>-71.55</v>
      </c>
      <c r="G33" s="67">
        <v>0.0356</v>
      </c>
      <c r="H33" s="83">
        <f t="shared" si="2"/>
        <v>-0.8222200516</v>
      </c>
      <c r="I33" s="71">
        <f t="shared" si="3"/>
        <v>-0.8578200516</v>
      </c>
      <c r="J33" s="71">
        <f t="shared" si="4"/>
        <v>-0.4316653557</v>
      </c>
    </row>
    <row r="34">
      <c r="A34" s="7" t="s">
        <v>9</v>
      </c>
      <c r="B34" s="7" t="s">
        <v>113</v>
      </c>
      <c r="C34" s="7" t="s">
        <v>844</v>
      </c>
      <c r="D34" s="7">
        <v>8563.3</v>
      </c>
      <c r="E34" s="7">
        <v>3375.0</v>
      </c>
      <c r="F34" s="90">
        <f t="shared" si="1"/>
        <v>-67.2</v>
      </c>
      <c r="G34" s="67">
        <v>0.0356</v>
      </c>
      <c r="H34" s="83">
        <f t="shared" si="2"/>
        <v>-0.7786339146</v>
      </c>
      <c r="I34" s="71">
        <f t="shared" si="3"/>
        <v>-0.8142339146</v>
      </c>
      <c r="J34" s="71">
        <f t="shared" si="4"/>
        <v>-0.4097322879</v>
      </c>
    </row>
    <row r="35">
      <c r="A35" s="7" t="s">
        <v>9</v>
      </c>
      <c r="B35" s="7" t="s">
        <v>116</v>
      </c>
      <c r="C35" s="7" t="s">
        <v>844</v>
      </c>
      <c r="D35" s="7">
        <v>8516.45</v>
      </c>
      <c r="E35" s="7">
        <v>3975.0</v>
      </c>
      <c r="F35" s="90">
        <f t="shared" si="1"/>
        <v>-46.85</v>
      </c>
      <c r="G35" s="67">
        <v>0.036</v>
      </c>
      <c r="H35" s="83">
        <f t="shared" si="2"/>
        <v>-0.5471021686</v>
      </c>
      <c r="I35" s="71">
        <f t="shared" si="3"/>
        <v>-0.5831021686</v>
      </c>
      <c r="J35" s="71">
        <f t="shared" si="4"/>
        <v>-0.2934240165</v>
      </c>
    </row>
    <row r="36">
      <c r="A36" s="7" t="s">
        <v>9</v>
      </c>
      <c r="B36" s="7" t="s">
        <v>119</v>
      </c>
      <c r="C36" s="7" t="s">
        <v>844</v>
      </c>
      <c r="D36" s="7">
        <v>8570.35</v>
      </c>
      <c r="E36" s="7">
        <v>4200.0</v>
      </c>
      <c r="F36" s="90">
        <f t="shared" si="1"/>
        <v>53.9</v>
      </c>
      <c r="G36" s="67">
        <v>0.0367</v>
      </c>
      <c r="H36" s="83">
        <f t="shared" si="2"/>
        <v>0.6328928133</v>
      </c>
      <c r="I36" s="71">
        <f t="shared" si="3"/>
        <v>0.5961928133</v>
      </c>
      <c r="J36" s="71">
        <f t="shared" si="4"/>
        <v>0.3000113862</v>
      </c>
    </row>
    <row r="37">
      <c r="A37" s="7" t="s">
        <v>9</v>
      </c>
      <c r="B37" s="7" t="s">
        <v>122</v>
      </c>
      <c r="C37" s="7" t="s">
        <v>844</v>
      </c>
      <c r="D37" s="7">
        <v>8662.95</v>
      </c>
      <c r="E37" s="7">
        <v>11250.0</v>
      </c>
      <c r="F37" s="90">
        <f t="shared" si="1"/>
        <v>92.6</v>
      </c>
      <c r="G37" s="67">
        <v>0.0368</v>
      </c>
      <c r="H37" s="83">
        <f t="shared" si="2"/>
        <v>1.080469292</v>
      </c>
      <c r="I37" s="71">
        <f t="shared" si="3"/>
        <v>1.043669292</v>
      </c>
      <c r="J37" s="71">
        <f t="shared" si="4"/>
        <v>0.5251869264</v>
      </c>
    </row>
    <row r="38">
      <c r="A38" s="7" t="s">
        <v>9</v>
      </c>
      <c r="B38" s="7" t="s">
        <v>125</v>
      </c>
      <c r="C38" s="7" t="s">
        <v>844</v>
      </c>
      <c r="D38" s="7">
        <v>8873.6</v>
      </c>
      <c r="E38" s="7">
        <v>14250.0</v>
      </c>
      <c r="F38" s="90">
        <f t="shared" si="1"/>
        <v>210.65</v>
      </c>
      <c r="G38" s="67">
        <v>0.0366</v>
      </c>
      <c r="H38" s="83">
        <f t="shared" si="2"/>
        <v>2.431619714</v>
      </c>
      <c r="I38" s="71">
        <f t="shared" si="3"/>
        <v>2.395019714</v>
      </c>
      <c r="J38" s="71">
        <f t="shared" si="4"/>
        <v>1.205202693</v>
      </c>
    </row>
    <row r="39">
      <c r="A39" s="7" t="s">
        <v>9</v>
      </c>
      <c r="B39" s="7" t="s">
        <v>128</v>
      </c>
      <c r="C39" s="7" t="s">
        <v>844</v>
      </c>
      <c r="D39" s="7">
        <v>8732.4</v>
      </c>
      <c r="E39" s="7">
        <v>17775.0</v>
      </c>
      <c r="F39" s="90">
        <f t="shared" si="1"/>
        <v>-141.2</v>
      </c>
      <c r="G39" s="67">
        <v>0.0363</v>
      </c>
      <c r="H39" s="83">
        <f t="shared" si="2"/>
        <v>-1.591236928</v>
      </c>
      <c r="I39" s="71">
        <f t="shared" si="3"/>
        <v>-1.627536928</v>
      </c>
      <c r="J39" s="71">
        <f t="shared" si="4"/>
        <v>-0.8189961349</v>
      </c>
    </row>
    <row r="40">
      <c r="A40" s="7" t="s">
        <v>9</v>
      </c>
      <c r="B40" s="7" t="s">
        <v>131</v>
      </c>
      <c r="C40" s="7" t="s">
        <v>844</v>
      </c>
      <c r="D40" s="7">
        <v>8704.65</v>
      </c>
      <c r="E40" s="7">
        <v>22050.0</v>
      </c>
      <c r="F40" s="90">
        <f t="shared" si="1"/>
        <v>-27.75</v>
      </c>
      <c r="G40" s="67">
        <v>0.0364</v>
      </c>
      <c r="H40" s="83">
        <f t="shared" si="2"/>
        <v>-0.317782053</v>
      </c>
      <c r="I40" s="71">
        <f t="shared" si="3"/>
        <v>-0.354182053</v>
      </c>
      <c r="J40" s="71">
        <f t="shared" si="4"/>
        <v>-0.1782286642</v>
      </c>
    </row>
    <row r="41">
      <c r="A41" s="7" t="s">
        <v>9</v>
      </c>
      <c r="B41" s="7" t="s">
        <v>134</v>
      </c>
      <c r="C41" s="7" t="s">
        <v>844</v>
      </c>
      <c r="D41" s="7">
        <v>8871.6</v>
      </c>
      <c r="E41" s="7">
        <v>27375.0</v>
      </c>
      <c r="F41" s="90">
        <f t="shared" si="1"/>
        <v>166.95</v>
      </c>
      <c r="G41" s="67">
        <v>0.0364</v>
      </c>
      <c r="H41" s="83">
        <f t="shared" si="2"/>
        <v>1.917940411</v>
      </c>
      <c r="I41" s="71">
        <f t="shared" si="3"/>
        <v>1.881540411</v>
      </c>
      <c r="J41" s="71">
        <f t="shared" si="4"/>
        <v>0.9468137394</v>
      </c>
    </row>
    <row r="42">
      <c r="A42" s="7" t="s">
        <v>9</v>
      </c>
      <c r="B42" s="7" t="s">
        <v>137</v>
      </c>
      <c r="C42" s="7" t="s">
        <v>844</v>
      </c>
      <c r="D42" s="7">
        <v>8940.45</v>
      </c>
      <c r="E42" s="7">
        <v>39900.0</v>
      </c>
      <c r="F42" s="90">
        <f t="shared" si="1"/>
        <v>68.85</v>
      </c>
      <c r="G42" s="67">
        <v>0.0363</v>
      </c>
      <c r="H42" s="83">
        <f t="shared" si="2"/>
        <v>0.77607196</v>
      </c>
      <c r="I42" s="71">
        <f t="shared" si="3"/>
        <v>0.73977196</v>
      </c>
      <c r="J42" s="71">
        <f t="shared" si="4"/>
        <v>0.3722621377</v>
      </c>
    </row>
    <row r="43">
      <c r="A43" s="7" t="s">
        <v>9</v>
      </c>
      <c r="B43" s="7" t="s">
        <v>140</v>
      </c>
      <c r="C43" s="7" t="s">
        <v>844</v>
      </c>
      <c r="D43" s="7">
        <v>9017.7</v>
      </c>
      <c r="E43" s="7">
        <v>48375.0</v>
      </c>
      <c r="F43" s="90">
        <f t="shared" si="1"/>
        <v>77.25</v>
      </c>
      <c r="G43" s="67">
        <v>0.0365</v>
      </c>
      <c r="H43" s="83">
        <f t="shared" si="2"/>
        <v>0.8640504673</v>
      </c>
      <c r="I43" s="71">
        <f t="shared" si="3"/>
        <v>0.8275504673</v>
      </c>
      <c r="J43" s="71">
        <f t="shared" si="4"/>
        <v>0.4164333372</v>
      </c>
    </row>
    <row r="44">
      <c r="A44" s="7" t="s">
        <v>9</v>
      </c>
      <c r="B44" s="7" t="s">
        <v>143</v>
      </c>
      <c r="C44" s="7" t="s">
        <v>845</v>
      </c>
      <c r="D44" s="7">
        <v>9094.65</v>
      </c>
      <c r="E44" s="7">
        <v>675.0</v>
      </c>
      <c r="F44" s="90">
        <f t="shared" si="1"/>
        <v>76.95</v>
      </c>
      <c r="G44" s="67">
        <v>0.0364</v>
      </c>
      <c r="H44" s="83">
        <f t="shared" si="2"/>
        <v>0.8533218005</v>
      </c>
      <c r="I44" s="71">
        <f t="shared" si="3"/>
        <v>0.8169218005</v>
      </c>
      <c r="J44" s="71">
        <f t="shared" si="4"/>
        <v>0.4110848644</v>
      </c>
    </row>
    <row r="45">
      <c r="A45" s="7" t="s">
        <v>9</v>
      </c>
      <c r="B45" s="7" t="s">
        <v>146</v>
      </c>
      <c r="C45" s="7" t="s">
        <v>845</v>
      </c>
      <c r="D45" s="7">
        <v>9094.45</v>
      </c>
      <c r="E45" s="7">
        <v>675.0</v>
      </c>
      <c r="F45" s="90">
        <f t="shared" si="1"/>
        <v>-0.2</v>
      </c>
      <c r="G45" s="67">
        <v>0.0359</v>
      </c>
      <c r="H45" s="83">
        <f t="shared" si="2"/>
        <v>-0.002199095072</v>
      </c>
      <c r="I45" s="71">
        <f t="shared" si="3"/>
        <v>-0.03809909507</v>
      </c>
      <c r="J45" s="71">
        <f t="shared" si="4"/>
        <v>-0.01917192236</v>
      </c>
    </row>
    <row r="46">
      <c r="A46" s="7" t="s">
        <v>9</v>
      </c>
      <c r="B46" s="7" t="s">
        <v>149</v>
      </c>
      <c r="C46" s="7" t="s">
        <v>845</v>
      </c>
      <c r="D46" s="7">
        <v>9366.45</v>
      </c>
      <c r="E46" s="7">
        <v>1725.0</v>
      </c>
      <c r="F46" s="90">
        <f t="shared" si="1"/>
        <v>272</v>
      </c>
      <c r="G46" s="67">
        <v>0.036</v>
      </c>
      <c r="H46" s="83">
        <f t="shared" si="2"/>
        <v>2.99083507</v>
      </c>
      <c r="I46" s="71">
        <f t="shared" si="3"/>
        <v>2.95483507</v>
      </c>
      <c r="J46" s="71">
        <f t="shared" si="4"/>
        <v>1.486908506</v>
      </c>
    </row>
    <row r="47">
      <c r="A47" s="7" t="s">
        <v>9</v>
      </c>
      <c r="B47" s="7" t="s">
        <v>152</v>
      </c>
      <c r="C47" s="7" t="s">
        <v>845</v>
      </c>
      <c r="D47" s="7">
        <v>9308.65</v>
      </c>
      <c r="E47" s="7">
        <v>1950.0</v>
      </c>
      <c r="F47" s="90">
        <f t="shared" si="1"/>
        <v>-57.8</v>
      </c>
      <c r="G47" s="67">
        <v>0.0358</v>
      </c>
      <c r="H47" s="83">
        <f t="shared" si="2"/>
        <v>-0.617096125</v>
      </c>
      <c r="I47" s="71">
        <f t="shared" si="3"/>
        <v>-0.652896125</v>
      </c>
      <c r="J47" s="71">
        <f t="shared" si="4"/>
        <v>-0.3285451739</v>
      </c>
    </row>
    <row r="48">
      <c r="A48" s="7" t="s">
        <v>9</v>
      </c>
      <c r="B48" s="7" t="s">
        <v>155</v>
      </c>
      <c r="C48" s="7" t="s">
        <v>845</v>
      </c>
      <c r="D48" s="7">
        <v>9235.0</v>
      </c>
      <c r="E48" s="7">
        <v>2175.0</v>
      </c>
      <c r="F48" s="90">
        <f t="shared" si="1"/>
        <v>-73.65</v>
      </c>
      <c r="G48" s="67">
        <v>0.0357</v>
      </c>
      <c r="H48" s="83">
        <f t="shared" si="2"/>
        <v>-0.7911995832</v>
      </c>
      <c r="I48" s="71">
        <f t="shared" si="3"/>
        <v>-0.8268995832</v>
      </c>
      <c r="J48" s="71">
        <f t="shared" si="4"/>
        <v>-0.4161058045</v>
      </c>
    </row>
    <row r="49">
      <c r="A49" s="7" t="s">
        <v>9</v>
      </c>
      <c r="B49" s="7" t="s">
        <v>158</v>
      </c>
      <c r="C49" s="7" t="s">
        <v>845</v>
      </c>
      <c r="D49" s="7">
        <v>9402.1</v>
      </c>
      <c r="E49" s="7">
        <v>2475.0</v>
      </c>
      <c r="F49" s="90">
        <f t="shared" si="1"/>
        <v>167.1</v>
      </c>
      <c r="G49" s="67">
        <v>0.036</v>
      </c>
      <c r="H49" s="83">
        <f t="shared" si="2"/>
        <v>1.809420682</v>
      </c>
      <c r="I49" s="71">
        <f t="shared" si="3"/>
        <v>1.773420682</v>
      </c>
      <c r="J49" s="71">
        <f t="shared" si="4"/>
        <v>0.8924065929</v>
      </c>
    </row>
    <row r="50">
      <c r="A50" s="7" t="s">
        <v>9</v>
      </c>
      <c r="B50" s="7" t="s">
        <v>161</v>
      </c>
      <c r="C50" s="7" t="s">
        <v>845</v>
      </c>
      <c r="D50" s="7">
        <v>9612.8</v>
      </c>
      <c r="E50" s="7">
        <v>2775.0</v>
      </c>
      <c r="F50" s="90">
        <f t="shared" si="1"/>
        <v>210.7</v>
      </c>
      <c r="G50" s="67">
        <v>0.0359</v>
      </c>
      <c r="H50" s="83">
        <f t="shared" si="2"/>
        <v>2.240988715</v>
      </c>
      <c r="I50" s="71">
        <f t="shared" si="3"/>
        <v>2.205088715</v>
      </c>
      <c r="J50" s="71">
        <f t="shared" si="4"/>
        <v>1.109627133</v>
      </c>
    </row>
    <row r="51">
      <c r="A51" s="7" t="s">
        <v>9</v>
      </c>
      <c r="B51" s="7" t="s">
        <v>164</v>
      </c>
      <c r="C51" s="7" t="s">
        <v>845</v>
      </c>
      <c r="D51" s="7">
        <v>9762.0</v>
      </c>
      <c r="E51" s="7">
        <v>2250.0</v>
      </c>
      <c r="F51" s="90">
        <f t="shared" si="1"/>
        <v>149.2</v>
      </c>
      <c r="G51" s="67">
        <v>0.0358</v>
      </c>
      <c r="H51" s="83">
        <f t="shared" si="2"/>
        <v>1.552097204</v>
      </c>
      <c r="I51" s="71">
        <f t="shared" si="3"/>
        <v>1.516297204</v>
      </c>
      <c r="J51" s="71">
        <f t="shared" si="4"/>
        <v>0.7630189695</v>
      </c>
    </row>
    <row r="52">
      <c r="A52" s="7" t="s">
        <v>9</v>
      </c>
      <c r="B52" s="7" t="s">
        <v>167</v>
      </c>
      <c r="C52" s="7" t="s">
        <v>845</v>
      </c>
      <c r="D52" s="7">
        <v>10030.8</v>
      </c>
      <c r="E52" s="7">
        <v>2400.0</v>
      </c>
      <c r="F52" s="90">
        <f t="shared" si="1"/>
        <v>268.8</v>
      </c>
      <c r="G52" s="67">
        <v>0.0357</v>
      </c>
      <c r="H52" s="83">
        <f t="shared" si="2"/>
        <v>2.753534112</v>
      </c>
      <c r="I52" s="71">
        <f t="shared" si="3"/>
        <v>2.717834112</v>
      </c>
      <c r="J52" s="71">
        <f t="shared" si="4"/>
        <v>1.367646777</v>
      </c>
    </row>
    <row r="53">
      <c r="A53" s="7" t="s">
        <v>9</v>
      </c>
      <c r="B53" s="7" t="s">
        <v>170</v>
      </c>
      <c r="C53" s="7" t="s">
        <v>845</v>
      </c>
      <c r="D53" s="7">
        <v>10414.0</v>
      </c>
      <c r="E53" s="7">
        <v>3225.0</v>
      </c>
      <c r="F53" s="90">
        <f t="shared" si="1"/>
        <v>383.2</v>
      </c>
      <c r="G53" s="67">
        <v>0.0358</v>
      </c>
      <c r="H53" s="83">
        <f t="shared" si="2"/>
        <v>3.82023368</v>
      </c>
      <c r="I53" s="71">
        <f t="shared" si="3"/>
        <v>3.78443368</v>
      </c>
      <c r="J53" s="71">
        <f t="shared" si="4"/>
        <v>1.904372493</v>
      </c>
    </row>
    <row r="54">
      <c r="A54" s="7" t="s">
        <v>9</v>
      </c>
      <c r="B54" s="7" t="s">
        <v>173</v>
      </c>
      <c r="C54" s="7" t="s">
        <v>845</v>
      </c>
      <c r="D54" s="7">
        <v>10535.25</v>
      </c>
      <c r="E54" s="7">
        <v>2775.0</v>
      </c>
      <c r="F54" s="90">
        <f t="shared" si="1"/>
        <v>121.25</v>
      </c>
      <c r="G54" s="67">
        <v>0.0359</v>
      </c>
      <c r="H54" s="83">
        <f t="shared" si="2"/>
        <v>1.16429806</v>
      </c>
      <c r="I54" s="71">
        <f t="shared" si="3"/>
        <v>1.12839806</v>
      </c>
      <c r="J54" s="71">
        <f t="shared" si="4"/>
        <v>0.5678234603</v>
      </c>
    </row>
    <row r="55">
      <c r="A55" s="7" t="s">
        <v>9</v>
      </c>
      <c r="B55" s="7" t="s">
        <v>176</v>
      </c>
      <c r="C55" s="7" t="s">
        <v>845</v>
      </c>
      <c r="D55" s="7">
        <v>10679.55</v>
      </c>
      <c r="E55" s="7">
        <v>2700.0</v>
      </c>
      <c r="F55" s="90">
        <f t="shared" si="1"/>
        <v>144.3</v>
      </c>
      <c r="G55" s="67">
        <v>0.036</v>
      </c>
      <c r="H55" s="83">
        <f t="shared" si="2"/>
        <v>1.369687478</v>
      </c>
      <c r="I55" s="71">
        <f t="shared" si="3"/>
        <v>1.333687478</v>
      </c>
      <c r="J55" s="71">
        <f t="shared" si="4"/>
        <v>0.6711275615</v>
      </c>
    </row>
    <row r="56">
      <c r="A56" s="7" t="s">
        <v>9</v>
      </c>
      <c r="B56" s="7" t="s">
        <v>179</v>
      </c>
      <c r="C56" s="7" t="s">
        <v>845</v>
      </c>
      <c r="D56" s="7">
        <v>10208.85</v>
      </c>
      <c r="E56" s="7">
        <v>2625.0</v>
      </c>
      <c r="F56" s="90">
        <f t="shared" si="1"/>
        <v>-470.7</v>
      </c>
      <c r="G56" s="67">
        <v>0.036</v>
      </c>
      <c r="H56" s="83">
        <f t="shared" si="2"/>
        <v>-4.40748908</v>
      </c>
      <c r="I56" s="71">
        <f t="shared" si="3"/>
        <v>-4.44348908</v>
      </c>
      <c r="J56" s="71">
        <f t="shared" si="4"/>
        <v>-2.236017088</v>
      </c>
    </row>
    <row r="57">
      <c r="A57" s="7" t="s">
        <v>9</v>
      </c>
      <c r="B57" s="7" t="s">
        <v>182</v>
      </c>
      <c r="C57" s="7" t="s">
        <v>845</v>
      </c>
      <c r="D57" s="7">
        <v>10105.0</v>
      </c>
      <c r="E57" s="7">
        <v>3975.0</v>
      </c>
      <c r="F57" s="90">
        <f t="shared" si="1"/>
        <v>-103.85</v>
      </c>
      <c r="G57" s="67">
        <v>0.0368</v>
      </c>
      <c r="H57" s="83">
        <f t="shared" si="2"/>
        <v>-1.017254637</v>
      </c>
      <c r="I57" s="71">
        <f t="shared" si="3"/>
        <v>-1.054054637</v>
      </c>
      <c r="J57" s="71">
        <f t="shared" si="4"/>
        <v>-0.5304129565</v>
      </c>
    </row>
    <row r="58">
      <c r="A58" s="7" t="s">
        <v>9</v>
      </c>
      <c r="B58" s="7" t="s">
        <v>185</v>
      </c>
      <c r="C58" s="7" t="s">
        <v>845</v>
      </c>
      <c r="D58" s="7">
        <v>9976.95</v>
      </c>
      <c r="E58" s="7">
        <v>6150.0</v>
      </c>
      <c r="F58" s="90">
        <f t="shared" si="1"/>
        <v>-128.05</v>
      </c>
      <c r="G58" s="67">
        <v>0.0373</v>
      </c>
      <c r="H58" s="83">
        <f t="shared" si="2"/>
        <v>-1.267194458</v>
      </c>
      <c r="I58" s="71">
        <f t="shared" si="3"/>
        <v>-1.304494458</v>
      </c>
      <c r="J58" s="71">
        <f t="shared" si="4"/>
        <v>-0.6564372833</v>
      </c>
    </row>
    <row r="59">
      <c r="A59" s="7" t="s">
        <v>9</v>
      </c>
      <c r="B59" s="7" t="s">
        <v>188</v>
      </c>
      <c r="C59" s="7" t="s">
        <v>845</v>
      </c>
      <c r="D59" s="7">
        <v>9703.85</v>
      </c>
      <c r="E59" s="7">
        <v>13050.0</v>
      </c>
      <c r="F59" s="90">
        <f t="shared" si="1"/>
        <v>-273.1</v>
      </c>
      <c r="G59" s="67">
        <v>0.0373</v>
      </c>
      <c r="H59" s="83">
        <f t="shared" si="2"/>
        <v>-2.737309498</v>
      </c>
      <c r="I59" s="71">
        <f t="shared" si="3"/>
        <v>-2.774609498</v>
      </c>
      <c r="J59" s="71">
        <f t="shared" si="4"/>
        <v>-1.396216833</v>
      </c>
    </row>
    <row r="60">
      <c r="A60" s="7" t="s">
        <v>9</v>
      </c>
      <c r="B60" s="7" t="s">
        <v>191</v>
      </c>
      <c r="C60" s="7" t="s">
        <v>845</v>
      </c>
      <c r="D60" s="7">
        <v>9252.25</v>
      </c>
      <c r="E60" s="7">
        <v>27600.0</v>
      </c>
      <c r="F60" s="90">
        <f t="shared" si="1"/>
        <v>-451.6</v>
      </c>
      <c r="G60" s="67">
        <v>0.0373</v>
      </c>
      <c r="H60" s="83">
        <f t="shared" si="2"/>
        <v>-4.653822967</v>
      </c>
      <c r="I60" s="71">
        <f t="shared" si="3"/>
        <v>-4.691122967</v>
      </c>
      <c r="J60" s="71">
        <f t="shared" si="4"/>
        <v>-2.360629435</v>
      </c>
    </row>
    <row r="61">
      <c r="A61" s="7" t="s">
        <v>9</v>
      </c>
      <c r="B61" s="7" t="s">
        <v>194</v>
      </c>
      <c r="C61" s="7" t="s">
        <v>845</v>
      </c>
      <c r="D61" s="7">
        <v>9557.45</v>
      </c>
      <c r="E61" s="7">
        <v>64950.0</v>
      </c>
      <c r="F61" s="90">
        <f t="shared" si="1"/>
        <v>305.2</v>
      </c>
      <c r="G61" s="67">
        <v>0.0371</v>
      </c>
      <c r="H61" s="83">
        <f t="shared" si="2"/>
        <v>3.298657083</v>
      </c>
      <c r="I61" s="71">
        <f t="shared" si="3"/>
        <v>3.261557083</v>
      </c>
      <c r="J61" s="71">
        <f t="shared" si="4"/>
        <v>1.641254708</v>
      </c>
    </row>
    <row r="62">
      <c r="A62" s="7" t="s">
        <v>9</v>
      </c>
      <c r="B62" s="7" t="s">
        <v>197</v>
      </c>
      <c r="C62" s="7" t="s">
        <v>845</v>
      </c>
      <c r="D62" s="7">
        <v>9435.75</v>
      </c>
      <c r="E62" s="7">
        <v>69750.0</v>
      </c>
      <c r="F62" s="90">
        <f t="shared" si="1"/>
        <v>-121.7</v>
      </c>
      <c r="G62" s="67">
        <v>0.0376</v>
      </c>
      <c r="H62" s="83">
        <f t="shared" si="2"/>
        <v>-1.273352202</v>
      </c>
      <c r="I62" s="71">
        <f t="shared" si="3"/>
        <v>-1.310952202</v>
      </c>
      <c r="J62" s="71">
        <f t="shared" si="4"/>
        <v>-0.6596868974</v>
      </c>
    </row>
    <row r="63">
      <c r="A63" s="7" t="s">
        <v>9</v>
      </c>
      <c r="B63" s="7" t="s">
        <v>200</v>
      </c>
      <c r="C63" s="7" t="s">
        <v>846</v>
      </c>
      <c r="D63" s="7">
        <v>9944.2</v>
      </c>
      <c r="E63" s="7">
        <v>1575.0</v>
      </c>
      <c r="F63" s="90">
        <f t="shared" si="1"/>
        <v>508.45</v>
      </c>
      <c r="G63" s="67">
        <v>0.0376</v>
      </c>
      <c r="H63" s="83">
        <f t="shared" si="2"/>
        <v>5.38854887</v>
      </c>
      <c r="I63" s="71">
        <f t="shared" si="3"/>
        <v>5.35094887</v>
      </c>
      <c r="J63" s="71">
        <f t="shared" si="4"/>
        <v>2.692661757</v>
      </c>
    </row>
    <row r="64">
      <c r="A64" s="7" t="s">
        <v>9</v>
      </c>
      <c r="B64" s="7" t="s">
        <v>203</v>
      </c>
      <c r="C64" s="7" t="s">
        <v>846</v>
      </c>
      <c r="D64" s="7">
        <v>9543.15</v>
      </c>
      <c r="E64" s="7">
        <v>1650.0</v>
      </c>
      <c r="F64" s="90">
        <f t="shared" si="1"/>
        <v>-401.05</v>
      </c>
      <c r="G64" s="67">
        <v>0.0376</v>
      </c>
      <c r="H64" s="83">
        <f t="shared" si="2"/>
        <v>-4.033004163</v>
      </c>
      <c r="I64" s="71">
        <f t="shared" si="3"/>
        <v>-4.070604163</v>
      </c>
      <c r="J64" s="71">
        <f t="shared" si="4"/>
        <v>-2.048376918</v>
      </c>
    </row>
    <row r="65">
      <c r="A65" s="7" t="s">
        <v>9</v>
      </c>
      <c r="B65" s="7" t="s">
        <v>206</v>
      </c>
      <c r="C65" s="7" t="s">
        <v>846</v>
      </c>
      <c r="D65" s="7">
        <v>9836.15</v>
      </c>
      <c r="E65" s="7">
        <v>2025.0</v>
      </c>
      <c r="F65" s="90">
        <f t="shared" si="1"/>
        <v>293</v>
      </c>
      <c r="G65" s="67">
        <v>0.0377</v>
      </c>
      <c r="H65" s="83">
        <f t="shared" si="2"/>
        <v>3.070265059</v>
      </c>
      <c r="I65" s="71">
        <f t="shared" si="3"/>
        <v>3.032565059</v>
      </c>
      <c r="J65" s="71">
        <f t="shared" si="4"/>
        <v>1.526023171</v>
      </c>
    </row>
    <row r="66">
      <c r="A66" s="7" t="s">
        <v>9</v>
      </c>
      <c r="B66" s="7" t="s">
        <v>209</v>
      </c>
      <c r="C66" s="7" t="s">
        <v>846</v>
      </c>
      <c r="D66" s="7">
        <v>9692.9</v>
      </c>
      <c r="E66" s="7">
        <v>4575.0</v>
      </c>
      <c r="F66" s="90">
        <f t="shared" si="1"/>
        <v>-143.25</v>
      </c>
      <c r="G66" s="67">
        <v>0.0384</v>
      </c>
      <c r="H66" s="83">
        <f t="shared" si="2"/>
        <v>-1.4563625</v>
      </c>
      <c r="I66" s="71">
        <f t="shared" si="3"/>
        <v>-1.4947625</v>
      </c>
      <c r="J66" s="71">
        <f t="shared" si="4"/>
        <v>-0.7521824476</v>
      </c>
    </row>
    <row r="67">
      <c r="A67" s="7" t="s">
        <v>9</v>
      </c>
      <c r="B67" s="7" t="s">
        <v>212</v>
      </c>
      <c r="C67" s="7" t="s">
        <v>846</v>
      </c>
      <c r="D67" s="7">
        <v>9641.35</v>
      </c>
      <c r="E67" s="7">
        <v>4575.0</v>
      </c>
      <c r="F67" s="90">
        <f t="shared" si="1"/>
        <v>-51.55</v>
      </c>
      <c r="G67" s="67">
        <v>0.0383</v>
      </c>
      <c r="H67" s="83">
        <f t="shared" si="2"/>
        <v>-0.5318325785</v>
      </c>
      <c r="I67" s="71">
        <f t="shared" si="3"/>
        <v>-0.5701325785</v>
      </c>
      <c r="J67" s="71">
        <f t="shared" si="4"/>
        <v>-0.286897563</v>
      </c>
    </row>
    <row r="68">
      <c r="A68" s="7" t="s">
        <v>9</v>
      </c>
      <c r="B68" s="7" t="s">
        <v>215</v>
      </c>
      <c r="C68" s="7" t="s">
        <v>846</v>
      </c>
      <c r="D68" s="7">
        <v>9477.95</v>
      </c>
      <c r="E68" s="7">
        <v>4650.0</v>
      </c>
      <c r="F68" s="90">
        <f t="shared" si="1"/>
        <v>-163.4</v>
      </c>
      <c r="G68" s="67">
        <v>0.0386</v>
      </c>
      <c r="H68" s="83">
        <f t="shared" si="2"/>
        <v>-1.694783407</v>
      </c>
      <c r="I68" s="71">
        <f t="shared" si="3"/>
        <v>-1.733383407</v>
      </c>
      <c r="J68" s="71">
        <f t="shared" si="4"/>
        <v>-0.8722593549</v>
      </c>
    </row>
    <row r="69">
      <c r="A69" s="7" t="s">
        <v>9</v>
      </c>
      <c r="B69" s="7" t="s">
        <v>218</v>
      </c>
      <c r="C69" s="7" t="s">
        <v>846</v>
      </c>
      <c r="D69" s="7">
        <v>9250.2</v>
      </c>
      <c r="E69" s="7">
        <v>5700.0</v>
      </c>
      <c r="F69" s="90">
        <f t="shared" si="1"/>
        <v>-227.75</v>
      </c>
      <c r="G69" s="67">
        <v>0.03875</v>
      </c>
      <c r="H69" s="83">
        <f t="shared" si="2"/>
        <v>-2.402945785</v>
      </c>
      <c r="I69" s="71">
        <f t="shared" si="3"/>
        <v>-2.441695785</v>
      </c>
      <c r="J69" s="71">
        <f t="shared" si="4"/>
        <v>-1.228690653</v>
      </c>
    </row>
    <row r="70">
      <c r="A70" s="7" t="s">
        <v>9</v>
      </c>
      <c r="B70" s="7" t="s">
        <v>221</v>
      </c>
      <c r="C70" s="7" t="s">
        <v>846</v>
      </c>
      <c r="D70" s="7">
        <v>9339.35</v>
      </c>
      <c r="E70" s="7">
        <v>7275.0</v>
      </c>
      <c r="F70" s="90">
        <f t="shared" si="1"/>
        <v>89.15</v>
      </c>
      <c r="G70" s="67">
        <v>0.039</v>
      </c>
      <c r="H70" s="83">
        <f t="shared" si="2"/>
        <v>0.9637629457</v>
      </c>
      <c r="I70" s="71">
        <f t="shared" si="3"/>
        <v>0.9247629457</v>
      </c>
      <c r="J70" s="71">
        <f t="shared" si="4"/>
        <v>0.4653518242</v>
      </c>
    </row>
    <row r="71">
      <c r="A71" s="7" t="s">
        <v>9</v>
      </c>
      <c r="B71" s="7" t="s">
        <v>224</v>
      </c>
      <c r="C71" s="7" t="s">
        <v>846</v>
      </c>
      <c r="D71" s="7">
        <v>9618.55</v>
      </c>
      <c r="E71" s="7">
        <v>10125.0</v>
      </c>
      <c r="F71" s="90">
        <f t="shared" si="1"/>
        <v>279.2</v>
      </c>
      <c r="G71" s="67">
        <v>0.0388</v>
      </c>
      <c r="H71" s="83">
        <f t="shared" si="2"/>
        <v>2.989501411</v>
      </c>
      <c r="I71" s="71">
        <f t="shared" si="3"/>
        <v>2.950701411</v>
      </c>
      <c r="J71" s="71">
        <f t="shared" si="4"/>
        <v>1.484828399</v>
      </c>
    </row>
    <row r="72">
      <c r="A72" s="7" t="s">
        <v>9</v>
      </c>
      <c r="B72" s="7" t="s">
        <v>227</v>
      </c>
      <c r="C72" s="7" t="s">
        <v>846</v>
      </c>
      <c r="D72" s="7">
        <v>9743.15</v>
      </c>
      <c r="E72" s="7">
        <v>11700.0</v>
      </c>
      <c r="F72" s="90">
        <f t="shared" si="1"/>
        <v>124.6</v>
      </c>
      <c r="G72" s="67">
        <v>0.0376</v>
      </c>
      <c r="H72" s="83">
        <f t="shared" si="2"/>
        <v>1.29541355</v>
      </c>
      <c r="I72" s="71">
        <f t="shared" si="3"/>
        <v>1.25781355</v>
      </c>
      <c r="J72" s="71">
        <f t="shared" si="4"/>
        <v>0.6329468895</v>
      </c>
    </row>
    <row r="73">
      <c r="A73" s="7" t="s">
        <v>9</v>
      </c>
      <c r="B73" s="7" t="s">
        <v>230</v>
      </c>
      <c r="C73" s="7" t="s">
        <v>846</v>
      </c>
      <c r="D73" s="7">
        <v>9514.2</v>
      </c>
      <c r="E73" s="7">
        <v>12000.0</v>
      </c>
      <c r="F73" s="90">
        <f t="shared" si="1"/>
        <v>-228.95</v>
      </c>
      <c r="G73" s="67">
        <v>0.0375</v>
      </c>
      <c r="H73" s="83">
        <f t="shared" si="2"/>
        <v>-2.349856053</v>
      </c>
      <c r="I73" s="71">
        <f t="shared" si="3"/>
        <v>-2.387356053</v>
      </c>
      <c r="J73" s="71">
        <f t="shared" si="4"/>
        <v>-1.201346247</v>
      </c>
    </row>
    <row r="74">
      <c r="A74" s="7" t="s">
        <v>9</v>
      </c>
      <c r="B74" s="7" t="s">
        <v>233</v>
      </c>
      <c r="C74" s="7" t="s">
        <v>846</v>
      </c>
      <c r="D74" s="7">
        <v>9250.6</v>
      </c>
      <c r="E74" s="7">
        <v>17250.0</v>
      </c>
      <c r="F74" s="90">
        <f t="shared" si="1"/>
        <v>-263.6</v>
      </c>
      <c r="G74" s="67">
        <v>0.0376</v>
      </c>
      <c r="H74" s="83">
        <f t="shared" si="2"/>
        <v>-2.770595531</v>
      </c>
      <c r="I74" s="71">
        <f t="shared" si="3"/>
        <v>-2.808195531</v>
      </c>
      <c r="J74" s="71">
        <f t="shared" si="4"/>
        <v>-1.413117728</v>
      </c>
    </row>
    <row r="75">
      <c r="A75" s="7" t="s">
        <v>9</v>
      </c>
      <c r="B75" s="7" t="s">
        <v>236</v>
      </c>
      <c r="C75" s="7" t="s">
        <v>846</v>
      </c>
      <c r="D75" s="7">
        <v>9590.0</v>
      </c>
      <c r="E75" s="7">
        <v>19125.0</v>
      </c>
      <c r="F75" s="90">
        <f t="shared" si="1"/>
        <v>339.4</v>
      </c>
      <c r="G75" s="67">
        <v>0.0377</v>
      </c>
      <c r="H75" s="83">
        <f t="shared" si="2"/>
        <v>3.668951203</v>
      </c>
      <c r="I75" s="71">
        <f t="shared" si="3"/>
        <v>3.631251203</v>
      </c>
      <c r="J75" s="71">
        <f t="shared" si="4"/>
        <v>1.827289231</v>
      </c>
    </row>
    <row r="76">
      <c r="A76" s="7" t="s">
        <v>9</v>
      </c>
      <c r="B76" s="7" t="s">
        <v>239</v>
      </c>
      <c r="C76" s="7" t="s">
        <v>846</v>
      </c>
      <c r="D76" s="7">
        <v>9284.9</v>
      </c>
      <c r="E76" s="7">
        <v>38850.0</v>
      </c>
      <c r="F76" s="90">
        <f t="shared" si="1"/>
        <v>-305.1</v>
      </c>
      <c r="G76" s="67">
        <v>0.0373</v>
      </c>
      <c r="H76" s="83">
        <f t="shared" si="2"/>
        <v>-3.181438999</v>
      </c>
      <c r="I76" s="71">
        <f t="shared" si="3"/>
        <v>-3.218738999</v>
      </c>
      <c r="J76" s="71">
        <f t="shared" si="4"/>
        <v>-1.619708134</v>
      </c>
    </row>
    <row r="77">
      <c r="A77" s="7" t="s">
        <v>9</v>
      </c>
      <c r="B77" s="7" t="s">
        <v>242</v>
      </c>
      <c r="C77" s="7" t="s">
        <v>846</v>
      </c>
      <c r="D77" s="7">
        <v>9144.2</v>
      </c>
      <c r="E77" s="7">
        <v>46725.0</v>
      </c>
      <c r="F77" s="90">
        <f t="shared" si="1"/>
        <v>-140.7</v>
      </c>
      <c r="G77" s="67">
        <v>0.0366</v>
      </c>
      <c r="H77" s="83">
        <f t="shared" si="2"/>
        <v>-1.515363655</v>
      </c>
      <c r="I77" s="71">
        <f t="shared" si="3"/>
        <v>-1.551963655</v>
      </c>
      <c r="J77" s="71">
        <f t="shared" si="4"/>
        <v>-0.7809667562</v>
      </c>
    </row>
    <row r="78">
      <c r="A78" s="7" t="s">
        <v>9</v>
      </c>
      <c r="B78" s="7" t="s">
        <v>245</v>
      </c>
      <c r="C78" s="7" t="s">
        <v>846</v>
      </c>
      <c r="D78" s="7">
        <v>9222.05</v>
      </c>
      <c r="E78" s="7">
        <v>50700.0</v>
      </c>
      <c r="F78" s="90">
        <f t="shared" si="1"/>
        <v>77.85</v>
      </c>
      <c r="G78" s="67">
        <v>0.0372</v>
      </c>
      <c r="H78" s="83">
        <f t="shared" si="2"/>
        <v>0.8513593316</v>
      </c>
      <c r="I78" s="71">
        <f t="shared" si="3"/>
        <v>0.8141593316</v>
      </c>
      <c r="J78" s="71">
        <f t="shared" si="4"/>
        <v>0.4096947568</v>
      </c>
    </row>
    <row r="79">
      <c r="A79" s="7" t="s">
        <v>9</v>
      </c>
      <c r="B79" s="7" t="s">
        <v>248</v>
      </c>
      <c r="C79" s="7" t="s">
        <v>846</v>
      </c>
      <c r="D79" s="7">
        <v>9202.1</v>
      </c>
      <c r="E79" s="7">
        <v>72825.0</v>
      </c>
      <c r="F79" s="90">
        <f t="shared" si="1"/>
        <v>-19.95</v>
      </c>
      <c r="G79" s="67">
        <v>0.0371</v>
      </c>
      <c r="H79" s="83">
        <f t="shared" si="2"/>
        <v>-0.2163293411</v>
      </c>
      <c r="I79" s="71">
        <f t="shared" si="3"/>
        <v>-0.2534293411</v>
      </c>
      <c r="J79" s="71">
        <f t="shared" si="4"/>
        <v>-0.1275286891</v>
      </c>
    </row>
    <row r="80">
      <c r="A80" s="7" t="s">
        <v>9</v>
      </c>
      <c r="B80" s="7" t="s">
        <v>251</v>
      </c>
      <c r="C80" s="7" t="s">
        <v>846</v>
      </c>
      <c r="D80" s="7">
        <v>9102.25</v>
      </c>
      <c r="E80" s="7">
        <v>85425.0</v>
      </c>
      <c r="F80" s="90">
        <f t="shared" si="1"/>
        <v>-99.85</v>
      </c>
      <c r="G80" s="67">
        <v>0.0372</v>
      </c>
      <c r="H80" s="83">
        <f t="shared" si="2"/>
        <v>-1.085078406</v>
      </c>
      <c r="I80" s="71">
        <f t="shared" si="3"/>
        <v>-1.122278406</v>
      </c>
      <c r="J80" s="71">
        <f t="shared" si="4"/>
        <v>-0.5647439768</v>
      </c>
    </row>
    <row r="81">
      <c r="A81" s="7" t="s">
        <v>9</v>
      </c>
      <c r="B81" s="7" t="s">
        <v>254</v>
      </c>
      <c r="C81" s="7" t="s">
        <v>846</v>
      </c>
      <c r="D81" s="7">
        <v>9272.5</v>
      </c>
      <c r="E81" s="7">
        <v>84150.0</v>
      </c>
      <c r="F81" s="90">
        <f t="shared" si="1"/>
        <v>170.25</v>
      </c>
      <c r="G81" s="67">
        <v>0.0371</v>
      </c>
      <c r="H81" s="83">
        <f t="shared" si="2"/>
        <v>1.870416655</v>
      </c>
      <c r="I81" s="71">
        <f t="shared" si="3"/>
        <v>1.833316655</v>
      </c>
      <c r="J81" s="71">
        <f t="shared" si="4"/>
        <v>0.9225469661</v>
      </c>
    </row>
    <row r="82">
      <c r="A82" s="7" t="s">
        <v>9</v>
      </c>
      <c r="B82" s="7" t="s">
        <v>257</v>
      </c>
      <c r="C82" s="7" t="s">
        <v>846</v>
      </c>
      <c r="D82" s="7">
        <v>8681.65</v>
      </c>
      <c r="E82" s="7">
        <v>88275.0</v>
      </c>
      <c r="F82" s="90">
        <f t="shared" si="1"/>
        <v>-590.85</v>
      </c>
      <c r="G82" s="67">
        <v>0.0374</v>
      </c>
      <c r="H82" s="83">
        <f t="shared" si="2"/>
        <v>-6.372067943</v>
      </c>
      <c r="I82" s="71">
        <f t="shared" si="3"/>
        <v>-6.409467943</v>
      </c>
      <c r="J82" s="71">
        <f t="shared" si="4"/>
        <v>-3.225321271</v>
      </c>
    </row>
    <row r="83">
      <c r="A83" s="7" t="s">
        <v>9</v>
      </c>
      <c r="B83" s="7" t="s">
        <v>260</v>
      </c>
      <c r="C83" s="7" t="s">
        <v>847</v>
      </c>
      <c r="D83" s="7">
        <v>9150.75</v>
      </c>
      <c r="E83" s="7">
        <v>525.0</v>
      </c>
      <c r="F83" s="90">
        <f t="shared" si="1"/>
        <v>469.1</v>
      </c>
      <c r="G83" s="67">
        <v>0.0374</v>
      </c>
      <c r="H83" s="83">
        <f t="shared" si="2"/>
        <v>5.403350746</v>
      </c>
      <c r="I83" s="71">
        <f t="shared" si="3"/>
        <v>5.365950746</v>
      </c>
      <c r="J83" s="71">
        <f t="shared" si="4"/>
        <v>2.700210881</v>
      </c>
    </row>
    <row r="84">
      <c r="A84" s="7" t="s">
        <v>9</v>
      </c>
      <c r="B84" s="7" t="s">
        <v>263</v>
      </c>
      <c r="C84" s="7" t="s">
        <v>847</v>
      </c>
      <c r="D84" s="7">
        <v>9027.95</v>
      </c>
      <c r="E84" s="7">
        <v>675.0</v>
      </c>
      <c r="F84" s="90">
        <f t="shared" si="1"/>
        <v>-122.8</v>
      </c>
      <c r="G84" s="67">
        <v>0.0373</v>
      </c>
      <c r="H84" s="83">
        <f t="shared" si="2"/>
        <v>-1.341966505</v>
      </c>
      <c r="I84" s="71">
        <f t="shared" si="3"/>
        <v>-1.379266505</v>
      </c>
      <c r="J84" s="71">
        <f t="shared" si="4"/>
        <v>-0.6940634758</v>
      </c>
    </row>
    <row r="85">
      <c r="A85" s="7" t="s">
        <v>9</v>
      </c>
      <c r="B85" s="7" t="s">
        <v>266</v>
      </c>
      <c r="C85" s="7" t="s">
        <v>847</v>
      </c>
      <c r="D85" s="7">
        <v>9141.8</v>
      </c>
      <c r="E85" s="7">
        <v>750.0</v>
      </c>
      <c r="F85" s="90">
        <f t="shared" si="1"/>
        <v>113.85</v>
      </c>
      <c r="G85" s="67">
        <v>0.0378</v>
      </c>
      <c r="H85" s="83">
        <f t="shared" si="2"/>
        <v>1.261083635</v>
      </c>
      <c r="I85" s="71">
        <f t="shared" si="3"/>
        <v>1.223283635</v>
      </c>
      <c r="J85" s="71">
        <f t="shared" si="4"/>
        <v>0.6155710213</v>
      </c>
    </row>
    <row r="86">
      <c r="A86" s="7" t="s">
        <v>9</v>
      </c>
      <c r="B86" s="7" t="s">
        <v>269</v>
      </c>
      <c r="C86" s="7" t="s">
        <v>847</v>
      </c>
      <c r="D86" s="7">
        <v>8910.9</v>
      </c>
      <c r="E86" s="7">
        <v>750.0</v>
      </c>
      <c r="F86" s="90">
        <f t="shared" si="1"/>
        <v>-230.9</v>
      </c>
      <c r="G86" s="67">
        <v>0.0379</v>
      </c>
      <c r="H86" s="83">
        <f t="shared" si="2"/>
        <v>-2.525760791</v>
      </c>
      <c r="I86" s="71">
        <f t="shared" si="3"/>
        <v>-2.563660791</v>
      </c>
      <c r="J86" s="71">
        <f t="shared" si="4"/>
        <v>-1.290064909</v>
      </c>
    </row>
    <row r="87">
      <c r="A87" s="7" t="s">
        <v>9</v>
      </c>
      <c r="B87" s="7" t="s">
        <v>272</v>
      </c>
      <c r="C87" s="7" t="s">
        <v>847</v>
      </c>
      <c r="D87" s="7">
        <v>8543.35</v>
      </c>
      <c r="E87" s="7">
        <v>900.0</v>
      </c>
      <c r="F87" s="90">
        <f t="shared" si="1"/>
        <v>-367.55</v>
      </c>
      <c r="G87" s="67">
        <v>0.038</v>
      </c>
      <c r="H87" s="83">
        <f t="shared" si="2"/>
        <v>-4.124723653</v>
      </c>
      <c r="I87" s="71">
        <f t="shared" si="3"/>
        <v>-4.162723653</v>
      </c>
      <c r="J87" s="71">
        <f t="shared" si="4"/>
        <v>-2.094732552</v>
      </c>
    </row>
    <row r="88">
      <c r="A88" s="7" t="s">
        <v>9</v>
      </c>
      <c r="B88" s="7" t="s">
        <v>275</v>
      </c>
      <c r="C88" s="7" t="s">
        <v>847</v>
      </c>
      <c r="D88" s="7">
        <v>8520.0</v>
      </c>
      <c r="E88" s="7">
        <v>975.0</v>
      </c>
      <c r="F88" s="90">
        <f t="shared" si="1"/>
        <v>-23.35</v>
      </c>
      <c r="G88" s="67">
        <v>0.0383</v>
      </c>
      <c r="H88" s="83">
        <f t="shared" si="2"/>
        <v>-0.2733119912</v>
      </c>
      <c r="I88" s="71">
        <f t="shared" si="3"/>
        <v>-0.3116119912</v>
      </c>
      <c r="J88" s="71">
        <f t="shared" si="4"/>
        <v>-0.1568068976</v>
      </c>
    </row>
    <row r="89">
      <c r="A89" s="7" t="s">
        <v>9</v>
      </c>
      <c r="B89" s="7" t="s">
        <v>278</v>
      </c>
      <c r="C89" s="7" t="s">
        <v>847</v>
      </c>
      <c r="D89" s="7">
        <v>9013.3</v>
      </c>
      <c r="E89" s="7">
        <v>825.0</v>
      </c>
      <c r="F89" s="90">
        <f t="shared" si="1"/>
        <v>493.3</v>
      </c>
      <c r="G89" s="67">
        <v>0.0384</v>
      </c>
      <c r="H89" s="83">
        <f t="shared" si="2"/>
        <v>5.789906103</v>
      </c>
      <c r="I89" s="71">
        <f t="shared" si="3"/>
        <v>5.751506103</v>
      </c>
      <c r="J89" s="71">
        <f t="shared" si="4"/>
        <v>2.894226969</v>
      </c>
    </row>
    <row r="90">
      <c r="A90" s="7" t="s">
        <v>9</v>
      </c>
      <c r="B90" s="7" t="s">
        <v>281</v>
      </c>
      <c r="C90" s="7" t="s">
        <v>847</v>
      </c>
      <c r="D90" s="7">
        <v>9031.45</v>
      </c>
      <c r="E90" s="7">
        <v>825.0</v>
      </c>
      <c r="F90" s="90">
        <f t="shared" si="1"/>
        <v>18.15</v>
      </c>
      <c r="G90" s="67">
        <v>0.0378</v>
      </c>
      <c r="H90" s="83">
        <f t="shared" si="2"/>
        <v>0.2013690879</v>
      </c>
      <c r="I90" s="71">
        <f t="shared" si="3"/>
        <v>0.1635690879</v>
      </c>
      <c r="J90" s="71">
        <f t="shared" si="4"/>
        <v>0.08230993012</v>
      </c>
    </row>
    <row r="91">
      <c r="A91" s="7" t="s">
        <v>9</v>
      </c>
      <c r="B91" s="7" t="s">
        <v>284</v>
      </c>
      <c r="C91" s="7" t="s">
        <v>847</v>
      </c>
      <c r="D91" s="7">
        <v>8902.0</v>
      </c>
      <c r="E91" s="7">
        <v>2025.0</v>
      </c>
      <c r="F91" s="90">
        <f t="shared" si="1"/>
        <v>-129.45</v>
      </c>
      <c r="G91" s="67">
        <v>0.0384</v>
      </c>
      <c r="H91" s="83">
        <f t="shared" si="2"/>
        <v>-1.43332466</v>
      </c>
      <c r="I91" s="71">
        <f t="shared" si="3"/>
        <v>-1.47172466</v>
      </c>
      <c r="J91" s="71">
        <f t="shared" si="4"/>
        <v>-0.7405895299</v>
      </c>
    </row>
    <row r="92">
      <c r="A92" s="7" t="s">
        <v>9</v>
      </c>
      <c r="B92" s="7" t="s">
        <v>287</v>
      </c>
      <c r="C92" s="7" t="s">
        <v>847</v>
      </c>
      <c r="D92" s="7">
        <v>9513.95</v>
      </c>
      <c r="E92" s="7">
        <v>2175.0</v>
      </c>
      <c r="F92" s="90">
        <f t="shared" si="1"/>
        <v>611.95</v>
      </c>
      <c r="G92" s="67">
        <v>0.0383</v>
      </c>
      <c r="H92" s="83">
        <f t="shared" si="2"/>
        <v>6.874297911</v>
      </c>
      <c r="I92" s="71">
        <f t="shared" si="3"/>
        <v>6.835997911</v>
      </c>
      <c r="J92" s="71">
        <f t="shared" si="4"/>
        <v>3.439956275</v>
      </c>
    </row>
    <row r="93">
      <c r="A93" s="7" t="s">
        <v>9</v>
      </c>
      <c r="B93" s="7" t="s">
        <v>290</v>
      </c>
      <c r="C93" s="7" t="s">
        <v>847</v>
      </c>
      <c r="D93" s="7">
        <v>9489.25</v>
      </c>
      <c r="E93" s="7">
        <v>5175.0</v>
      </c>
      <c r="F93" s="90">
        <f t="shared" si="1"/>
        <v>-24.7</v>
      </c>
      <c r="G93" s="67">
        <v>0.0383</v>
      </c>
      <c r="H93" s="83">
        <f t="shared" si="2"/>
        <v>-0.2596187703</v>
      </c>
      <c r="I93" s="71">
        <f t="shared" si="3"/>
        <v>-0.2979187703</v>
      </c>
      <c r="J93" s="71">
        <f t="shared" si="4"/>
        <v>-0.1499163044</v>
      </c>
    </row>
    <row r="94">
      <c r="A94" s="7" t="s">
        <v>9</v>
      </c>
      <c r="B94" s="7" t="s">
        <v>293</v>
      </c>
      <c r="C94" s="7" t="s">
        <v>847</v>
      </c>
      <c r="D94" s="7">
        <v>9712.65</v>
      </c>
      <c r="E94" s="7">
        <v>12750.0</v>
      </c>
      <c r="F94" s="90">
        <f t="shared" si="1"/>
        <v>223.4</v>
      </c>
      <c r="G94" s="67">
        <v>0.038</v>
      </c>
      <c r="H94" s="83">
        <f t="shared" si="2"/>
        <v>2.354242959</v>
      </c>
      <c r="I94" s="71">
        <f t="shared" si="3"/>
        <v>2.316242959</v>
      </c>
      <c r="J94" s="71">
        <f t="shared" si="4"/>
        <v>1.165561284</v>
      </c>
    </row>
    <row r="95">
      <c r="A95" s="7" t="s">
        <v>9</v>
      </c>
      <c r="B95" s="7" t="s">
        <v>296</v>
      </c>
      <c r="C95" s="7" t="s">
        <v>847</v>
      </c>
      <c r="D95" s="7">
        <v>9900.8</v>
      </c>
      <c r="E95" s="7">
        <v>15075.0</v>
      </c>
      <c r="F95" s="90">
        <f t="shared" si="1"/>
        <v>188.15</v>
      </c>
      <c r="G95" s="67">
        <v>0.0379</v>
      </c>
      <c r="H95" s="83">
        <f t="shared" si="2"/>
        <v>1.93716442</v>
      </c>
      <c r="I95" s="71">
        <f t="shared" si="3"/>
        <v>1.89926442</v>
      </c>
      <c r="J95" s="71">
        <f t="shared" si="4"/>
        <v>0.9557326734</v>
      </c>
    </row>
    <row r="96">
      <c r="A96" s="7" t="s">
        <v>9</v>
      </c>
      <c r="B96" s="7" t="s">
        <v>299</v>
      </c>
      <c r="C96" s="7" t="s">
        <v>847</v>
      </c>
      <c r="D96" s="7">
        <v>9659.35</v>
      </c>
      <c r="E96" s="7">
        <v>17325.0</v>
      </c>
      <c r="F96" s="90">
        <f t="shared" si="1"/>
        <v>-241.45</v>
      </c>
      <c r="G96" s="67">
        <v>0.0377</v>
      </c>
      <c r="H96" s="83">
        <f t="shared" si="2"/>
        <v>-2.438691823</v>
      </c>
      <c r="I96" s="71">
        <f t="shared" si="3"/>
        <v>-2.476391823</v>
      </c>
      <c r="J96" s="71">
        <f t="shared" si="4"/>
        <v>-1.246150116</v>
      </c>
    </row>
    <row r="97">
      <c r="A97" s="7" t="s">
        <v>9</v>
      </c>
      <c r="B97" s="7" t="s">
        <v>302</v>
      </c>
      <c r="C97" s="7" t="s">
        <v>847</v>
      </c>
      <c r="D97" s="7">
        <v>9783.0</v>
      </c>
      <c r="E97" s="7">
        <v>20100.0</v>
      </c>
      <c r="F97" s="90">
        <f t="shared" si="1"/>
        <v>123.65</v>
      </c>
      <c r="G97" s="67">
        <v>0.0378</v>
      </c>
      <c r="H97" s="83">
        <f t="shared" si="2"/>
        <v>1.280106839</v>
      </c>
      <c r="I97" s="71">
        <f t="shared" si="3"/>
        <v>1.242306839</v>
      </c>
      <c r="J97" s="71">
        <f t="shared" si="4"/>
        <v>0.6251437265</v>
      </c>
    </row>
    <row r="98">
      <c r="A98" s="7" t="s">
        <v>9</v>
      </c>
      <c r="B98" s="7" t="s">
        <v>305</v>
      </c>
      <c r="C98" s="7" t="s">
        <v>847</v>
      </c>
      <c r="D98" s="7">
        <v>9905.45</v>
      </c>
      <c r="E98" s="7">
        <v>25200.0</v>
      </c>
      <c r="F98" s="90">
        <f t="shared" si="1"/>
        <v>122.45</v>
      </c>
      <c r="G98" s="67">
        <v>0.0376</v>
      </c>
      <c r="H98" s="83">
        <f t="shared" si="2"/>
        <v>1.251661045</v>
      </c>
      <c r="I98" s="71">
        <f t="shared" si="3"/>
        <v>1.214061045</v>
      </c>
      <c r="J98" s="71">
        <f t="shared" si="4"/>
        <v>0.6109301032</v>
      </c>
    </row>
    <row r="99">
      <c r="A99" s="7" t="s">
        <v>9</v>
      </c>
      <c r="B99" s="7" t="s">
        <v>308</v>
      </c>
      <c r="C99" s="7" t="s">
        <v>847</v>
      </c>
      <c r="D99" s="7">
        <v>9643.2</v>
      </c>
      <c r="E99" s="7">
        <v>36150.0</v>
      </c>
      <c r="F99" s="90">
        <f t="shared" si="1"/>
        <v>-262.25</v>
      </c>
      <c r="G99" s="67">
        <v>0.038</v>
      </c>
      <c r="H99" s="83">
        <f t="shared" si="2"/>
        <v>-2.647532419</v>
      </c>
      <c r="I99" s="71">
        <f t="shared" si="3"/>
        <v>-2.685532419</v>
      </c>
      <c r="J99" s="71">
        <f t="shared" si="4"/>
        <v>-1.351392177</v>
      </c>
    </row>
    <row r="100">
      <c r="A100" s="7" t="s">
        <v>9</v>
      </c>
      <c r="B100" s="7" t="s">
        <v>311</v>
      </c>
      <c r="C100" s="7" t="s">
        <v>847</v>
      </c>
      <c r="D100" s="7">
        <v>9809.4</v>
      </c>
      <c r="E100" s="7">
        <v>42000.0</v>
      </c>
      <c r="F100" s="90">
        <f t="shared" si="1"/>
        <v>166.2</v>
      </c>
      <c r="G100" s="67">
        <v>0.038</v>
      </c>
      <c r="H100" s="83">
        <f t="shared" si="2"/>
        <v>1.723494276</v>
      </c>
      <c r="I100" s="71">
        <f t="shared" si="3"/>
        <v>1.685494276</v>
      </c>
      <c r="J100" s="71">
        <f t="shared" si="4"/>
        <v>0.8481609688</v>
      </c>
    </row>
    <row r="101">
      <c r="A101" s="7" t="s">
        <v>9</v>
      </c>
      <c r="B101" s="7" t="s">
        <v>314</v>
      </c>
      <c r="C101" s="7" t="s">
        <v>847</v>
      </c>
      <c r="D101" s="7">
        <v>10000.1</v>
      </c>
      <c r="E101" s="7">
        <v>72750.0</v>
      </c>
      <c r="F101" s="90">
        <f t="shared" si="1"/>
        <v>190.7</v>
      </c>
      <c r="G101" s="67">
        <v>0.0379</v>
      </c>
      <c r="H101" s="83">
        <f t="shared" si="2"/>
        <v>1.944053663</v>
      </c>
      <c r="I101" s="71">
        <f t="shared" si="3"/>
        <v>1.906153663</v>
      </c>
      <c r="J101" s="71">
        <f t="shared" si="4"/>
        <v>0.9591994233</v>
      </c>
    </row>
    <row r="102">
      <c r="A102" s="7" t="s">
        <v>9</v>
      </c>
      <c r="B102" s="7" t="s">
        <v>317</v>
      </c>
      <c r="C102" s="7" t="s">
        <v>847</v>
      </c>
      <c r="D102" s="7">
        <v>10154.9</v>
      </c>
      <c r="E102" s="7">
        <v>121500.0</v>
      </c>
      <c r="F102" s="90">
        <f t="shared" si="1"/>
        <v>154.8</v>
      </c>
      <c r="G102" s="67">
        <v>0.0378</v>
      </c>
      <c r="H102" s="83">
        <f t="shared" si="2"/>
        <v>1.54798452</v>
      </c>
      <c r="I102" s="71">
        <f t="shared" si="3"/>
        <v>1.51018452</v>
      </c>
      <c r="J102" s="71">
        <f t="shared" si="4"/>
        <v>0.7599429936</v>
      </c>
    </row>
    <row r="103">
      <c r="A103" s="7" t="s">
        <v>9</v>
      </c>
      <c r="B103" s="7" t="s">
        <v>320</v>
      </c>
      <c r="C103" s="7" t="s">
        <v>847</v>
      </c>
      <c r="D103" s="7">
        <v>10289.05</v>
      </c>
      <c r="E103" s="7">
        <v>150000.0</v>
      </c>
      <c r="F103" s="90">
        <f t="shared" si="1"/>
        <v>134.15</v>
      </c>
      <c r="G103" s="67">
        <v>0.0378</v>
      </c>
      <c r="H103" s="83">
        <f t="shared" si="2"/>
        <v>1.321037135</v>
      </c>
      <c r="I103" s="71">
        <f t="shared" si="3"/>
        <v>1.283237135</v>
      </c>
      <c r="J103" s="71">
        <f t="shared" si="4"/>
        <v>0.6457403428</v>
      </c>
    </row>
    <row r="104">
      <c r="A104" s="7" t="s">
        <v>9</v>
      </c>
      <c r="B104" s="7" t="s">
        <v>323</v>
      </c>
      <c r="C104" s="7" t="s">
        <v>847</v>
      </c>
      <c r="D104" s="7">
        <v>10276.6</v>
      </c>
      <c r="E104" s="7">
        <v>161325.0</v>
      </c>
      <c r="F104" s="90">
        <f t="shared" si="1"/>
        <v>-12.45</v>
      </c>
      <c r="G104" s="67">
        <v>0.0383</v>
      </c>
      <c r="H104" s="83">
        <f t="shared" si="2"/>
        <v>-0.1210024249</v>
      </c>
      <c r="I104" s="71">
        <f t="shared" si="3"/>
        <v>-0.1593024249</v>
      </c>
      <c r="J104" s="71">
        <f t="shared" si="4"/>
        <v>-0.08016289405</v>
      </c>
    </row>
    <row r="105">
      <c r="A105" s="7" t="s">
        <v>9</v>
      </c>
      <c r="B105" s="7" t="s">
        <v>326</v>
      </c>
      <c r="C105" s="7" t="s">
        <v>847</v>
      </c>
      <c r="D105" s="7">
        <v>10232.4</v>
      </c>
      <c r="E105" s="7">
        <v>165225.0</v>
      </c>
      <c r="F105" s="90">
        <f t="shared" si="1"/>
        <v>-44.2</v>
      </c>
      <c r="G105" s="67">
        <v>0.0383</v>
      </c>
      <c r="H105" s="83">
        <f t="shared" si="2"/>
        <v>-0.4301033416</v>
      </c>
      <c r="I105" s="71">
        <f t="shared" si="3"/>
        <v>-0.4684033416</v>
      </c>
      <c r="J105" s="71">
        <f t="shared" si="4"/>
        <v>-0.2357061888</v>
      </c>
    </row>
    <row r="106">
      <c r="A106" s="7" t="s">
        <v>9</v>
      </c>
      <c r="B106" s="7" t="s">
        <v>329</v>
      </c>
      <c r="C106" s="7" t="s">
        <v>848</v>
      </c>
      <c r="D106" s="7">
        <v>9933.25</v>
      </c>
      <c r="E106" s="7">
        <v>600.0</v>
      </c>
      <c r="F106" s="90">
        <f t="shared" si="1"/>
        <v>-299.15</v>
      </c>
      <c r="G106" s="67">
        <v>0.0379</v>
      </c>
      <c r="H106" s="83">
        <f t="shared" si="2"/>
        <v>-2.923556546</v>
      </c>
      <c r="I106" s="71">
        <f t="shared" si="3"/>
        <v>-2.961456546</v>
      </c>
      <c r="J106" s="71">
        <f t="shared" si="4"/>
        <v>-1.490240512</v>
      </c>
    </row>
    <row r="107">
      <c r="A107" s="7" t="s">
        <v>9</v>
      </c>
      <c r="B107" s="7" t="s">
        <v>332</v>
      </c>
      <c r="C107" s="7" t="s">
        <v>848</v>
      </c>
      <c r="D107" s="7">
        <v>10040.75</v>
      </c>
      <c r="E107" s="7">
        <v>600.0</v>
      </c>
      <c r="F107" s="90">
        <f t="shared" si="1"/>
        <v>107.5</v>
      </c>
      <c r="G107" s="67">
        <v>0.0375</v>
      </c>
      <c r="H107" s="83">
        <f t="shared" si="2"/>
        <v>1.082223844</v>
      </c>
      <c r="I107" s="71">
        <f t="shared" si="3"/>
        <v>1.044723844</v>
      </c>
      <c r="J107" s="71">
        <f t="shared" si="4"/>
        <v>0.5257175895</v>
      </c>
    </row>
    <row r="108">
      <c r="A108" s="7" t="s">
        <v>9</v>
      </c>
      <c r="B108" s="7" t="s">
        <v>335</v>
      </c>
      <c r="C108" s="7" t="s">
        <v>848</v>
      </c>
      <c r="D108" s="7">
        <v>9984.05</v>
      </c>
      <c r="E108" s="7">
        <v>1200.0</v>
      </c>
      <c r="F108" s="90">
        <f t="shared" si="1"/>
        <v>-56.7</v>
      </c>
      <c r="G108" s="67">
        <v>0.0373</v>
      </c>
      <c r="H108" s="83">
        <f t="shared" si="2"/>
        <v>-0.5646988522</v>
      </c>
      <c r="I108" s="71">
        <f t="shared" si="3"/>
        <v>-0.6019988522</v>
      </c>
      <c r="J108" s="71">
        <f t="shared" si="4"/>
        <v>-0.3029330547</v>
      </c>
    </row>
    <row r="109">
      <c r="A109" s="7" t="s">
        <v>9</v>
      </c>
      <c r="B109" s="7" t="s">
        <v>338</v>
      </c>
      <c r="C109" s="7" t="s">
        <v>848</v>
      </c>
      <c r="D109" s="7">
        <v>9909.95</v>
      </c>
      <c r="E109" s="7">
        <v>1800.0</v>
      </c>
      <c r="F109" s="90">
        <f t="shared" si="1"/>
        <v>-74.1</v>
      </c>
      <c r="G109" s="67">
        <v>0.0378</v>
      </c>
      <c r="H109" s="83">
        <f t="shared" si="2"/>
        <v>-0.7421837831</v>
      </c>
      <c r="I109" s="71">
        <f t="shared" si="3"/>
        <v>-0.7799837831</v>
      </c>
      <c r="J109" s="71">
        <f t="shared" si="4"/>
        <v>-0.3924972103</v>
      </c>
    </row>
    <row r="110">
      <c r="A110" s="7" t="s">
        <v>9</v>
      </c>
      <c r="B110" s="7" t="s">
        <v>341</v>
      </c>
      <c r="C110" s="7" t="s">
        <v>848</v>
      </c>
      <c r="D110" s="7">
        <v>10054.85</v>
      </c>
      <c r="E110" s="7">
        <v>1800.0</v>
      </c>
      <c r="F110" s="90">
        <f t="shared" si="1"/>
        <v>144.9</v>
      </c>
      <c r="G110" s="67">
        <v>0.0387</v>
      </c>
      <c r="H110" s="83">
        <f t="shared" si="2"/>
        <v>1.462166812</v>
      </c>
      <c r="I110" s="71">
        <f t="shared" si="3"/>
        <v>1.423466812</v>
      </c>
      <c r="J110" s="71">
        <f t="shared" si="4"/>
        <v>0.7163056012</v>
      </c>
    </row>
    <row r="111">
      <c r="A111" s="7" t="s">
        <v>9</v>
      </c>
      <c r="B111" s="7" t="s">
        <v>344</v>
      </c>
      <c r="C111" s="7" t="s">
        <v>848</v>
      </c>
      <c r="D111" s="7">
        <v>10001.7</v>
      </c>
      <c r="E111" s="7">
        <v>2025.0</v>
      </c>
      <c r="F111" s="90">
        <f t="shared" si="1"/>
        <v>-53.15</v>
      </c>
      <c r="G111" s="67">
        <v>0.0398</v>
      </c>
      <c r="H111" s="83">
        <f t="shared" si="2"/>
        <v>-0.5286006256</v>
      </c>
      <c r="I111" s="71">
        <f t="shared" si="3"/>
        <v>-0.5684006256</v>
      </c>
      <c r="J111" s="71">
        <f t="shared" si="4"/>
        <v>-0.2860260235</v>
      </c>
    </row>
    <row r="112">
      <c r="A112" s="7" t="s">
        <v>9</v>
      </c>
      <c r="B112" s="7" t="s">
        <v>347</v>
      </c>
      <c r="C112" s="7" t="s">
        <v>848</v>
      </c>
      <c r="D112" s="7">
        <v>10052.6</v>
      </c>
      <c r="E112" s="7">
        <v>1950.0</v>
      </c>
      <c r="F112" s="90">
        <f t="shared" si="1"/>
        <v>50.9</v>
      </c>
      <c r="G112" s="67">
        <v>0.04</v>
      </c>
      <c r="H112" s="83">
        <f t="shared" si="2"/>
        <v>0.5089134847</v>
      </c>
      <c r="I112" s="71">
        <f t="shared" si="3"/>
        <v>0.4689134847</v>
      </c>
      <c r="J112" s="71">
        <f t="shared" si="4"/>
        <v>0.235962899</v>
      </c>
    </row>
    <row r="113">
      <c r="A113" s="7" t="s">
        <v>9</v>
      </c>
      <c r="B113" s="7" t="s">
        <v>350</v>
      </c>
      <c r="C113" s="7" t="s">
        <v>848</v>
      </c>
      <c r="D113" s="7">
        <v>9870.0</v>
      </c>
      <c r="E113" s="7">
        <v>2175.0</v>
      </c>
      <c r="F113" s="90">
        <f t="shared" si="1"/>
        <v>-182.6</v>
      </c>
      <c r="G113" s="67">
        <v>0.0398</v>
      </c>
      <c r="H113" s="83">
        <f t="shared" si="2"/>
        <v>-1.816445497</v>
      </c>
      <c r="I113" s="71">
        <f t="shared" si="3"/>
        <v>-1.856245497</v>
      </c>
      <c r="J113" s="71">
        <f t="shared" si="4"/>
        <v>-0.9340850346</v>
      </c>
    </row>
    <row r="114">
      <c r="A114" s="7" t="s">
        <v>9</v>
      </c>
      <c r="B114" s="7" t="s">
        <v>353</v>
      </c>
      <c r="C114" s="7" t="s">
        <v>848</v>
      </c>
      <c r="D114" s="7">
        <v>9721.5</v>
      </c>
      <c r="E114" s="7">
        <v>2700.0</v>
      </c>
      <c r="F114" s="90">
        <f t="shared" si="1"/>
        <v>-148.5</v>
      </c>
      <c r="G114" s="67">
        <v>0.0399</v>
      </c>
      <c r="H114" s="83">
        <f t="shared" si="2"/>
        <v>-1.504559271</v>
      </c>
      <c r="I114" s="71">
        <f t="shared" si="3"/>
        <v>-1.544459271</v>
      </c>
      <c r="J114" s="71">
        <f t="shared" si="4"/>
        <v>-0.7771904598</v>
      </c>
    </row>
    <row r="115">
      <c r="A115" s="7" t="s">
        <v>9</v>
      </c>
      <c r="B115" s="7" t="s">
        <v>356</v>
      </c>
      <c r="C115" s="7" t="s">
        <v>848</v>
      </c>
      <c r="D115" s="7">
        <v>9717.25</v>
      </c>
      <c r="E115" s="7">
        <v>4050.0</v>
      </c>
      <c r="F115" s="90">
        <f t="shared" si="1"/>
        <v>-4.25</v>
      </c>
      <c r="G115" s="67">
        <v>0.0401</v>
      </c>
      <c r="H115" s="83">
        <f t="shared" si="2"/>
        <v>-0.0437175333</v>
      </c>
      <c r="I115" s="71">
        <f t="shared" si="3"/>
        <v>-0.0838175333</v>
      </c>
      <c r="J115" s="71">
        <f t="shared" si="4"/>
        <v>-0.04217798973</v>
      </c>
    </row>
    <row r="116">
      <c r="A116" s="7" t="s">
        <v>9</v>
      </c>
      <c r="B116" s="7" t="s">
        <v>359</v>
      </c>
      <c r="C116" s="7" t="s">
        <v>848</v>
      </c>
      <c r="D116" s="7">
        <v>9788.6</v>
      </c>
      <c r="E116" s="7">
        <v>7500.0</v>
      </c>
      <c r="F116" s="90">
        <f t="shared" si="1"/>
        <v>71.35</v>
      </c>
      <c r="G116" s="67">
        <v>0.0399</v>
      </c>
      <c r="H116" s="83">
        <f t="shared" si="2"/>
        <v>0.7342612365</v>
      </c>
      <c r="I116" s="71">
        <f t="shared" si="3"/>
        <v>0.6943612365</v>
      </c>
      <c r="J116" s="71">
        <f t="shared" si="4"/>
        <v>0.3494109161</v>
      </c>
    </row>
    <row r="117">
      <c r="A117" s="7" t="s">
        <v>9</v>
      </c>
      <c r="B117" s="7" t="s">
        <v>362</v>
      </c>
      <c r="C117" s="7" t="s">
        <v>848</v>
      </c>
      <c r="D117" s="7">
        <v>9738.05</v>
      </c>
      <c r="E117" s="7">
        <v>8700.0</v>
      </c>
      <c r="F117" s="90">
        <f t="shared" si="1"/>
        <v>-50.55</v>
      </c>
      <c r="G117" s="67">
        <v>0.0397</v>
      </c>
      <c r="H117" s="83">
        <f t="shared" si="2"/>
        <v>-0.5164170566</v>
      </c>
      <c r="I117" s="71">
        <f t="shared" si="3"/>
        <v>-0.5561170566</v>
      </c>
      <c r="J117" s="71">
        <f t="shared" si="4"/>
        <v>-0.279844784</v>
      </c>
    </row>
    <row r="118">
      <c r="A118" s="7" t="s">
        <v>9</v>
      </c>
      <c r="B118" s="7" t="s">
        <v>365</v>
      </c>
      <c r="C118" s="7" t="s">
        <v>848</v>
      </c>
      <c r="D118" s="7">
        <v>9875.7</v>
      </c>
      <c r="E118" s="7">
        <v>11925.0</v>
      </c>
      <c r="F118" s="90">
        <f t="shared" si="1"/>
        <v>137.65</v>
      </c>
      <c r="G118" s="67">
        <v>0.0397</v>
      </c>
      <c r="H118" s="83">
        <f t="shared" si="2"/>
        <v>1.413527349</v>
      </c>
      <c r="I118" s="71">
        <f t="shared" si="3"/>
        <v>1.373827349</v>
      </c>
      <c r="J118" s="71">
        <f t="shared" si="4"/>
        <v>0.6913264269</v>
      </c>
    </row>
    <row r="119">
      <c r="A119" s="7" t="s">
        <v>9</v>
      </c>
      <c r="B119" s="7" t="s">
        <v>368</v>
      </c>
      <c r="C119" s="7" t="s">
        <v>848</v>
      </c>
      <c r="D119" s="7">
        <v>9827.65</v>
      </c>
      <c r="E119" s="7">
        <v>15600.0</v>
      </c>
      <c r="F119" s="90">
        <f t="shared" si="1"/>
        <v>-48.05</v>
      </c>
      <c r="G119" s="67">
        <v>0.0398</v>
      </c>
      <c r="H119" s="83">
        <f t="shared" si="2"/>
        <v>-0.486547789</v>
      </c>
      <c r="I119" s="71">
        <f t="shared" si="3"/>
        <v>-0.526347789</v>
      </c>
      <c r="J119" s="71">
        <f t="shared" si="4"/>
        <v>-0.2648645309</v>
      </c>
    </row>
    <row r="120">
      <c r="A120" s="7" t="s">
        <v>9</v>
      </c>
      <c r="B120" s="7" t="s">
        <v>371</v>
      </c>
      <c r="C120" s="7" t="s">
        <v>848</v>
      </c>
      <c r="D120" s="7">
        <v>9766.75</v>
      </c>
      <c r="E120" s="7">
        <v>64425.0</v>
      </c>
      <c r="F120" s="90">
        <f t="shared" si="1"/>
        <v>-60.9</v>
      </c>
      <c r="G120" s="67">
        <v>0.0396</v>
      </c>
      <c r="H120" s="83">
        <f t="shared" si="2"/>
        <v>-0.619680188</v>
      </c>
      <c r="I120" s="71">
        <f t="shared" si="3"/>
        <v>-0.659280188</v>
      </c>
      <c r="J120" s="71">
        <f t="shared" si="4"/>
        <v>-0.3317577111</v>
      </c>
    </row>
    <row r="121">
      <c r="A121" s="7" t="s">
        <v>9</v>
      </c>
      <c r="B121" s="7" t="s">
        <v>374</v>
      </c>
      <c r="C121" s="7" t="s">
        <v>848</v>
      </c>
      <c r="D121" s="7">
        <v>9242.2</v>
      </c>
      <c r="E121" s="7">
        <v>123750.0</v>
      </c>
      <c r="F121" s="90">
        <f t="shared" si="1"/>
        <v>-524.55</v>
      </c>
      <c r="G121" s="67">
        <v>0.0398</v>
      </c>
      <c r="H121" s="83">
        <f t="shared" si="2"/>
        <v>-5.370773287</v>
      </c>
      <c r="I121" s="71">
        <f t="shared" si="3"/>
        <v>-5.410573287</v>
      </c>
      <c r="J121" s="71">
        <f t="shared" si="4"/>
        <v>-2.72266548</v>
      </c>
    </row>
    <row r="122">
      <c r="A122" s="7" t="s">
        <v>9</v>
      </c>
      <c r="B122" s="7" t="s">
        <v>377</v>
      </c>
      <c r="C122" s="7" t="s">
        <v>848</v>
      </c>
      <c r="D122" s="7">
        <v>8929.45</v>
      </c>
      <c r="E122" s="7">
        <v>142350.0</v>
      </c>
      <c r="F122" s="90">
        <f t="shared" si="1"/>
        <v>-312.75</v>
      </c>
      <c r="G122" s="67">
        <v>0.04</v>
      </c>
      <c r="H122" s="83">
        <f t="shared" si="2"/>
        <v>-3.383934561</v>
      </c>
      <c r="I122" s="71">
        <f t="shared" si="3"/>
        <v>-3.423934561</v>
      </c>
      <c r="J122" s="71">
        <f t="shared" si="4"/>
        <v>-1.722965006</v>
      </c>
    </row>
    <row r="123">
      <c r="A123" s="7" t="s">
        <v>9</v>
      </c>
      <c r="B123" s="7" t="s">
        <v>380</v>
      </c>
      <c r="C123" s="7" t="s">
        <v>848</v>
      </c>
      <c r="D123" s="7">
        <v>8829.9</v>
      </c>
      <c r="E123" s="7">
        <v>172425.0</v>
      </c>
      <c r="F123" s="90">
        <f t="shared" si="1"/>
        <v>-99.55</v>
      </c>
      <c r="G123" s="67">
        <v>0.0401</v>
      </c>
      <c r="H123" s="83">
        <f t="shared" si="2"/>
        <v>-1.114850299</v>
      </c>
      <c r="I123" s="71">
        <f t="shared" si="3"/>
        <v>-1.154950299</v>
      </c>
      <c r="J123" s="71">
        <f t="shared" si="4"/>
        <v>-0.5811848657</v>
      </c>
    </row>
    <row r="124">
      <c r="A124" s="7" t="s">
        <v>9</v>
      </c>
      <c r="B124" s="7" t="s">
        <v>383</v>
      </c>
      <c r="C124" s="7" t="s">
        <v>849</v>
      </c>
      <c r="D124" s="7">
        <v>9018.0</v>
      </c>
      <c r="E124" s="7">
        <v>1350.0</v>
      </c>
      <c r="F124" s="90">
        <f t="shared" si="1"/>
        <v>188.1</v>
      </c>
      <c r="G124" s="67">
        <v>0.0403</v>
      </c>
      <c r="H124" s="83">
        <f t="shared" si="2"/>
        <v>2.130261951</v>
      </c>
      <c r="I124" s="71">
        <f t="shared" si="3"/>
        <v>2.089961951</v>
      </c>
      <c r="J124" s="71">
        <f t="shared" si="4"/>
        <v>1.051693962</v>
      </c>
    </row>
    <row r="125">
      <c r="A125" s="7" t="s">
        <v>9</v>
      </c>
      <c r="B125" s="7" t="s">
        <v>386</v>
      </c>
      <c r="C125" s="7" t="s">
        <v>849</v>
      </c>
      <c r="D125" s="7">
        <v>8946.4</v>
      </c>
      <c r="E125" s="7">
        <v>1425.0</v>
      </c>
      <c r="F125" s="90">
        <f t="shared" si="1"/>
        <v>-71.6</v>
      </c>
      <c r="G125" s="67">
        <v>0.0403</v>
      </c>
      <c r="H125" s="83">
        <f t="shared" si="2"/>
        <v>-0.7939676203</v>
      </c>
      <c r="I125" s="71">
        <f t="shared" si="3"/>
        <v>-0.8342676203</v>
      </c>
      <c r="J125" s="71">
        <f t="shared" si="4"/>
        <v>-0.4198134893</v>
      </c>
    </row>
    <row r="126">
      <c r="A126" s="7" t="s">
        <v>9</v>
      </c>
      <c r="B126" s="7" t="s">
        <v>389</v>
      </c>
      <c r="C126" s="7" t="s">
        <v>849</v>
      </c>
      <c r="D126" s="7">
        <v>8550.0</v>
      </c>
      <c r="E126" s="7">
        <v>1725.0</v>
      </c>
      <c r="F126" s="90">
        <f t="shared" si="1"/>
        <v>-396.4</v>
      </c>
      <c r="G126" s="67">
        <v>0.0437</v>
      </c>
      <c r="H126" s="83">
        <f t="shared" si="2"/>
        <v>-4.430832514</v>
      </c>
      <c r="I126" s="71">
        <f t="shared" si="3"/>
        <v>-4.474532514</v>
      </c>
      <c r="J126" s="71">
        <f t="shared" si="4"/>
        <v>-2.251638517</v>
      </c>
    </row>
    <row r="127">
      <c r="A127" s="7" t="s">
        <v>9</v>
      </c>
      <c r="B127" s="7" t="s">
        <v>392</v>
      </c>
      <c r="C127" s="7" t="s">
        <v>849</v>
      </c>
      <c r="D127" s="7">
        <v>8500.0</v>
      </c>
      <c r="E127" s="7">
        <v>2025.0</v>
      </c>
      <c r="F127" s="90">
        <f t="shared" si="1"/>
        <v>-50</v>
      </c>
      <c r="G127" s="67">
        <v>0.0458</v>
      </c>
      <c r="H127" s="83">
        <f t="shared" si="2"/>
        <v>-0.5847953216</v>
      </c>
      <c r="I127" s="71">
        <f t="shared" si="3"/>
        <v>-0.6305953216</v>
      </c>
      <c r="J127" s="71">
        <f t="shared" si="4"/>
        <v>-0.3173231417</v>
      </c>
    </row>
    <row r="128">
      <c r="A128" s="7" t="s">
        <v>9</v>
      </c>
      <c r="B128" s="7" t="s">
        <v>395</v>
      </c>
      <c r="C128" s="7" t="s">
        <v>849</v>
      </c>
      <c r="D128" s="7">
        <v>8450.55</v>
      </c>
      <c r="E128" s="7">
        <v>2775.0</v>
      </c>
      <c r="F128" s="90">
        <f t="shared" si="1"/>
        <v>-49.45</v>
      </c>
      <c r="G128" s="67">
        <v>0.0458</v>
      </c>
      <c r="H128" s="83">
        <f t="shared" si="2"/>
        <v>-0.5817647059</v>
      </c>
      <c r="I128" s="71">
        <f t="shared" si="3"/>
        <v>-0.6275647059</v>
      </c>
      <c r="J128" s="71">
        <f t="shared" si="4"/>
        <v>-0.3157980995</v>
      </c>
    </row>
    <row r="129">
      <c r="A129" s="7" t="s">
        <v>9</v>
      </c>
      <c r="B129" s="7" t="s">
        <v>398</v>
      </c>
      <c r="C129" s="7" t="s">
        <v>849</v>
      </c>
      <c r="D129" s="7">
        <v>8328.0</v>
      </c>
      <c r="E129" s="7">
        <v>4650.0</v>
      </c>
      <c r="F129" s="90">
        <f t="shared" si="1"/>
        <v>-122.55</v>
      </c>
      <c r="G129" s="67">
        <v>0.0462</v>
      </c>
      <c r="H129" s="83">
        <f t="shared" si="2"/>
        <v>-1.450201466</v>
      </c>
      <c r="I129" s="71">
        <f t="shared" si="3"/>
        <v>-1.496401466</v>
      </c>
      <c r="J129" s="71">
        <f t="shared" si="4"/>
        <v>-0.7530071953</v>
      </c>
    </row>
    <row r="130">
      <c r="A130" s="7" t="s">
        <v>9</v>
      </c>
      <c r="B130" s="7" t="s">
        <v>401</v>
      </c>
      <c r="C130" s="7" t="s">
        <v>849</v>
      </c>
      <c r="D130" s="7">
        <v>8224.8</v>
      </c>
      <c r="E130" s="7">
        <v>4950.0</v>
      </c>
      <c r="F130" s="90">
        <f t="shared" si="1"/>
        <v>-103.2</v>
      </c>
      <c r="G130" s="67">
        <v>0.0463</v>
      </c>
      <c r="H130" s="83">
        <f t="shared" si="2"/>
        <v>-1.239193084</v>
      </c>
      <c r="I130" s="71">
        <f t="shared" si="3"/>
        <v>-1.285493084</v>
      </c>
      <c r="J130" s="71">
        <f t="shared" si="4"/>
        <v>-0.6468755634</v>
      </c>
    </row>
    <row r="131">
      <c r="A131" s="7" t="s">
        <v>9</v>
      </c>
      <c r="B131" s="7" t="s">
        <v>404</v>
      </c>
      <c r="C131" s="7" t="s">
        <v>849</v>
      </c>
      <c r="D131" s="7">
        <v>8151.95</v>
      </c>
      <c r="E131" s="7">
        <v>5175.0</v>
      </c>
      <c r="F131" s="90">
        <f t="shared" si="1"/>
        <v>-72.85</v>
      </c>
      <c r="G131" s="67">
        <v>0.0475</v>
      </c>
      <c r="H131" s="83">
        <f t="shared" si="2"/>
        <v>-0.8857358234</v>
      </c>
      <c r="I131" s="71">
        <f t="shared" si="3"/>
        <v>-0.9332358234</v>
      </c>
      <c r="J131" s="71">
        <f t="shared" si="4"/>
        <v>-0.4696154781</v>
      </c>
    </row>
    <row r="132">
      <c r="A132" s="7" t="s">
        <v>9</v>
      </c>
      <c r="B132" s="7" t="s">
        <v>407</v>
      </c>
      <c r="C132" s="7" t="s">
        <v>849</v>
      </c>
      <c r="D132" s="7">
        <v>8078.3</v>
      </c>
      <c r="E132" s="7">
        <v>6225.0</v>
      </c>
      <c r="F132" s="90">
        <f t="shared" si="1"/>
        <v>-73.65</v>
      </c>
      <c r="G132" s="67">
        <v>0.0484</v>
      </c>
      <c r="H132" s="83">
        <f t="shared" si="2"/>
        <v>-0.9034648152</v>
      </c>
      <c r="I132" s="71">
        <f t="shared" si="3"/>
        <v>-0.9518648152</v>
      </c>
      <c r="J132" s="71">
        <f t="shared" si="4"/>
        <v>-0.4789898105</v>
      </c>
    </row>
    <row r="133">
      <c r="A133" s="7" t="s">
        <v>9</v>
      </c>
      <c r="B133" s="7" t="s">
        <v>410</v>
      </c>
      <c r="C133" s="7" t="s">
        <v>849</v>
      </c>
      <c r="D133" s="7">
        <v>8210.1</v>
      </c>
      <c r="E133" s="7">
        <v>7275.0</v>
      </c>
      <c r="F133" s="90">
        <f t="shared" si="1"/>
        <v>131.8</v>
      </c>
      <c r="G133" s="67">
        <v>0.049</v>
      </c>
      <c r="H133" s="83">
        <f t="shared" si="2"/>
        <v>1.631531387</v>
      </c>
      <c r="I133" s="71">
        <f t="shared" si="3"/>
        <v>1.582531387</v>
      </c>
      <c r="J133" s="71">
        <f t="shared" si="4"/>
        <v>0.796348806</v>
      </c>
    </row>
    <row r="134">
      <c r="A134" s="7" t="s">
        <v>9</v>
      </c>
      <c r="B134" s="7" t="s">
        <v>413</v>
      </c>
      <c r="C134" s="7" t="s">
        <v>849</v>
      </c>
      <c r="D134" s="7">
        <v>8219.35</v>
      </c>
      <c r="E134" s="7">
        <v>14025.0</v>
      </c>
      <c r="F134" s="90">
        <f t="shared" si="1"/>
        <v>9.25</v>
      </c>
      <c r="G134" s="67">
        <v>0.0489</v>
      </c>
      <c r="H134" s="83">
        <f t="shared" si="2"/>
        <v>0.1126661064</v>
      </c>
      <c r="I134" s="71">
        <f t="shared" si="3"/>
        <v>0.06376610638</v>
      </c>
      <c r="J134" s="71">
        <f t="shared" si="4"/>
        <v>0.03208787081</v>
      </c>
    </row>
    <row r="135">
      <c r="A135" s="7" t="s">
        <v>9</v>
      </c>
      <c r="B135" s="7" t="s">
        <v>416</v>
      </c>
      <c r="C135" s="7" t="s">
        <v>849</v>
      </c>
      <c r="D135" s="7">
        <v>8397.15</v>
      </c>
      <c r="E135" s="7">
        <v>14100.0</v>
      </c>
      <c r="F135" s="90">
        <f t="shared" si="1"/>
        <v>177.8</v>
      </c>
      <c r="G135" s="67">
        <v>0.0488</v>
      </c>
      <c r="H135" s="83">
        <f t="shared" si="2"/>
        <v>2.163188087</v>
      </c>
      <c r="I135" s="71">
        <f t="shared" si="3"/>
        <v>2.114388087</v>
      </c>
      <c r="J135" s="71">
        <f t="shared" si="4"/>
        <v>1.063985487</v>
      </c>
    </row>
    <row r="136">
      <c r="A136" s="7" t="s">
        <v>9</v>
      </c>
      <c r="B136" s="7" t="s">
        <v>419</v>
      </c>
      <c r="C136" s="7" t="s">
        <v>849</v>
      </c>
      <c r="D136" s="7">
        <v>8390.85</v>
      </c>
      <c r="E136" s="7">
        <v>21900.0</v>
      </c>
      <c r="F136" s="90">
        <f t="shared" si="1"/>
        <v>-6.3</v>
      </c>
      <c r="G136" s="67">
        <v>0.0489</v>
      </c>
      <c r="H136" s="83">
        <f t="shared" si="2"/>
        <v>-0.07502545507</v>
      </c>
      <c r="I136" s="71">
        <f t="shared" si="3"/>
        <v>-0.1239254551</v>
      </c>
      <c r="J136" s="71">
        <f t="shared" si="4"/>
        <v>-0.06236077781</v>
      </c>
    </row>
    <row r="137">
      <c r="A137" s="7" t="s">
        <v>9</v>
      </c>
      <c r="B137" s="7" t="s">
        <v>422</v>
      </c>
      <c r="C137" s="7" t="s">
        <v>849</v>
      </c>
      <c r="D137" s="7">
        <v>8194.95</v>
      </c>
      <c r="E137" s="7">
        <v>38175.0</v>
      </c>
      <c r="F137" s="90">
        <f t="shared" si="1"/>
        <v>-195.9</v>
      </c>
      <c r="G137" s="67">
        <v>0.0491</v>
      </c>
      <c r="H137" s="83">
        <f t="shared" si="2"/>
        <v>-2.334685997</v>
      </c>
      <c r="I137" s="71">
        <f t="shared" si="3"/>
        <v>-2.383785997</v>
      </c>
      <c r="J137" s="71">
        <f t="shared" si="4"/>
        <v>-1.199549752</v>
      </c>
    </row>
    <row r="138">
      <c r="A138" s="7" t="s">
        <v>9</v>
      </c>
      <c r="B138" s="7" t="s">
        <v>425</v>
      </c>
      <c r="C138" s="7" t="s">
        <v>849</v>
      </c>
      <c r="D138" s="7">
        <v>8198.25</v>
      </c>
      <c r="E138" s="7">
        <v>48675.0</v>
      </c>
      <c r="F138" s="90">
        <f t="shared" si="1"/>
        <v>3.3</v>
      </c>
      <c r="G138" s="67">
        <v>0.0492</v>
      </c>
      <c r="H138" s="83">
        <f t="shared" si="2"/>
        <v>0.04026870207</v>
      </c>
      <c r="I138" s="71">
        <f t="shared" si="3"/>
        <v>-0.008931297933</v>
      </c>
      <c r="J138" s="71">
        <f t="shared" si="4"/>
        <v>-0.004494336419</v>
      </c>
    </row>
    <row r="139">
      <c r="A139" s="7" t="s">
        <v>9</v>
      </c>
      <c r="B139" s="7" t="s">
        <v>428</v>
      </c>
      <c r="C139" s="7" t="s">
        <v>849</v>
      </c>
      <c r="D139" s="7">
        <v>8102.45</v>
      </c>
      <c r="E139" s="7">
        <v>87825.0</v>
      </c>
      <c r="F139" s="90">
        <f t="shared" si="1"/>
        <v>-95.8</v>
      </c>
      <c r="G139" s="67">
        <v>0.0487</v>
      </c>
      <c r="H139" s="83">
        <f t="shared" si="2"/>
        <v>-1.168542067</v>
      </c>
      <c r="I139" s="71">
        <f t="shared" si="3"/>
        <v>-1.217242067</v>
      </c>
      <c r="J139" s="71">
        <f t="shared" si="4"/>
        <v>-0.6125308318</v>
      </c>
    </row>
    <row r="140">
      <c r="A140" s="7" t="s">
        <v>9</v>
      </c>
      <c r="B140" s="7" t="s">
        <v>431</v>
      </c>
      <c r="C140" s="7" t="s">
        <v>849</v>
      </c>
      <c r="D140" s="7">
        <v>8084.5</v>
      </c>
      <c r="E140" s="7">
        <v>93750.0</v>
      </c>
      <c r="F140" s="90">
        <f t="shared" si="1"/>
        <v>-17.95</v>
      </c>
      <c r="G140" s="67">
        <v>0.0487</v>
      </c>
      <c r="H140" s="83">
        <f t="shared" si="2"/>
        <v>-0.2215379299</v>
      </c>
      <c r="I140" s="71">
        <f t="shared" si="3"/>
        <v>-0.2702379299</v>
      </c>
      <c r="J140" s="71">
        <f t="shared" si="4"/>
        <v>-0.1359869729</v>
      </c>
    </row>
    <row r="141">
      <c r="A141" s="7" t="s">
        <v>9</v>
      </c>
      <c r="B141" s="7" t="s">
        <v>434</v>
      </c>
      <c r="C141" s="7" t="s">
        <v>849</v>
      </c>
      <c r="D141" s="7">
        <v>7995.6</v>
      </c>
      <c r="E141" s="7">
        <v>120300.0</v>
      </c>
      <c r="F141" s="90">
        <f t="shared" si="1"/>
        <v>-88.9</v>
      </c>
      <c r="G141" s="67">
        <v>0.0488</v>
      </c>
      <c r="H141" s="83">
        <f t="shared" si="2"/>
        <v>-1.099635104</v>
      </c>
      <c r="I141" s="71">
        <f t="shared" si="3"/>
        <v>-1.148435104</v>
      </c>
      <c r="J141" s="71">
        <f t="shared" si="4"/>
        <v>-0.5779063415</v>
      </c>
    </row>
    <row r="142">
      <c r="A142" s="7" t="s">
        <v>9</v>
      </c>
      <c r="B142" s="7" t="s">
        <v>437</v>
      </c>
      <c r="C142" s="7" t="s">
        <v>849</v>
      </c>
      <c r="D142" s="7">
        <v>7963.55</v>
      </c>
      <c r="E142" s="7">
        <v>119925.0</v>
      </c>
      <c r="F142" s="90">
        <f t="shared" si="1"/>
        <v>-32.05</v>
      </c>
      <c r="G142" s="67">
        <v>0.0489</v>
      </c>
      <c r="H142" s="83">
        <f t="shared" si="2"/>
        <v>-0.400845465</v>
      </c>
      <c r="I142" s="71">
        <f t="shared" si="3"/>
        <v>-0.449745465</v>
      </c>
      <c r="J142" s="71">
        <f t="shared" si="4"/>
        <v>-0.2263173212</v>
      </c>
    </row>
    <row r="143">
      <c r="A143" s="7" t="s">
        <v>9</v>
      </c>
      <c r="B143" s="7" t="s">
        <v>440</v>
      </c>
      <c r="C143" s="7" t="s">
        <v>850</v>
      </c>
      <c r="D143" s="7">
        <v>8230.85</v>
      </c>
      <c r="E143" s="7">
        <v>600.0</v>
      </c>
      <c r="F143" s="90">
        <f t="shared" si="1"/>
        <v>267.3</v>
      </c>
      <c r="G143" s="67">
        <v>0.0488</v>
      </c>
      <c r="H143" s="83">
        <f t="shared" si="2"/>
        <v>3.35654325</v>
      </c>
      <c r="I143" s="71">
        <f t="shared" si="3"/>
        <v>3.30774325</v>
      </c>
      <c r="J143" s="71">
        <f t="shared" si="4"/>
        <v>1.664496142</v>
      </c>
    </row>
    <row r="144">
      <c r="A144" s="7" t="s">
        <v>9</v>
      </c>
      <c r="B144" s="7" t="s">
        <v>443</v>
      </c>
      <c r="C144" s="7" t="s">
        <v>850</v>
      </c>
      <c r="D144" s="7">
        <v>8360.35</v>
      </c>
      <c r="E144" s="7">
        <v>675.0</v>
      </c>
      <c r="F144" s="90">
        <f t="shared" si="1"/>
        <v>129.5</v>
      </c>
      <c r="G144" s="67">
        <v>0.0489</v>
      </c>
      <c r="H144" s="83">
        <f t="shared" si="2"/>
        <v>1.573349047</v>
      </c>
      <c r="I144" s="71">
        <f t="shared" si="3"/>
        <v>1.524449047</v>
      </c>
      <c r="J144" s="71">
        <f t="shared" si="4"/>
        <v>0.7671210747</v>
      </c>
    </row>
    <row r="145">
      <c r="A145" s="7" t="s">
        <v>9</v>
      </c>
      <c r="B145" s="7" t="s">
        <v>446</v>
      </c>
      <c r="C145" s="7" t="s">
        <v>850</v>
      </c>
      <c r="D145" s="7">
        <v>8153.95</v>
      </c>
      <c r="E145" s="7">
        <v>1350.0</v>
      </c>
      <c r="F145" s="90">
        <f t="shared" si="1"/>
        <v>-206.4</v>
      </c>
      <c r="G145" s="67">
        <v>0.0491</v>
      </c>
      <c r="H145" s="83">
        <f t="shared" si="2"/>
        <v>-2.468796163</v>
      </c>
      <c r="I145" s="71">
        <f t="shared" si="3"/>
        <v>-2.517896163</v>
      </c>
      <c r="J145" s="71">
        <f t="shared" si="4"/>
        <v>-1.267035599</v>
      </c>
    </row>
    <row r="146">
      <c r="A146" s="7" t="s">
        <v>9</v>
      </c>
      <c r="B146" s="7" t="s">
        <v>449</v>
      </c>
      <c r="C146" s="7" t="s">
        <v>850</v>
      </c>
      <c r="D146" s="7">
        <v>8101.75</v>
      </c>
      <c r="E146" s="7">
        <v>1725.0</v>
      </c>
      <c r="F146" s="90">
        <f t="shared" si="1"/>
        <v>-52.2</v>
      </c>
      <c r="G146" s="67">
        <v>0.0493</v>
      </c>
      <c r="H146" s="83">
        <f t="shared" si="2"/>
        <v>-0.640180526</v>
      </c>
      <c r="I146" s="71">
        <f t="shared" si="3"/>
        <v>-0.689480526</v>
      </c>
      <c r="J146" s="71">
        <f t="shared" si="4"/>
        <v>-0.346954884</v>
      </c>
    </row>
    <row r="147">
      <c r="A147" s="7" t="s">
        <v>9</v>
      </c>
      <c r="B147" s="7" t="s">
        <v>452</v>
      </c>
      <c r="C147" s="7" t="s">
        <v>850</v>
      </c>
      <c r="D147" s="7">
        <v>8139.95</v>
      </c>
      <c r="E147" s="7">
        <v>1950.0</v>
      </c>
      <c r="F147" s="90">
        <f t="shared" si="1"/>
        <v>38.2</v>
      </c>
      <c r="G147" s="67">
        <v>0.0497</v>
      </c>
      <c r="H147" s="83">
        <f t="shared" si="2"/>
        <v>0.4715030703</v>
      </c>
      <c r="I147" s="71">
        <f t="shared" si="3"/>
        <v>0.4218030703</v>
      </c>
      <c r="J147" s="71">
        <f t="shared" si="4"/>
        <v>0.2122563725</v>
      </c>
    </row>
    <row r="148">
      <c r="A148" s="7" t="s">
        <v>9</v>
      </c>
      <c r="B148" s="7" t="s">
        <v>455</v>
      </c>
      <c r="C148" s="7" t="s">
        <v>850</v>
      </c>
      <c r="D148" s="7">
        <v>7997.35</v>
      </c>
      <c r="E148" s="7">
        <v>2250.0</v>
      </c>
      <c r="F148" s="90">
        <f t="shared" si="1"/>
        <v>-142.6</v>
      </c>
      <c r="G148" s="67">
        <v>0.0498</v>
      </c>
      <c r="H148" s="83">
        <f t="shared" si="2"/>
        <v>-1.751853513</v>
      </c>
      <c r="I148" s="71">
        <f t="shared" si="3"/>
        <v>-1.801653513</v>
      </c>
      <c r="J148" s="71">
        <f t="shared" si="4"/>
        <v>-0.9066136923</v>
      </c>
    </row>
    <row r="149">
      <c r="A149" s="7" t="s">
        <v>9</v>
      </c>
      <c r="B149" s="7" t="s">
        <v>458</v>
      </c>
      <c r="C149" s="7" t="s">
        <v>850</v>
      </c>
      <c r="D149" s="7">
        <v>7930.0</v>
      </c>
      <c r="E149" s="7">
        <v>2475.0</v>
      </c>
      <c r="F149" s="90">
        <f t="shared" si="1"/>
        <v>-67.35</v>
      </c>
      <c r="G149" s="67">
        <v>0.0498</v>
      </c>
      <c r="H149" s="83">
        <f t="shared" si="2"/>
        <v>-0.8421539635</v>
      </c>
      <c r="I149" s="71">
        <f t="shared" si="3"/>
        <v>-0.8919539635</v>
      </c>
      <c r="J149" s="71">
        <f t="shared" si="4"/>
        <v>-0.4488419502</v>
      </c>
    </row>
    <row r="150">
      <c r="A150" s="7" t="s">
        <v>9</v>
      </c>
      <c r="B150" s="7" t="s">
        <v>461</v>
      </c>
      <c r="C150" s="7" t="s">
        <v>850</v>
      </c>
      <c r="D150" s="7">
        <v>8002.2</v>
      </c>
      <c r="E150" s="7">
        <v>2475.0</v>
      </c>
      <c r="F150" s="90">
        <f t="shared" si="1"/>
        <v>72.2</v>
      </c>
      <c r="G150" s="67">
        <v>0.0502</v>
      </c>
      <c r="H150" s="83">
        <f t="shared" si="2"/>
        <v>0.9104665826</v>
      </c>
      <c r="I150" s="71">
        <f t="shared" si="3"/>
        <v>0.8602665826</v>
      </c>
      <c r="J150" s="71">
        <f t="shared" si="4"/>
        <v>0.4328964795</v>
      </c>
    </row>
    <row r="151">
      <c r="A151" s="7" t="s">
        <v>9</v>
      </c>
      <c r="B151" s="7" t="s">
        <v>464</v>
      </c>
      <c r="C151" s="7" t="s">
        <v>850</v>
      </c>
      <c r="D151" s="7">
        <v>8089.6</v>
      </c>
      <c r="E151" s="7">
        <v>2250.0</v>
      </c>
      <c r="F151" s="90">
        <f t="shared" si="1"/>
        <v>87.4</v>
      </c>
      <c r="G151" s="67">
        <v>0.0497</v>
      </c>
      <c r="H151" s="83">
        <f t="shared" si="2"/>
        <v>1.092199645</v>
      </c>
      <c r="I151" s="71">
        <f t="shared" si="3"/>
        <v>1.042499645</v>
      </c>
      <c r="J151" s="71">
        <f t="shared" si="4"/>
        <v>0.5245983458</v>
      </c>
    </row>
    <row r="152">
      <c r="A152" s="7" t="s">
        <v>9</v>
      </c>
      <c r="B152" s="7" t="s">
        <v>467</v>
      </c>
      <c r="C152" s="7" t="s">
        <v>850</v>
      </c>
      <c r="D152" s="7">
        <v>8105.9</v>
      </c>
      <c r="E152" s="7">
        <v>2475.0</v>
      </c>
      <c r="F152" s="90">
        <f t="shared" si="1"/>
        <v>16.3</v>
      </c>
      <c r="G152" s="67">
        <v>0.0501</v>
      </c>
      <c r="H152" s="83">
        <f t="shared" si="2"/>
        <v>0.2014932753</v>
      </c>
      <c r="I152" s="71">
        <f t="shared" si="3"/>
        <v>0.1513932753</v>
      </c>
      <c r="J152" s="71">
        <f t="shared" si="4"/>
        <v>0.07618291495</v>
      </c>
    </row>
    <row r="153">
      <c r="A153" s="7" t="s">
        <v>9</v>
      </c>
      <c r="B153" s="7" t="s">
        <v>470</v>
      </c>
      <c r="C153" s="7" t="s">
        <v>850</v>
      </c>
      <c r="D153" s="7">
        <v>8201.7</v>
      </c>
      <c r="E153" s="7">
        <v>2325.0</v>
      </c>
      <c r="F153" s="90">
        <f t="shared" si="1"/>
        <v>95.8</v>
      </c>
      <c r="G153" s="67">
        <v>0.05</v>
      </c>
      <c r="H153" s="83">
        <f t="shared" si="2"/>
        <v>1.181855192</v>
      </c>
      <c r="I153" s="71">
        <f t="shared" si="3"/>
        <v>1.131855192</v>
      </c>
      <c r="J153" s="71">
        <f t="shared" si="4"/>
        <v>0.5695631305</v>
      </c>
    </row>
    <row r="154">
      <c r="A154" s="7" t="s">
        <v>9</v>
      </c>
      <c r="B154" s="7" t="s">
        <v>473</v>
      </c>
      <c r="C154" s="7" t="s">
        <v>850</v>
      </c>
      <c r="D154" s="7">
        <v>8044.95</v>
      </c>
      <c r="E154" s="7">
        <v>2325.0</v>
      </c>
      <c r="F154" s="90">
        <f t="shared" si="1"/>
        <v>-156.75</v>
      </c>
      <c r="G154" s="67">
        <v>0.0499</v>
      </c>
      <c r="H154" s="83">
        <f t="shared" si="2"/>
        <v>-1.911189144</v>
      </c>
      <c r="I154" s="71">
        <f t="shared" si="3"/>
        <v>-1.961089144</v>
      </c>
      <c r="J154" s="71">
        <f t="shared" si="4"/>
        <v>-0.9868436173</v>
      </c>
    </row>
    <row r="155">
      <c r="A155" s="7" t="s">
        <v>9</v>
      </c>
      <c r="B155" s="7" t="s">
        <v>476</v>
      </c>
      <c r="C155" s="7" t="s">
        <v>850</v>
      </c>
      <c r="D155" s="7">
        <v>8090.6</v>
      </c>
      <c r="E155" s="7">
        <v>2550.0</v>
      </c>
      <c r="F155" s="90">
        <f t="shared" si="1"/>
        <v>45.65</v>
      </c>
      <c r="G155" s="67">
        <v>0.0498</v>
      </c>
      <c r="H155" s="83">
        <f t="shared" si="2"/>
        <v>0.567436715</v>
      </c>
      <c r="I155" s="71">
        <f t="shared" si="3"/>
        <v>0.517636715</v>
      </c>
      <c r="J155" s="71">
        <f t="shared" si="4"/>
        <v>0.2604810138</v>
      </c>
    </row>
    <row r="156">
      <c r="A156" s="7" t="s">
        <v>9</v>
      </c>
      <c r="B156" s="7" t="s">
        <v>479</v>
      </c>
      <c r="C156" s="7" t="s">
        <v>850</v>
      </c>
      <c r="D156" s="7">
        <v>8109.2</v>
      </c>
      <c r="E156" s="7">
        <v>2925.0</v>
      </c>
      <c r="F156" s="90">
        <f t="shared" si="1"/>
        <v>18.6</v>
      </c>
      <c r="G156" s="67">
        <v>0.0504</v>
      </c>
      <c r="H156" s="83">
        <f t="shared" si="2"/>
        <v>0.229896423</v>
      </c>
      <c r="I156" s="71">
        <f t="shared" si="3"/>
        <v>0.179496423</v>
      </c>
      <c r="J156" s="71">
        <f t="shared" si="4"/>
        <v>0.0903247565</v>
      </c>
    </row>
    <row r="157">
      <c r="A157" s="7" t="s">
        <v>9</v>
      </c>
      <c r="B157" s="7" t="s">
        <v>482</v>
      </c>
      <c r="C157" s="7" t="s">
        <v>850</v>
      </c>
      <c r="D157" s="7">
        <v>7893.85</v>
      </c>
      <c r="E157" s="7">
        <v>3075.0</v>
      </c>
      <c r="F157" s="90">
        <f t="shared" si="1"/>
        <v>-215.35</v>
      </c>
      <c r="G157" s="67">
        <v>0.0507</v>
      </c>
      <c r="H157" s="83">
        <f t="shared" si="2"/>
        <v>-2.655625709</v>
      </c>
      <c r="I157" s="71">
        <f t="shared" si="3"/>
        <v>-2.706325709</v>
      </c>
      <c r="J157" s="71">
        <f t="shared" si="4"/>
        <v>-1.36185561</v>
      </c>
    </row>
    <row r="158">
      <c r="A158" s="7" t="s">
        <v>9</v>
      </c>
      <c r="B158" s="7" t="s">
        <v>485</v>
      </c>
      <c r="C158" s="7" t="s">
        <v>850</v>
      </c>
      <c r="D158" s="7">
        <v>7958.55</v>
      </c>
      <c r="E158" s="7">
        <v>3225.0</v>
      </c>
      <c r="F158" s="90">
        <f t="shared" si="1"/>
        <v>64.7</v>
      </c>
      <c r="G158" s="67">
        <v>0.0512</v>
      </c>
      <c r="H158" s="83">
        <f t="shared" si="2"/>
        <v>0.8196254046</v>
      </c>
      <c r="I158" s="71">
        <f t="shared" si="3"/>
        <v>0.7684254046</v>
      </c>
      <c r="J158" s="71">
        <f t="shared" si="4"/>
        <v>0.3866808953</v>
      </c>
    </row>
    <row r="159">
      <c r="A159" s="7" t="s">
        <v>9</v>
      </c>
      <c r="B159" s="7" t="s">
        <v>488</v>
      </c>
      <c r="C159" s="7" t="s">
        <v>850</v>
      </c>
      <c r="D159" s="7">
        <v>7803.55</v>
      </c>
      <c r="E159" s="7">
        <v>4350.0</v>
      </c>
      <c r="F159" s="90">
        <f t="shared" si="1"/>
        <v>-155</v>
      </c>
      <c r="G159" s="67">
        <v>0.0507</v>
      </c>
      <c r="H159" s="83">
        <f t="shared" si="2"/>
        <v>-1.947590956</v>
      </c>
      <c r="I159" s="71">
        <f t="shared" si="3"/>
        <v>-1.998290956</v>
      </c>
      <c r="J159" s="71">
        <f t="shared" si="4"/>
        <v>-1.005564016</v>
      </c>
    </row>
    <row r="160">
      <c r="A160" s="7" t="s">
        <v>9</v>
      </c>
      <c r="B160" s="7" t="s">
        <v>491</v>
      </c>
      <c r="C160" s="7" t="s">
        <v>850</v>
      </c>
      <c r="D160" s="7">
        <v>8011.0</v>
      </c>
      <c r="E160" s="7">
        <v>9000.0</v>
      </c>
      <c r="F160" s="90">
        <f t="shared" si="1"/>
        <v>207.45</v>
      </c>
      <c r="G160" s="67">
        <v>0.0505</v>
      </c>
      <c r="H160" s="83">
        <f t="shared" si="2"/>
        <v>2.658405469</v>
      </c>
      <c r="I160" s="71">
        <f t="shared" si="3"/>
        <v>2.607905469</v>
      </c>
      <c r="J160" s="71">
        <f t="shared" si="4"/>
        <v>1.312329363</v>
      </c>
    </row>
    <row r="161">
      <c r="A161" s="7" t="s">
        <v>9</v>
      </c>
      <c r="B161" s="7" t="s">
        <v>494</v>
      </c>
      <c r="C161" s="7" t="s">
        <v>850</v>
      </c>
      <c r="D161" s="7">
        <v>7893.35</v>
      </c>
      <c r="E161" s="7">
        <v>11325.0</v>
      </c>
      <c r="F161" s="90">
        <f t="shared" si="1"/>
        <v>-117.65</v>
      </c>
      <c r="G161" s="67">
        <v>0.0507</v>
      </c>
      <c r="H161" s="83">
        <f t="shared" si="2"/>
        <v>-1.468605667</v>
      </c>
      <c r="I161" s="71">
        <f t="shared" si="3"/>
        <v>-1.519305667</v>
      </c>
      <c r="J161" s="71">
        <f t="shared" si="4"/>
        <v>-0.7645328644</v>
      </c>
    </row>
    <row r="162">
      <c r="A162" s="7" t="s">
        <v>9</v>
      </c>
      <c r="B162" s="7" t="s">
        <v>497</v>
      </c>
      <c r="C162" s="7" t="s">
        <v>850</v>
      </c>
      <c r="D162" s="7">
        <v>7942.05</v>
      </c>
      <c r="E162" s="7">
        <v>11775.0</v>
      </c>
      <c r="F162" s="90">
        <f t="shared" si="1"/>
        <v>48.7</v>
      </c>
      <c r="G162" s="67">
        <v>0.0511</v>
      </c>
      <c r="H162" s="83">
        <f t="shared" si="2"/>
        <v>0.6169750486</v>
      </c>
      <c r="I162" s="71">
        <f t="shared" si="3"/>
        <v>0.5658750486</v>
      </c>
      <c r="J162" s="71">
        <f t="shared" si="4"/>
        <v>0.2847551228</v>
      </c>
    </row>
    <row r="163">
      <c r="A163" s="7" t="s">
        <v>9</v>
      </c>
      <c r="B163" s="7" t="s">
        <v>500</v>
      </c>
      <c r="C163" s="7" t="s">
        <v>850</v>
      </c>
      <c r="D163" s="7">
        <v>7865.0</v>
      </c>
      <c r="E163" s="7">
        <v>20475.0</v>
      </c>
      <c r="F163" s="90">
        <f t="shared" si="1"/>
        <v>-77.05</v>
      </c>
      <c r="G163" s="67">
        <v>0.0511</v>
      </c>
      <c r="H163" s="83">
        <f t="shared" si="2"/>
        <v>-0.9701525425</v>
      </c>
      <c r="I163" s="71">
        <f t="shared" si="3"/>
        <v>-1.021252542</v>
      </c>
      <c r="J163" s="71">
        <f t="shared" si="4"/>
        <v>-0.5139065485</v>
      </c>
    </row>
    <row r="164">
      <c r="A164" s="7" t="s">
        <v>9</v>
      </c>
      <c r="B164" s="7" t="s">
        <v>503</v>
      </c>
      <c r="C164" s="7" t="s">
        <v>850</v>
      </c>
      <c r="D164" s="7">
        <v>7987.55</v>
      </c>
      <c r="E164" s="7">
        <v>48525.0</v>
      </c>
      <c r="F164" s="90">
        <f t="shared" si="1"/>
        <v>122.55</v>
      </c>
      <c r="G164" s="67">
        <v>0.0508</v>
      </c>
      <c r="H164" s="83">
        <f t="shared" si="2"/>
        <v>1.558169104</v>
      </c>
      <c r="I164" s="71">
        <f t="shared" si="3"/>
        <v>1.507369104</v>
      </c>
      <c r="J164" s="71">
        <f t="shared" si="4"/>
        <v>0.7585262422</v>
      </c>
    </row>
    <row r="165">
      <c r="A165" s="7" t="s">
        <v>9</v>
      </c>
      <c r="B165" s="7" t="s">
        <v>505</v>
      </c>
      <c r="C165" s="7" t="s">
        <v>850</v>
      </c>
      <c r="D165" s="7">
        <v>8013.2</v>
      </c>
      <c r="E165" s="7">
        <v>68100.0</v>
      </c>
      <c r="F165" s="90">
        <f t="shared" si="1"/>
        <v>25.65</v>
      </c>
      <c r="G165" s="67">
        <v>0.051</v>
      </c>
      <c r="H165" s="83">
        <f t="shared" si="2"/>
        <v>0.3211247504</v>
      </c>
      <c r="I165" s="71">
        <f t="shared" si="3"/>
        <v>0.2701247504</v>
      </c>
      <c r="J165" s="71">
        <f t="shared" si="4"/>
        <v>0.1359300196</v>
      </c>
    </row>
    <row r="166">
      <c r="A166" s="7" t="s">
        <v>9</v>
      </c>
      <c r="B166" s="7" t="s">
        <v>508</v>
      </c>
      <c r="C166" s="7" t="s">
        <v>850</v>
      </c>
      <c r="D166" s="7">
        <v>8003.25</v>
      </c>
      <c r="E166" s="7">
        <v>87750.0</v>
      </c>
      <c r="F166" s="90">
        <f t="shared" si="1"/>
        <v>-9.95</v>
      </c>
      <c r="G166" s="67">
        <v>0.0513</v>
      </c>
      <c r="H166" s="83">
        <f t="shared" si="2"/>
        <v>-0.1241701193</v>
      </c>
      <c r="I166" s="71">
        <f t="shared" si="3"/>
        <v>-0.1754701193</v>
      </c>
      <c r="J166" s="71">
        <f t="shared" si="4"/>
        <v>-0.0882986721</v>
      </c>
    </row>
    <row r="167">
      <c r="A167" s="7" t="s">
        <v>9</v>
      </c>
      <c r="B167" s="7" t="s">
        <v>511</v>
      </c>
      <c r="C167" s="7" t="s">
        <v>850</v>
      </c>
      <c r="D167" s="7">
        <v>7987.05</v>
      </c>
      <c r="E167" s="7">
        <v>99450.0</v>
      </c>
      <c r="F167" s="90">
        <f t="shared" si="1"/>
        <v>-16.2</v>
      </c>
      <c r="G167" s="67">
        <v>0.0514</v>
      </c>
      <c r="H167" s="83">
        <f t="shared" si="2"/>
        <v>-0.2024177678</v>
      </c>
      <c r="I167" s="71">
        <f t="shared" si="3"/>
        <v>-0.2538177678</v>
      </c>
      <c r="J167" s="71">
        <f t="shared" si="4"/>
        <v>-0.1277241501</v>
      </c>
    </row>
    <row r="168">
      <c r="A168" s="7" t="s">
        <v>9</v>
      </c>
      <c r="B168" s="7" t="s">
        <v>514</v>
      </c>
      <c r="C168" s="7" t="s">
        <v>851</v>
      </c>
      <c r="D168" s="7">
        <v>7906.35</v>
      </c>
      <c r="E168" s="7">
        <v>1050.0</v>
      </c>
      <c r="F168" s="90">
        <f t="shared" si="1"/>
        <v>-80.7</v>
      </c>
      <c r="G168" s="67">
        <v>0.0513</v>
      </c>
      <c r="H168" s="83">
        <f t="shared" si="2"/>
        <v>-1.010385562</v>
      </c>
      <c r="I168" s="71">
        <f t="shared" si="3"/>
        <v>-1.061685562</v>
      </c>
      <c r="J168" s="71">
        <f t="shared" si="4"/>
        <v>-0.5342529295</v>
      </c>
    </row>
    <row r="169">
      <c r="A169" s="7" t="s">
        <v>9</v>
      </c>
      <c r="B169" s="7" t="s">
        <v>517</v>
      </c>
      <c r="C169" s="7" t="s">
        <v>851</v>
      </c>
      <c r="D169" s="7">
        <v>8150.8</v>
      </c>
      <c r="E169" s="7">
        <v>1050.0</v>
      </c>
      <c r="F169" s="90">
        <f t="shared" si="1"/>
        <v>244.45</v>
      </c>
      <c r="G169" s="67">
        <v>0.0511</v>
      </c>
      <c r="H169" s="83">
        <f t="shared" si="2"/>
        <v>3.091818602</v>
      </c>
      <c r="I169" s="71">
        <f t="shared" si="3"/>
        <v>3.040718602</v>
      </c>
      <c r="J169" s="71">
        <f t="shared" si="4"/>
        <v>1.530126131</v>
      </c>
    </row>
    <row r="170">
      <c r="A170" s="7" t="s">
        <v>9</v>
      </c>
      <c r="B170" s="7" t="s">
        <v>520</v>
      </c>
      <c r="C170" s="7" t="s">
        <v>851</v>
      </c>
      <c r="D170" s="7">
        <v>8022.15</v>
      </c>
      <c r="E170" s="7">
        <v>1200.0</v>
      </c>
      <c r="F170" s="90">
        <f t="shared" si="1"/>
        <v>-128.65</v>
      </c>
      <c r="G170" s="67">
        <v>0.0512</v>
      </c>
      <c r="H170" s="83">
        <f t="shared" si="2"/>
        <v>-1.578372675</v>
      </c>
      <c r="I170" s="71">
        <f t="shared" si="3"/>
        <v>-1.629572675</v>
      </c>
      <c r="J170" s="71">
        <f t="shared" si="4"/>
        <v>-0.8200205475</v>
      </c>
    </row>
    <row r="171">
      <c r="A171" s="7" t="s">
        <v>9</v>
      </c>
      <c r="B171" s="7" t="s">
        <v>523</v>
      </c>
      <c r="C171" s="7" t="s">
        <v>851</v>
      </c>
      <c r="D171" s="7">
        <v>7971.25</v>
      </c>
      <c r="E171" s="7">
        <v>1650.0</v>
      </c>
      <c r="F171" s="90">
        <f t="shared" si="1"/>
        <v>-50.9</v>
      </c>
      <c r="G171" s="67">
        <v>0.0509</v>
      </c>
      <c r="H171" s="83">
        <f t="shared" si="2"/>
        <v>-0.6344932468</v>
      </c>
      <c r="I171" s="71">
        <f t="shared" si="3"/>
        <v>-0.6853932468</v>
      </c>
      <c r="J171" s="71">
        <f t="shared" si="4"/>
        <v>-0.344898116</v>
      </c>
    </row>
    <row r="172">
      <c r="A172" s="7" t="s">
        <v>9</v>
      </c>
      <c r="B172" s="7" t="s">
        <v>526</v>
      </c>
      <c r="C172" s="7" t="s">
        <v>851</v>
      </c>
      <c r="D172" s="7">
        <v>8258.35</v>
      </c>
      <c r="E172" s="7">
        <v>1725.0</v>
      </c>
      <c r="F172" s="90">
        <f t="shared" si="1"/>
        <v>287.1</v>
      </c>
      <c r="G172" s="67">
        <v>0.0516</v>
      </c>
      <c r="H172" s="83">
        <f t="shared" si="2"/>
        <v>3.601693586</v>
      </c>
      <c r="I172" s="71">
        <f t="shared" si="3"/>
        <v>3.550093586</v>
      </c>
      <c r="J172" s="71">
        <f t="shared" si="4"/>
        <v>1.786449743</v>
      </c>
    </row>
    <row r="173">
      <c r="A173" s="7" t="s">
        <v>9</v>
      </c>
      <c r="B173" s="7" t="s">
        <v>529</v>
      </c>
      <c r="C173" s="7" t="s">
        <v>851</v>
      </c>
      <c r="D173" s="7">
        <v>8252.65</v>
      </c>
      <c r="E173" s="7">
        <v>1950.0</v>
      </c>
      <c r="F173" s="90">
        <f t="shared" si="1"/>
        <v>-5.7</v>
      </c>
      <c r="G173" s="67">
        <v>0.0517</v>
      </c>
      <c r="H173" s="83">
        <f t="shared" si="2"/>
        <v>-0.06902105142</v>
      </c>
      <c r="I173" s="71">
        <f t="shared" si="3"/>
        <v>-0.1207210514</v>
      </c>
      <c r="J173" s="71">
        <f t="shared" si="4"/>
        <v>-0.0607482834</v>
      </c>
    </row>
    <row r="174">
      <c r="A174" s="7" t="s">
        <v>9</v>
      </c>
      <c r="B174" s="7" t="s">
        <v>532</v>
      </c>
      <c r="C174" s="7" t="s">
        <v>851</v>
      </c>
      <c r="D174" s="7">
        <v>8461.35</v>
      </c>
      <c r="E174" s="7">
        <v>2025.0</v>
      </c>
      <c r="F174" s="90">
        <f t="shared" si="1"/>
        <v>208.7</v>
      </c>
      <c r="G174" s="67">
        <v>0.0515</v>
      </c>
      <c r="H174" s="83">
        <f t="shared" si="2"/>
        <v>2.528884661</v>
      </c>
      <c r="I174" s="71">
        <f t="shared" si="3"/>
        <v>2.477384661</v>
      </c>
      <c r="J174" s="71">
        <f t="shared" si="4"/>
        <v>1.246649724</v>
      </c>
    </row>
    <row r="175">
      <c r="A175" s="7" t="s">
        <v>9</v>
      </c>
      <c r="B175" s="7" t="s">
        <v>535</v>
      </c>
      <c r="C175" s="7" t="s">
        <v>851</v>
      </c>
      <c r="D175" s="7">
        <v>8415.3</v>
      </c>
      <c r="E175" s="7">
        <v>2475.0</v>
      </c>
      <c r="F175" s="90">
        <f t="shared" si="1"/>
        <v>-46.05</v>
      </c>
      <c r="G175" s="67">
        <v>0.0516</v>
      </c>
      <c r="H175" s="83">
        <f t="shared" si="2"/>
        <v>-0.5442393944</v>
      </c>
      <c r="I175" s="71">
        <f t="shared" si="3"/>
        <v>-0.5958393944</v>
      </c>
      <c r="J175" s="71">
        <f t="shared" si="4"/>
        <v>-0.2998335416</v>
      </c>
    </row>
    <row r="176">
      <c r="A176" s="7" t="s">
        <v>9</v>
      </c>
      <c r="B176" s="7" t="s">
        <v>538</v>
      </c>
      <c r="C176" s="7" t="s">
        <v>851</v>
      </c>
      <c r="D176" s="7">
        <v>8313.9</v>
      </c>
      <c r="E176" s="7">
        <v>2625.0</v>
      </c>
      <c r="F176" s="90">
        <f t="shared" si="1"/>
        <v>-101.4</v>
      </c>
      <c r="G176" s="67">
        <v>0.0518</v>
      </c>
      <c r="H176" s="83">
        <f t="shared" si="2"/>
        <v>-1.20494813</v>
      </c>
      <c r="I176" s="71">
        <f t="shared" si="3"/>
        <v>-1.25674813</v>
      </c>
      <c r="J176" s="71">
        <f t="shared" si="4"/>
        <v>-0.6324107575</v>
      </c>
    </row>
    <row r="177">
      <c r="A177" s="7" t="s">
        <v>9</v>
      </c>
      <c r="B177" s="7" t="s">
        <v>541</v>
      </c>
      <c r="C177" s="7" t="s">
        <v>851</v>
      </c>
      <c r="D177" s="7">
        <v>8182.3</v>
      </c>
      <c r="E177" s="7">
        <v>2775.0</v>
      </c>
      <c r="F177" s="90">
        <f t="shared" si="1"/>
        <v>-131.6</v>
      </c>
      <c r="G177" s="67">
        <v>0.0522</v>
      </c>
      <c r="H177" s="83">
        <f t="shared" si="2"/>
        <v>-1.582891303</v>
      </c>
      <c r="I177" s="71">
        <f t="shared" si="3"/>
        <v>-1.635091303</v>
      </c>
      <c r="J177" s="71">
        <f t="shared" si="4"/>
        <v>-0.8227975871</v>
      </c>
    </row>
    <row r="178">
      <c r="A178" s="7" t="s">
        <v>9</v>
      </c>
      <c r="B178" s="7" t="s">
        <v>544</v>
      </c>
      <c r="C178" s="7" t="s">
        <v>851</v>
      </c>
      <c r="D178" s="7">
        <v>8400.4</v>
      </c>
      <c r="E178" s="7">
        <v>2850.0</v>
      </c>
      <c r="F178" s="90">
        <f t="shared" si="1"/>
        <v>218.1</v>
      </c>
      <c r="G178" s="67">
        <v>0.0523</v>
      </c>
      <c r="H178" s="83">
        <f t="shared" si="2"/>
        <v>2.665509698</v>
      </c>
      <c r="I178" s="71">
        <f t="shared" si="3"/>
        <v>2.613209698</v>
      </c>
      <c r="J178" s="71">
        <f t="shared" si="4"/>
        <v>1.314998515</v>
      </c>
    </row>
    <row r="179">
      <c r="A179" s="7" t="s">
        <v>9</v>
      </c>
      <c r="B179" s="7" t="s">
        <v>547</v>
      </c>
      <c r="C179" s="7" t="s">
        <v>851</v>
      </c>
      <c r="D179" s="7">
        <v>8331.4</v>
      </c>
      <c r="E179" s="7">
        <v>3675.0</v>
      </c>
      <c r="F179" s="90">
        <f t="shared" si="1"/>
        <v>-69</v>
      </c>
      <c r="G179" s="67">
        <v>0.0523</v>
      </c>
      <c r="H179" s="83">
        <f t="shared" si="2"/>
        <v>-0.8213894576</v>
      </c>
      <c r="I179" s="71">
        <f t="shared" si="3"/>
        <v>-0.8736894576</v>
      </c>
      <c r="J179" s="71">
        <f t="shared" si="4"/>
        <v>-0.4396510314</v>
      </c>
    </row>
    <row r="180">
      <c r="A180" s="7" t="s">
        <v>9</v>
      </c>
      <c r="B180" s="7" t="s">
        <v>550</v>
      </c>
      <c r="C180" s="7" t="s">
        <v>851</v>
      </c>
      <c r="D180" s="7">
        <v>8325.35</v>
      </c>
      <c r="E180" s="7">
        <v>6825.0</v>
      </c>
      <c r="F180" s="90">
        <f t="shared" si="1"/>
        <v>-6.05</v>
      </c>
      <c r="G180" s="67">
        <v>0.0525</v>
      </c>
      <c r="H180" s="83">
        <f t="shared" si="2"/>
        <v>-0.07261684711</v>
      </c>
      <c r="I180" s="71">
        <f t="shared" si="3"/>
        <v>-0.1251168471</v>
      </c>
      <c r="J180" s="71">
        <f t="shared" si="4"/>
        <v>-0.0629603006</v>
      </c>
    </row>
    <row r="181">
      <c r="A181" s="7" t="s">
        <v>9</v>
      </c>
      <c r="B181" s="7" t="s">
        <v>553</v>
      </c>
      <c r="C181" s="7" t="s">
        <v>851</v>
      </c>
      <c r="D181" s="7">
        <v>8178.6</v>
      </c>
      <c r="E181" s="7">
        <v>10650.0</v>
      </c>
      <c r="F181" s="90">
        <f t="shared" si="1"/>
        <v>-146.75</v>
      </c>
      <c r="G181" s="67">
        <v>0.0537</v>
      </c>
      <c r="H181" s="83">
        <f t="shared" si="2"/>
        <v>-1.762688656</v>
      </c>
      <c r="I181" s="71">
        <f t="shared" si="3"/>
        <v>-1.816388656</v>
      </c>
      <c r="J181" s="71">
        <f t="shared" si="4"/>
        <v>-0.9140285934</v>
      </c>
    </row>
    <row r="182">
      <c r="A182" s="7" t="s">
        <v>9</v>
      </c>
      <c r="B182" s="7" t="s">
        <v>556</v>
      </c>
      <c r="C182" s="7" t="s">
        <v>851</v>
      </c>
      <c r="D182" s="7">
        <v>8177.45</v>
      </c>
      <c r="E182" s="7">
        <v>21525.0</v>
      </c>
      <c r="F182" s="90">
        <f t="shared" si="1"/>
        <v>-1.15</v>
      </c>
      <c r="G182" s="67">
        <v>0.0543</v>
      </c>
      <c r="H182" s="83">
        <f t="shared" si="2"/>
        <v>-0.01406108625</v>
      </c>
      <c r="I182" s="71">
        <f t="shared" si="3"/>
        <v>-0.06836108625</v>
      </c>
      <c r="J182" s="71">
        <f t="shared" si="4"/>
        <v>-0.03440011988</v>
      </c>
    </row>
    <row r="183">
      <c r="A183" s="7" t="s">
        <v>9</v>
      </c>
      <c r="B183" s="7" t="s">
        <v>559</v>
      </c>
      <c r="C183" s="7" t="s">
        <v>851</v>
      </c>
      <c r="D183" s="7">
        <v>8675.5</v>
      </c>
      <c r="E183" s="7">
        <v>37950.0</v>
      </c>
      <c r="F183" s="90">
        <f t="shared" si="1"/>
        <v>498.05</v>
      </c>
      <c r="G183" s="67">
        <v>0.0545</v>
      </c>
      <c r="H183" s="83">
        <f t="shared" si="2"/>
        <v>6.090529444</v>
      </c>
      <c r="I183" s="71">
        <f t="shared" si="3"/>
        <v>6.036029444</v>
      </c>
      <c r="J183" s="71">
        <f t="shared" si="4"/>
        <v>3.037402532</v>
      </c>
    </row>
    <row r="184">
      <c r="A184" s="7" t="s">
        <v>9</v>
      </c>
      <c r="B184" s="7" t="s">
        <v>562</v>
      </c>
      <c r="C184" s="7" t="s">
        <v>851</v>
      </c>
      <c r="D184" s="7">
        <v>8686.2</v>
      </c>
      <c r="E184" s="7">
        <v>66075.0</v>
      </c>
      <c r="F184" s="90">
        <f t="shared" si="1"/>
        <v>10.7</v>
      </c>
      <c r="G184" s="67">
        <v>0.0545</v>
      </c>
      <c r="H184" s="83">
        <f t="shared" si="2"/>
        <v>0.1233358308</v>
      </c>
      <c r="I184" s="71">
        <f t="shared" si="3"/>
        <v>0.06883583079</v>
      </c>
      <c r="J184" s="71">
        <f t="shared" si="4"/>
        <v>0.03463901703</v>
      </c>
    </row>
    <row r="185">
      <c r="A185" s="7" t="s">
        <v>9</v>
      </c>
      <c r="B185" s="7" t="s">
        <v>565</v>
      </c>
      <c r="C185" s="7" t="s">
        <v>851</v>
      </c>
      <c r="D185" s="7">
        <v>8531.4</v>
      </c>
      <c r="E185" s="7">
        <v>83400.0</v>
      </c>
      <c r="F185" s="90">
        <f t="shared" si="1"/>
        <v>-154.8</v>
      </c>
      <c r="G185" s="67">
        <v>0.0544</v>
      </c>
      <c r="H185" s="83">
        <f t="shared" si="2"/>
        <v>-1.782137183</v>
      </c>
      <c r="I185" s="71">
        <f t="shared" si="3"/>
        <v>-1.836537183</v>
      </c>
      <c r="J185" s="71">
        <f t="shared" si="4"/>
        <v>-0.9241675744</v>
      </c>
    </row>
    <row r="186">
      <c r="A186" s="7" t="s">
        <v>9</v>
      </c>
      <c r="B186" s="7" t="s">
        <v>568</v>
      </c>
      <c r="C186" s="7" t="s">
        <v>851</v>
      </c>
      <c r="D186" s="7">
        <v>8760.3</v>
      </c>
      <c r="E186" s="7">
        <v>96675.0</v>
      </c>
      <c r="F186" s="90">
        <f t="shared" si="1"/>
        <v>228.9</v>
      </c>
      <c r="G186" s="67">
        <v>0.0563</v>
      </c>
      <c r="H186" s="83">
        <f t="shared" si="2"/>
        <v>2.683029749</v>
      </c>
      <c r="I186" s="71">
        <f t="shared" si="3"/>
        <v>2.626729749</v>
      </c>
      <c r="J186" s="71">
        <f t="shared" si="4"/>
        <v>1.321801967</v>
      </c>
    </row>
    <row r="187">
      <c r="A187" s="7" t="s">
        <v>9</v>
      </c>
      <c r="B187" s="7" t="s">
        <v>571</v>
      </c>
      <c r="C187" s="7" t="s">
        <v>851</v>
      </c>
      <c r="D187" s="7">
        <v>8755.5</v>
      </c>
      <c r="E187" s="7">
        <v>101475.0</v>
      </c>
      <c r="F187" s="90">
        <f t="shared" si="1"/>
        <v>-4.8</v>
      </c>
      <c r="G187" s="67">
        <v>0.056</v>
      </c>
      <c r="H187" s="83">
        <f t="shared" si="2"/>
        <v>-0.05479264409</v>
      </c>
      <c r="I187" s="71">
        <f t="shared" si="3"/>
        <v>-0.1107926441</v>
      </c>
      <c r="J187" s="71">
        <f t="shared" si="4"/>
        <v>-0.05575218955</v>
      </c>
    </row>
    <row r="188">
      <c r="A188" s="7" t="s">
        <v>9</v>
      </c>
      <c r="B188" s="7" t="s">
        <v>574</v>
      </c>
      <c r="C188" s="7" t="s">
        <v>852</v>
      </c>
      <c r="D188" s="7">
        <v>8967.75</v>
      </c>
      <c r="E188" s="7">
        <v>450.0</v>
      </c>
      <c r="F188" s="90">
        <f t="shared" si="1"/>
        <v>212.25</v>
      </c>
      <c r="G188" s="67">
        <v>0.056</v>
      </c>
      <c r="H188" s="83">
        <f t="shared" si="2"/>
        <v>2.424190509</v>
      </c>
      <c r="I188" s="71">
        <f t="shared" si="3"/>
        <v>2.368190509</v>
      </c>
      <c r="J188" s="71">
        <f t="shared" si="4"/>
        <v>1.191701915</v>
      </c>
    </row>
    <row r="189">
      <c r="A189" s="7" t="s">
        <v>9</v>
      </c>
      <c r="B189" s="7" t="s">
        <v>577</v>
      </c>
      <c r="C189" s="7" t="s">
        <v>852</v>
      </c>
      <c r="D189" s="7">
        <v>9140.0</v>
      </c>
      <c r="E189" s="7">
        <v>825.0</v>
      </c>
      <c r="F189" s="90">
        <f t="shared" si="1"/>
        <v>172.25</v>
      </c>
      <c r="G189" s="67">
        <v>0.0558</v>
      </c>
      <c r="H189" s="83">
        <f t="shared" si="2"/>
        <v>1.920771654</v>
      </c>
      <c r="I189" s="71">
        <f t="shared" si="3"/>
        <v>1.864971654</v>
      </c>
      <c r="J189" s="71">
        <f t="shared" si="4"/>
        <v>0.9384761417</v>
      </c>
    </row>
    <row r="190">
      <c r="A190" s="7" t="s">
        <v>9</v>
      </c>
      <c r="B190" s="7" t="s">
        <v>580</v>
      </c>
      <c r="C190" s="7" t="s">
        <v>852</v>
      </c>
      <c r="D190" s="7">
        <v>9225.9</v>
      </c>
      <c r="E190" s="7">
        <v>825.0</v>
      </c>
      <c r="F190" s="90">
        <f t="shared" si="1"/>
        <v>85.9</v>
      </c>
      <c r="G190" s="67">
        <v>0.0547</v>
      </c>
      <c r="H190" s="83">
        <f t="shared" si="2"/>
        <v>0.9398249453</v>
      </c>
      <c r="I190" s="71">
        <f t="shared" si="3"/>
        <v>0.8851249453</v>
      </c>
      <c r="J190" s="71">
        <f t="shared" si="4"/>
        <v>0.4454055062</v>
      </c>
    </row>
    <row r="191">
      <c r="A191" s="7" t="s">
        <v>9</v>
      </c>
      <c r="B191" s="7" t="s">
        <v>583</v>
      </c>
      <c r="C191" s="7" t="s">
        <v>852</v>
      </c>
      <c r="D191" s="7">
        <v>9473.1</v>
      </c>
      <c r="E191" s="7">
        <v>825.0</v>
      </c>
      <c r="F191" s="90">
        <f t="shared" si="1"/>
        <v>247.2</v>
      </c>
      <c r="G191" s="67">
        <v>0.0553</v>
      </c>
      <c r="H191" s="83">
        <f t="shared" si="2"/>
        <v>2.679413391</v>
      </c>
      <c r="I191" s="71">
        <f t="shared" si="3"/>
        <v>2.624113391</v>
      </c>
      <c r="J191" s="71">
        <f t="shared" si="4"/>
        <v>1.320485384</v>
      </c>
    </row>
    <row r="192">
      <c r="A192" s="7" t="s">
        <v>9</v>
      </c>
      <c r="B192" s="7" t="s">
        <v>586</v>
      </c>
      <c r="C192" s="7" t="s">
        <v>852</v>
      </c>
      <c r="D192" s="7">
        <v>9464.3</v>
      </c>
      <c r="E192" s="7">
        <v>975.0</v>
      </c>
      <c r="F192" s="90">
        <f t="shared" si="1"/>
        <v>-8.8</v>
      </c>
      <c r="G192" s="67">
        <v>0.0553</v>
      </c>
      <c r="H192" s="83">
        <f t="shared" si="2"/>
        <v>-0.09289461739</v>
      </c>
      <c r="I192" s="71">
        <f t="shared" si="3"/>
        <v>-0.1481946174</v>
      </c>
      <c r="J192" s="71">
        <f t="shared" si="4"/>
        <v>-0.07457331186</v>
      </c>
    </row>
    <row r="193">
      <c r="A193" s="7" t="s">
        <v>9</v>
      </c>
      <c r="B193" s="7" t="s">
        <v>589</v>
      </c>
      <c r="C193" s="7" t="s">
        <v>852</v>
      </c>
      <c r="D193" s="7">
        <v>9461.6</v>
      </c>
      <c r="E193" s="7">
        <v>1200.0</v>
      </c>
      <c r="F193" s="90">
        <f t="shared" si="1"/>
        <v>-2.7</v>
      </c>
      <c r="G193" s="67">
        <v>0.0558</v>
      </c>
      <c r="H193" s="83">
        <f t="shared" si="2"/>
        <v>-0.02852825883</v>
      </c>
      <c r="I193" s="71">
        <f t="shared" si="3"/>
        <v>-0.08432825883</v>
      </c>
      <c r="J193" s="71">
        <f t="shared" si="4"/>
        <v>-0.04243499295</v>
      </c>
    </row>
    <row r="194">
      <c r="A194" s="7" t="s">
        <v>9</v>
      </c>
      <c r="B194" s="7" t="s">
        <v>592</v>
      </c>
      <c r="C194" s="7" t="s">
        <v>852</v>
      </c>
      <c r="D194" s="7">
        <v>9408.25</v>
      </c>
      <c r="E194" s="7">
        <v>1425.0</v>
      </c>
      <c r="F194" s="90">
        <f t="shared" si="1"/>
        <v>-53.35</v>
      </c>
      <c r="G194" s="67">
        <v>0.0558</v>
      </c>
      <c r="H194" s="83">
        <f t="shared" si="2"/>
        <v>-0.5638581212</v>
      </c>
      <c r="I194" s="71">
        <f t="shared" si="3"/>
        <v>-0.6196581212</v>
      </c>
      <c r="J194" s="71">
        <f t="shared" si="4"/>
        <v>-0.3118194111</v>
      </c>
    </row>
    <row r="195">
      <c r="A195" s="7" t="s">
        <v>9</v>
      </c>
      <c r="B195" s="7" t="s">
        <v>595</v>
      </c>
      <c r="C195" s="7" t="s">
        <v>852</v>
      </c>
      <c r="D195" s="7">
        <v>9397.75</v>
      </c>
      <c r="E195" s="7">
        <v>1425.0</v>
      </c>
      <c r="F195" s="90">
        <f t="shared" si="1"/>
        <v>-10.5</v>
      </c>
      <c r="G195" s="67">
        <v>0.0553</v>
      </c>
      <c r="H195" s="83">
        <f t="shared" si="2"/>
        <v>-0.1116041772</v>
      </c>
      <c r="I195" s="71">
        <f t="shared" si="3"/>
        <v>-0.1669041772</v>
      </c>
      <c r="J195" s="71">
        <f t="shared" si="4"/>
        <v>-0.08398818712</v>
      </c>
    </row>
    <row r="196">
      <c r="A196" s="7" t="s">
        <v>9</v>
      </c>
      <c r="B196" s="7" t="s">
        <v>598</v>
      </c>
      <c r="C196" s="7" t="s">
        <v>852</v>
      </c>
      <c r="D196" s="7">
        <v>9442.9</v>
      </c>
      <c r="E196" s="7">
        <v>1500.0</v>
      </c>
      <c r="F196" s="90">
        <f t="shared" si="1"/>
        <v>45.15</v>
      </c>
      <c r="G196" s="67">
        <v>0.0561</v>
      </c>
      <c r="H196" s="83">
        <f t="shared" si="2"/>
        <v>0.4804341465</v>
      </c>
      <c r="I196" s="71">
        <f t="shared" si="3"/>
        <v>0.4243341465</v>
      </c>
      <c r="J196" s="71">
        <f t="shared" si="4"/>
        <v>0.2135300404</v>
      </c>
    </row>
    <row r="197">
      <c r="A197" s="7" t="s">
        <v>9</v>
      </c>
      <c r="B197" s="7" t="s">
        <v>601</v>
      </c>
      <c r="C197" s="7" t="s">
        <v>852</v>
      </c>
      <c r="D197" s="7">
        <v>9265.0</v>
      </c>
      <c r="E197" s="7">
        <v>1950.0</v>
      </c>
      <c r="F197" s="90">
        <f t="shared" si="1"/>
        <v>-177.9</v>
      </c>
      <c r="G197" s="67">
        <v>0.0555</v>
      </c>
      <c r="H197" s="83">
        <f t="shared" si="2"/>
        <v>-1.883955141</v>
      </c>
      <c r="I197" s="71">
        <f t="shared" si="3"/>
        <v>-1.939455141</v>
      </c>
      <c r="J197" s="71">
        <f t="shared" si="4"/>
        <v>-0.9759571272</v>
      </c>
    </row>
    <row r="198">
      <c r="A198" s="7" t="s">
        <v>9</v>
      </c>
      <c r="B198" s="7" t="s">
        <v>604</v>
      </c>
      <c r="C198" s="7" t="s">
        <v>852</v>
      </c>
      <c r="D198" s="7">
        <v>9371.95</v>
      </c>
      <c r="E198" s="7">
        <v>2475.0</v>
      </c>
      <c r="F198" s="90">
        <f t="shared" si="1"/>
        <v>106.95</v>
      </c>
      <c r="G198" s="67">
        <v>0.0554</v>
      </c>
      <c r="H198" s="83">
        <f t="shared" si="2"/>
        <v>1.154344307</v>
      </c>
      <c r="I198" s="71">
        <f t="shared" si="3"/>
        <v>1.098944307</v>
      </c>
      <c r="J198" s="71">
        <f t="shared" si="4"/>
        <v>0.5530019776</v>
      </c>
    </row>
    <row r="199">
      <c r="A199" s="7" t="s">
        <v>9</v>
      </c>
      <c r="B199" s="7" t="s">
        <v>607</v>
      </c>
      <c r="C199" s="7" t="s">
        <v>852</v>
      </c>
      <c r="D199" s="7">
        <v>9461.0</v>
      </c>
      <c r="E199" s="7">
        <v>6225.0</v>
      </c>
      <c r="F199" s="90">
        <f t="shared" si="1"/>
        <v>89.05</v>
      </c>
      <c r="G199" s="67">
        <v>0.0556</v>
      </c>
      <c r="H199" s="83">
        <f t="shared" si="2"/>
        <v>0.9501757905</v>
      </c>
      <c r="I199" s="71">
        <f t="shared" si="3"/>
        <v>0.8945757905</v>
      </c>
      <c r="J199" s="71">
        <f t="shared" si="4"/>
        <v>0.4501612851</v>
      </c>
    </row>
    <row r="200">
      <c r="A200" s="7" t="s">
        <v>9</v>
      </c>
      <c r="B200" s="7" t="s">
        <v>610</v>
      </c>
      <c r="C200" s="7" t="s">
        <v>852</v>
      </c>
      <c r="D200" s="7">
        <v>9375.45</v>
      </c>
      <c r="E200" s="7">
        <v>8025.0</v>
      </c>
      <c r="F200" s="90">
        <f t="shared" si="1"/>
        <v>-85.55</v>
      </c>
      <c r="G200" s="67">
        <v>0.55555</v>
      </c>
      <c r="H200" s="83">
        <f t="shared" si="2"/>
        <v>-0.9042384526</v>
      </c>
      <c r="I200" s="71">
        <f t="shared" si="3"/>
        <v>-1.459788453</v>
      </c>
      <c r="J200" s="71">
        <f t="shared" si="4"/>
        <v>-0.734583087</v>
      </c>
    </row>
    <row r="201">
      <c r="A201" s="7" t="s">
        <v>9</v>
      </c>
      <c r="B201" s="7" t="s">
        <v>612</v>
      </c>
      <c r="C201" s="7" t="s">
        <v>852</v>
      </c>
      <c r="D201" s="7">
        <v>9218.5</v>
      </c>
      <c r="E201" s="7">
        <v>11250.0</v>
      </c>
      <c r="F201" s="90">
        <f t="shared" si="1"/>
        <v>-156.95</v>
      </c>
      <c r="G201" s="67">
        <v>0.0555</v>
      </c>
      <c r="H201" s="83">
        <f t="shared" si="2"/>
        <v>-1.674052979</v>
      </c>
      <c r="I201" s="71">
        <f t="shared" si="3"/>
        <v>-1.729552979</v>
      </c>
      <c r="J201" s="71">
        <f t="shared" si="4"/>
        <v>-0.8703318375</v>
      </c>
    </row>
    <row r="202">
      <c r="A202" s="7" t="s">
        <v>9</v>
      </c>
      <c r="B202" s="7" t="s">
        <v>615</v>
      </c>
      <c r="C202" s="7" t="s">
        <v>852</v>
      </c>
      <c r="D202" s="7">
        <v>9009.45</v>
      </c>
      <c r="E202" s="7">
        <v>24675.0</v>
      </c>
      <c r="F202" s="90">
        <f t="shared" si="1"/>
        <v>-209.05</v>
      </c>
      <c r="G202" s="67">
        <v>0.0558</v>
      </c>
      <c r="H202" s="83">
        <f t="shared" si="2"/>
        <v>-2.267722515</v>
      </c>
      <c r="I202" s="71">
        <f t="shared" si="3"/>
        <v>-2.323522515</v>
      </c>
      <c r="J202" s="71">
        <f t="shared" si="4"/>
        <v>-1.169224444</v>
      </c>
    </row>
    <row r="203">
      <c r="A203" s="7" t="s">
        <v>9</v>
      </c>
      <c r="B203" s="7" t="s">
        <v>618</v>
      </c>
      <c r="C203" s="7" t="s">
        <v>852</v>
      </c>
      <c r="D203" s="7">
        <v>9324.05</v>
      </c>
      <c r="E203" s="7">
        <v>86700.0</v>
      </c>
      <c r="F203" s="90">
        <f t="shared" si="1"/>
        <v>314.6</v>
      </c>
      <c r="G203" s="67">
        <v>0.0552</v>
      </c>
      <c r="H203" s="83">
        <f t="shared" si="2"/>
        <v>3.491889072</v>
      </c>
      <c r="I203" s="71">
        <f t="shared" si="3"/>
        <v>3.436689072</v>
      </c>
      <c r="J203" s="71">
        <f t="shared" si="4"/>
        <v>1.729383229</v>
      </c>
    </row>
    <row r="204">
      <c r="A204" s="7" t="s">
        <v>9</v>
      </c>
      <c r="B204" s="7" t="s">
        <v>621</v>
      </c>
      <c r="C204" s="7" t="s">
        <v>852</v>
      </c>
      <c r="D204" s="7">
        <v>9196.7</v>
      </c>
      <c r="E204" s="7">
        <v>108150.0</v>
      </c>
      <c r="F204" s="90">
        <f t="shared" si="1"/>
        <v>-127.35</v>
      </c>
      <c r="G204" s="67">
        <v>0.0558</v>
      </c>
      <c r="H204" s="83">
        <f t="shared" si="2"/>
        <v>-1.365822792</v>
      </c>
      <c r="I204" s="71">
        <f t="shared" si="3"/>
        <v>-1.421622792</v>
      </c>
      <c r="J204" s="71">
        <f t="shared" si="4"/>
        <v>-0.7153776679</v>
      </c>
    </row>
    <row r="205">
      <c r="A205" s="7" t="s">
        <v>9</v>
      </c>
      <c r="B205" s="7" t="s">
        <v>624</v>
      </c>
      <c r="C205" s="7" t="s">
        <v>852</v>
      </c>
      <c r="D205" s="7">
        <v>9152.35</v>
      </c>
      <c r="E205" s="7">
        <v>134175.0</v>
      </c>
      <c r="F205" s="90">
        <f t="shared" si="1"/>
        <v>-44.35</v>
      </c>
      <c r="G205" s="67">
        <v>0.0562</v>
      </c>
      <c r="H205" s="83">
        <f t="shared" si="2"/>
        <v>-0.4822381941</v>
      </c>
      <c r="I205" s="71">
        <f t="shared" si="3"/>
        <v>-0.5384381941</v>
      </c>
      <c r="J205" s="71">
        <f t="shared" si="4"/>
        <v>-0.270948568</v>
      </c>
    </row>
    <row r="206">
      <c r="A206" s="7" t="s">
        <v>9</v>
      </c>
      <c r="B206" s="7" t="s">
        <v>627</v>
      </c>
      <c r="C206" s="7" t="s">
        <v>853</v>
      </c>
      <c r="D206" s="7">
        <v>9179.65</v>
      </c>
      <c r="E206" s="7">
        <v>0.0</v>
      </c>
      <c r="F206" s="90">
        <f t="shared" si="1"/>
        <v>27.3</v>
      </c>
      <c r="G206" s="67">
        <v>0.0559</v>
      </c>
      <c r="H206" s="83">
        <f t="shared" si="2"/>
        <v>0.2982840473</v>
      </c>
      <c r="I206" s="71">
        <f t="shared" si="3"/>
        <v>0.2423840473</v>
      </c>
      <c r="J206" s="71">
        <f t="shared" si="4"/>
        <v>0.1219705645</v>
      </c>
    </row>
    <row r="207">
      <c r="A207" s="7" t="s">
        <v>9</v>
      </c>
      <c r="B207" s="7" t="s">
        <v>630</v>
      </c>
      <c r="C207" s="7" t="s">
        <v>853</v>
      </c>
      <c r="D207" s="7">
        <v>9093.05</v>
      </c>
      <c r="E207" s="7">
        <v>0.0</v>
      </c>
      <c r="F207" s="90">
        <f t="shared" si="1"/>
        <v>-86.6</v>
      </c>
      <c r="G207" s="67">
        <v>0.056</v>
      </c>
      <c r="H207" s="83">
        <f t="shared" si="2"/>
        <v>-0.9433910879</v>
      </c>
      <c r="I207" s="71">
        <f t="shared" si="3"/>
        <v>-0.9993910879</v>
      </c>
      <c r="J207" s="71">
        <f t="shared" si="4"/>
        <v>-0.5029056019</v>
      </c>
    </row>
    <row r="208">
      <c r="A208" s="7" t="s">
        <v>9</v>
      </c>
      <c r="B208" s="7" t="s">
        <v>633</v>
      </c>
      <c r="C208" s="7" t="s">
        <v>853</v>
      </c>
      <c r="D208" s="7">
        <v>9238.1</v>
      </c>
      <c r="E208" s="7">
        <v>75.0</v>
      </c>
      <c r="F208" s="90">
        <f t="shared" si="1"/>
        <v>145.05</v>
      </c>
      <c r="G208" s="67">
        <v>0.0559</v>
      </c>
      <c r="H208" s="83">
        <f t="shared" si="2"/>
        <v>1.595174336</v>
      </c>
      <c r="I208" s="71">
        <f t="shared" si="3"/>
        <v>1.539274336</v>
      </c>
      <c r="J208" s="71">
        <f t="shared" si="4"/>
        <v>0.7745813387</v>
      </c>
    </row>
    <row r="209">
      <c r="A209" s="7" t="s">
        <v>9</v>
      </c>
      <c r="B209" s="7" t="s">
        <v>636</v>
      </c>
      <c r="C209" s="7" t="s">
        <v>853</v>
      </c>
      <c r="D209" s="7">
        <v>9263.25</v>
      </c>
      <c r="E209" s="7">
        <v>225.0</v>
      </c>
      <c r="F209" s="90">
        <f t="shared" si="1"/>
        <v>25.15</v>
      </c>
      <c r="G209" s="67">
        <v>0.0566</v>
      </c>
      <c r="H209" s="83">
        <f t="shared" si="2"/>
        <v>0.2722421277</v>
      </c>
      <c r="I209" s="71">
        <f t="shared" si="3"/>
        <v>0.2156421277</v>
      </c>
      <c r="J209" s="71">
        <f t="shared" si="4"/>
        <v>0.1085137094</v>
      </c>
    </row>
    <row r="210">
      <c r="A210" s="7" t="s">
        <v>9</v>
      </c>
      <c r="B210" s="7" t="s">
        <v>638</v>
      </c>
      <c r="C210" s="7" t="s">
        <v>853</v>
      </c>
      <c r="D210" s="7">
        <v>9301.8</v>
      </c>
      <c r="E210" s="7">
        <v>225.0</v>
      </c>
      <c r="F210" s="90">
        <f t="shared" si="1"/>
        <v>38.55</v>
      </c>
      <c r="G210" s="67">
        <v>0.0563</v>
      </c>
      <c r="H210" s="83">
        <f t="shared" si="2"/>
        <v>0.4161606348</v>
      </c>
      <c r="I210" s="71">
        <f t="shared" si="3"/>
        <v>0.3598606348</v>
      </c>
      <c r="J210" s="71">
        <f t="shared" si="4"/>
        <v>0.1810861947</v>
      </c>
    </row>
    <row r="211">
      <c r="A211" s="7" t="s">
        <v>9</v>
      </c>
      <c r="B211" s="7" t="s">
        <v>641</v>
      </c>
      <c r="C211" s="7" t="s">
        <v>853</v>
      </c>
      <c r="D211" s="7">
        <v>9271.3</v>
      </c>
      <c r="E211" s="7">
        <v>225.0</v>
      </c>
      <c r="F211" s="90">
        <f t="shared" si="1"/>
        <v>-30.5</v>
      </c>
      <c r="G211" s="67">
        <v>0.0563</v>
      </c>
      <c r="H211" s="83">
        <f t="shared" si="2"/>
        <v>-0.327893526</v>
      </c>
      <c r="I211" s="71">
        <f t="shared" si="3"/>
        <v>-0.384193526</v>
      </c>
      <c r="J211" s="71">
        <f t="shared" si="4"/>
        <v>-0.1933307979</v>
      </c>
    </row>
    <row r="212">
      <c r="A212" s="7" t="s">
        <v>9</v>
      </c>
      <c r="B212" s="7" t="s">
        <v>644</v>
      </c>
      <c r="C212" s="7" t="s">
        <v>853</v>
      </c>
      <c r="D212" s="7">
        <v>9268.45</v>
      </c>
      <c r="E212" s="7">
        <v>225.0</v>
      </c>
      <c r="F212" s="90">
        <f t="shared" si="1"/>
        <v>-2.85</v>
      </c>
      <c r="G212" s="67">
        <v>0.056</v>
      </c>
      <c r="H212" s="83">
        <f t="shared" si="2"/>
        <v>-0.03074002567</v>
      </c>
      <c r="I212" s="71">
        <f t="shared" si="3"/>
        <v>-0.08674002567</v>
      </c>
      <c r="J212" s="71">
        <f t="shared" si="4"/>
        <v>-0.043648623</v>
      </c>
    </row>
    <row r="213">
      <c r="A213" s="7" t="s">
        <v>9</v>
      </c>
      <c r="B213" s="7" t="s">
        <v>647</v>
      </c>
      <c r="C213" s="7" t="s">
        <v>853</v>
      </c>
      <c r="D213" s="7">
        <v>9261.9</v>
      </c>
      <c r="E213" s="7">
        <v>225.0</v>
      </c>
      <c r="F213" s="90">
        <f t="shared" si="1"/>
        <v>-6.55</v>
      </c>
      <c r="G213" s="67">
        <v>0.0559</v>
      </c>
      <c r="H213" s="83">
        <f t="shared" si="2"/>
        <v>-0.0706698531</v>
      </c>
      <c r="I213" s="71">
        <f t="shared" si="3"/>
        <v>-0.1265698531</v>
      </c>
      <c r="J213" s="71">
        <f t="shared" si="4"/>
        <v>-0.06369147067</v>
      </c>
    </row>
    <row r="214">
      <c r="A214" s="7" t="s">
        <v>9</v>
      </c>
      <c r="B214" s="7" t="s">
        <v>650</v>
      </c>
      <c r="C214" s="7" t="s">
        <v>853</v>
      </c>
      <c r="D214" s="7">
        <v>9259.25</v>
      </c>
      <c r="E214" s="7">
        <v>600.0</v>
      </c>
      <c r="F214" s="90">
        <f t="shared" si="1"/>
        <v>-2.65</v>
      </c>
      <c r="G214" s="67">
        <v>0.0564</v>
      </c>
      <c r="H214" s="83">
        <f t="shared" si="2"/>
        <v>-0.0286118399</v>
      </c>
      <c r="I214" s="71">
        <f t="shared" si="3"/>
        <v>-0.0850118399</v>
      </c>
      <c r="J214" s="71">
        <f t="shared" si="4"/>
        <v>-0.04277897916</v>
      </c>
    </row>
    <row r="215">
      <c r="A215" s="7" t="s">
        <v>9</v>
      </c>
      <c r="B215" s="7" t="s">
        <v>653</v>
      </c>
      <c r="C215" s="7" t="s">
        <v>853</v>
      </c>
      <c r="D215" s="7">
        <v>9304.85</v>
      </c>
      <c r="E215" s="7">
        <v>525.0</v>
      </c>
      <c r="F215" s="90">
        <f t="shared" si="1"/>
        <v>45.6</v>
      </c>
      <c r="G215" s="67">
        <v>0.0564</v>
      </c>
      <c r="H215" s="83">
        <f t="shared" si="2"/>
        <v>0.4924804925</v>
      </c>
      <c r="I215" s="71">
        <f t="shared" si="3"/>
        <v>0.4360804925</v>
      </c>
      <c r="J215" s="71">
        <f t="shared" si="4"/>
        <v>0.2194409428</v>
      </c>
    </row>
    <row r="216">
      <c r="A216" s="7" t="s">
        <v>9</v>
      </c>
      <c r="B216" s="7" t="s">
        <v>656</v>
      </c>
      <c r="C216" s="7" t="s">
        <v>853</v>
      </c>
      <c r="D216" s="7">
        <v>9659.0</v>
      </c>
      <c r="E216" s="7">
        <v>6600.0</v>
      </c>
      <c r="F216" s="90">
        <f t="shared" si="1"/>
        <v>354.15</v>
      </c>
      <c r="G216" s="67">
        <v>0.0566</v>
      </c>
      <c r="H216" s="83">
        <f t="shared" si="2"/>
        <v>3.806079625</v>
      </c>
      <c r="I216" s="71">
        <f t="shared" si="3"/>
        <v>3.749479625</v>
      </c>
      <c r="J216" s="71">
        <f t="shared" si="4"/>
        <v>1.886783193</v>
      </c>
    </row>
    <row r="217">
      <c r="A217" s="7" t="s">
        <v>9</v>
      </c>
      <c r="B217" s="7" t="s">
        <v>659</v>
      </c>
      <c r="C217" s="7" t="s">
        <v>853</v>
      </c>
      <c r="D217" s="7">
        <v>9739.0</v>
      </c>
      <c r="E217" s="7">
        <v>9375.0</v>
      </c>
      <c r="F217" s="90">
        <f t="shared" si="1"/>
        <v>80</v>
      </c>
      <c r="G217" s="67">
        <v>0.0566</v>
      </c>
      <c r="H217" s="83">
        <f t="shared" si="2"/>
        <v>0.8282430893</v>
      </c>
      <c r="I217" s="71">
        <f t="shared" si="3"/>
        <v>0.7716430893</v>
      </c>
      <c r="J217" s="71">
        <f t="shared" si="4"/>
        <v>0.388300073</v>
      </c>
    </row>
    <row r="218">
      <c r="A218" s="7" t="s">
        <v>9</v>
      </c>
      <c r="B218" s="7" t="s">
        <v>662</v>
      </c>
      <c r="C218" s="7" t="s">
        <v>853</v>
      </c>
      <c r="D218" s="7">
        <v>9655.4</v>
      </c>
      <c r="E218" s="7">
        <v>9525.0</v>
      </c>
      <c r="F218" s="90">
        <f t="shared" si="1"/>
        <v>-83.6</v>
      </c>
      <c r="G218" s="67">
        <v>0.057</v>
      </c>
      <c r="H218" s="83">
        <f t="shared" si="2"/>
        <v>-0.8584043536</v>
      </c>
      <c r="I218" s="71">
        <f t="shared" si="3"/>
        <v>-0.9154043536</v>
      </c>
      <c r="J218" s="71">
        <f t="shared" si="4"/>
        <v>-0.4606424683</v>
      </c>
    </row>
    <row r="219">
      <c r="A219" s="7" t="s">
        <v>9</v>
      </c>
      <c r="B219" s="7" t="s">
        <v>665</v>
      </c>
      <c r="C219" s="7" t="s">
        <v>853</v>
      </c>
      <c r="D219" s="7">
        <v>9576.85</v>
      </c>
      <c r="E219" s="7">
        <v>9900.0</v>
      </c>
      <c r="F219" s="90">
        <f t="shared" si="1"/>
        <v>-78.55</v>
      </c>
      <c r="G219" s="67">
        <v>0.0576</v>
      </c>
      <c r="H219" s="83">
        <f t="shared" si="2"/>
        <v>-0.8135343953</v>
      </c>
      <c r="I219" s="71">
        <f t="shared" si="3"/>
        <v>-0.8711343953</v>
      </c>
      <c r="J219" s="71">
        <f t="shared" si="4"/>
        <v>-0.4383652934</v>
      </c>
    </row>
    <row r="220">
      <c r="A220" s="7" t="s">
        <v>9</v>
      </c>
      <c r="B220" s="7" t="s">
        <v>668</v>
      </c>
      <c r="C220" s="7" t="s">
        <v>853</v>
      </c>
      <c r="D220" s="7">
        <v>9265.85</v>
      </c>
      <c r="E220" s="7">
        <v>10575.0</v>
      </c>
      <c r="F220" s="90">
        <f t="shared" si="1"/>
        <v>-311</v>
      </c>
      <c r="G220" s="67">
        <v>0.0577</v>
      </c>
      <c r="H220" s="83">
        <f t="shared" si="2"/>
        <v>-3.247414338</v>
      </c>
      <c r="I220" s="71">
        <f t="shared" si="3"/>
        <v>-3.305114338</v>
      </c>
      <c r="J220" s="71">
        <f t="shared" si="4"/>
        <v>-1.663173242</v>
      </c>
    </row>
    <row r="221">
      <c r="A221" s="7" t="s">
        <v>9</v>
      </c>
      <c r="B221" s="7" t="s">
        <v>671</v>
      </c>
      <c r="C221" s="7" t="s">
        <v>853</v>
      </c>
      <c r="D221" s="7">
        <v>9239.55</v>
      </c>
      <c r="E221" s="7">
        <v>10500.0</v>
      </c>
      <c r="F221" s="90">
        <f t="shared" si="1"/>
        <v>-26.3</v>
      </c>
      <c r="G221" s="67">
        <v>0.0578</v>
      </c>
      <c r="H221" s="83">
        <f t="shared" si="2"/>
        <v>-0.2838379641</v>
      </c>
      <c r="I221" s="71">
        <f t="shared" si="3"/>
        <v>-0.3416379641</v>
      </c>
      <c r="J221" s="71">
        <f t="shared" si="4"/>
        <v>-0.1719163279</v>
      </c>
    </row>
    <row r="222">
      <c r="A222" s="7" t="s">
        <v>9</v>
      </c>
      <c r="B222" s="7" t="s">
        <v>674</v>
      </c>
      <c r="C222" s="7" t="s">
        <v>853</v>
      </c>
      <c r="D222" s="7">
        <v>9408.3</v>
      </c>
      <c r="E222" s="7">
        <v>10500.0</v>
      </c>
      <c r="F222" s="90">
        <f t="shared" si="1"/>
        <v>168.75</v>
      </c>
      <c r="G222" s="67">
        <v>0.0579</v>
      </c>
      <c r="H222" s="83">
        <f t="shared" si="2"/>
        <v>1.826387649</v>
      </c>
      <c r="I222" s="71">
        <f t="shared" si="3"/>
        <v>1.768487649</v>
      </c>
      <c r="J222" s="71">
        <f t="shared" si="4"/>
        <v>0.8899242312</v>
      </c>
    </row>
    <row r="223">
      <c r="A223" s="7" t="s">
        <v>9</v>
      </c>
      <c r="B223" s="7" t="s">
        <v>677</v>
      </c>
      <c r="C223" s="7" t="s">
        <v>853</v>
      </c>
      <c r="D223" s="7">
        <v>9298.6</v>
      </c>
      <c r="E223" s="7">
        <v>11100.0</v>
      </c>
      <c r="F223" s="90">
        <f t="shared" si="1"/>
        <v>-109.7</v>
      </c>
      <c r="G223" s="67">
        <v>0.0585</v>
      </c>
      <c r="H223" s="83">
        <f t="shared" si="2"/>
        <v>-1.165991731</v>
      </c>
      <c r="I223" s="71">
        <f t="shared" si="3"/>
        <v>-1.224491731</v>
      </c>
      <c r="J223" s="71">
        <f t="shared" si="4"/>
        <v>-0.6161789497</v>
      </c>
    </row>
    <row r="224">
      <c r="A224" s="7" t="s">
        <v>9</v>
      </c>
      <c r="B224" s="7" t="s">
        <v>680</v>
      </c>
      <c r="C224" s="7" t="s">
        <v>853</v>
      </c>
      <c r="D224" s="7">
        <v>9446.6</v>
      </c>
      <c r="E224" s="7">
        <v>11250.0</v>
      </c>
      <c r="F224" s="90">
        <f t="shared" si="1"/>
        <v>148</v>
      </c>
      <c r="G224" s="67">
        <v>0.0588</v>
      </c>
      <c r="H224" s="83">
        <f t="shared" si="2"/>
        <v>1.591637451</v>
      </c>
      <c r="I224" s="71">
        <f t="shared" si="3"/>
        <v>1.532837451</v>
      </c>
      <c r="J224" s="71">
        <f t="shared" si="4"/>
        <v>0.7713422205</v>
      </c>
    </row>
    <row r="225">
      <c r="A225" s="7" t="s">
        <v>9</v>
      </c>
      <c r="B225" s="7" t="s">
        <v>683</v>
      </c>
      <c r="C225" s="7" t="s">
        <v>853</v>
      </c>
      <c r="D225" s="7">
        <v>9264.9</v>
      </c>
      <c r="E225" s="7">
        <v>11625.0</v>
      </c>
      <c r="F225" s="90">
        <f t="shared" si="1"/>
        <v>-181.7</v>
      </c>
      <c r="G225" s="67">
        <v>0.059</v>
      </c>
      <c r="H225" s="83">
        <f t="shared" si="2"/>
        <v>-1.923443355</v>
      </c>
      <c r="I225" s="71">
        <f t="shared" si="3"/>
        <v>-1.982443355</v>
      </c>
      <c r="J225" s="71">
        <f t="shared" si="4"/>
        <v>-0.9975893131</v>
      </c>
    </row>
    <row r="226">
      <c r="A226" s="7" t="s">
        <v>9</v>
      </c>
      <c r="B226" s="7" t="s">
        <v>686</v>
      </c>
      <c r="C226" s="7" t="s">
        <v>853</v>
      </c>
      <c r="D226" s="7">
        <v>8948.95</v>
      </c>
      <c r="E226" s="7">
        <v>38175.0</v>
      </c>
      <c r="F226" s="90">
        <f t="shared" si="1"/>
        <v>-315.95</v>
      </c>
      <c r="G226" s="67">
        <v>0.0594</v>
      </c>
      <c r="H226" s="83">
        <f t="shared" si="2"/>
        <v>-3.410182517</v>
      </c>
      <c r="I226" s="71">
        <f t="shared" si="3"/>
        <v>-3.469582517</v>
      </c>
      <c r="J226" s="71">
        <f t="shared" si="4"/>
        <v>-1.745935605</v>
      </c>
    </row>
    <row r="227">
      <c r="A227" s="7" t="s">
        <v>9</v>
      </c>
      <c r="B227" s="7" t="s">
        <v>689</v>
      </c>
      <c r="C227" s="7" t="s">
        <v>853</v>
      </c>
      <c r="D227" s="7">
        <v>8958.95</v>
      </c>
      <c r="E227" s="7">
        <v>96825.0</v>
      </c>
      <c r="F227" s="90">
        <f t="shared" si="1"/>
        <v>10</v>
      </c>
      <c r="G227" s="67">
        <v>0.0597</v>
      </c>
      <c r="H227" s="83">
        <f t="shared" si="2"/>
        <v>0.1117449533</v>
      </c>
      <c r="I227" s="71">
        <f t="shared" si="3"/>
        <v>0.05204495332</v>
      </c>
      <c r="J227" s="71">
        <f t="shared" si="4"/>
        <v>0.02618964577</v>
      </c>
    </row>
    <row r="228">
      <c r="A228" s="7" t="s">
        <v>9</v>
      </c>
      <c r="B228" s="7" t="s">
        <v>692</v>
      </c>
      <c r="C228" s="7" t="s">
        <v>853</v>
      </c>
      <c r="D228" s="7">
        <v>8838.35</v>
      </c>
      <c r="E228" s="7">
        <v>144975.0</v>
      </c>
      <c r="F228" s="90">
        <f t="shared" si="1"/>
        <v>-120.6</v>
      </c>
      <c r="G228" s="67">
        <v>0.061</v>
      </c>
      <c r="H228" s="83">
        <f t="shared" si="2"/>
        <v>-1.346139894</v>
      </c>
      <c r="I228" s="71">
        <f t="shared" si="3"/>
        <v>-1.407139894</v>
      </c>
      <c r="J228" s="71">
        <f t="shared" si="4"/>
        <v>-0.7080896996</v>
      </c>
    </row>
    <row r="229">
      <c r="A229" s="7" t="s">
        <v>9</v>
      </c>
      <c r="B229" s="7" t="s">
        <v>695</v>
      </c>
      <c r="C229" s="7" t="s">
        <v>853</v>
      </c>
      <c r="D229" s="7">
        <v>8939.85</v>
      </c>
      <c r="E229" s="7">
        <v>167850.0</v>
      </c>
      <c r="F229" s="90">
        <f t="shared" si="1"/>
        <v>101.5</v>
      </c>
      <c r="G229" s="67">
        <v>0.0609</v>
      </c>
      <c r="H229" s="83">
        <f t="shared" si="2"/>
        <v>1.148404397</v>
      </c>
      <c r="I229" s="71">
        <f t="shared" si="3"/>
        <v>1.087504397</v>
      </c>
      <c r="J229" s="71">
        <f t="shared" si="4"/>
        <v>0.5472452775</v>
      </c>
    </row>
    <row r="230">
      <c r="A230" s="7" t="s">
        <v>9</v>
      </c>
      <c r="B230" s="7" t="s">
        <v>698</v>
      </c>
      <c r="C230" s="7" t="s">
        <v>854</v>
      </c>
      <c r="D230" s="7">
        <v>9109.9</v>
      </c>
      <c r="E230" s="7">
        <v>750.0</v>
      </c>
      <c r="F230" s="90">
        <f t="shared" si="1"/>
        <v>170.05</v>
      </c>
      <c r="G230" s="67">
        <v>0.0609</v>
      </c>
      <c r="H230" s="83">
        <f t="shared" si="2"/>
        <v>1.902157195</v>
      </c>
      <c r="I230" s="71">
        <f t="shared" si="3"/>
        <v>1.841257195</v>
      </c>
      <c r="J230" s="71">
        <f t="shared" si="4"/>
        <v>0.9265427411</v>
      </c>
    </row>
    <row r="231">
      <c r="A231" s="7" t="s">
        <v>9</v>
      </c>
      <c r="B231" s="7" t="s">
        <v>701</v>
      </c>
      <c r="C231" s="7" t="s">
        <v>854</v>
      </c>
      <c r="D231" s="7">
        <v>9000.0</v>
      </c>
      <c r="E231" s="7">
        <v>900.0</v>
      </c>
      <c r="F231" s="90">
        <f t="shared" si="1"/>
        <v>-109.9</v>
      </c>
      <c r="G231" s="67">
        <v>0.0598</v>
      </c>
      <c r="H231" s="83">
        <f t="shared" si="2"/>
        <v>-1.206379872</v>
      </c>
      <c r="I231" s="71">
        <f t="shared" si="3"/>
        <v>-1.266179872</v>
      </c>
      <c r="J231" s="71">
        <f t="shared" si="4"/>
        <v>-0.6371569235</v>
      </c>
    </row>
    <row r="232">
      <c r="A232" s="7" t="s">
        <v>9</v>
      </c>
      <c r="B232" s="7" t="s">
        <v>704</v>
      </c>
      <c r="C232" s="7" t="s">
        <v>854</v>
      </c>
      <c r="D232" s="7">
        <v>9119.9</v>
      </c>
      <c r="E232" s="7">
        <v>750.0</v>
      </c>
      <c r="F232" s="90">
        <f t="shared" si="1"/>
        <v>119.9</v>
      </c>
      <c r="G232" s="67">
        <v>0.0596</v>
      </c>
      <c r="H232" s="83">
        <f t="shared" si="2"/>
        <v>1.332222222</v>
      </c>
      <c r="I232" s="71">
        <f t="shared" si="3"/>
        <v>1.272622222</v>
      </c>
      <c r="J232" s="71">
        <f t="shared" si="4"/>
        <v>0.6403987913</v>
      </c>
    </row>
    <row r="233">
      <c r="A233" s="7" t="s">
        <v>9</v>
      </c>
      <c r="B233" s="7" t="s">
        <v>707</v>
      </c>
      <c r="C233" s="7" t="s">
        <v>854</v>
      </c>
      <c r="D233" s="7">
        <v>9078.25</v>
      </c>
      <c r="E233" s="7">
        <v>1350.0</v>
      </c>
      <c r="F233" s="90">
        <f t="shared" si="1"/>
        <v>-41.65</v>
      </c>
      <c r="G233" s="67">
        <v>0.0609</v>
      </c>
      <c r="H233" s="83">
        <f t="shared" si="2"/>
        <v>-0.4566936041</v>
      </c>
      <c r="I233" s="71">
        <f t="shared" si="3"/>
        <v>-0.5175936041</v>
      </c>
      <c r="J233" s="71">
        <f t="shared" si="4"/>
        <v>-0.2604593199</v>
      </c>
    </row>
    <row r="234">
      <c r="A234" s="7" t="s">
        <v>9</v>
      </c>
      <c r="B234" s="7" t="s">
        <v>710</v>
      </c>
      <c r="C234" s="7" t="s">
        <v>854</v>
      </c>
      <c r="D234" s="7">
        <v>8980.6</v>
      </c>
      <c r="E234" s="7">
        <v>1800.0</v>
      </c>
      <c r="F234" s="90">
        <f t="shared" si="1"/>
        <v>-97.65</v>
      </c>
      <c r="G234" s="67">
        <v>0.0612</v>
      </c>
      <c r="H234" s="83">
        <f t="shared" si="2"/>
        <v>-1.07564784</v>
      </c>
      <c r="I234" s="71">
        <f t="shared" si="3"/>
        <v>-1.13684784</v>
      </c>
      <c r="J234" s="71">
        <f t="shared" si="4"/>
        <v>-0.5720754908</v>
      </c>
    </row>
    <row r="235">
      <c r="A235" s="7" t="s">
        <v>9</v>
      </c>
      <c r="B235" s="7" t="s">
        <v>713</v>
      </c>
      <c r="C235" s="7" t="s">
        <v>854</v>
      </c>
      <c r="D235" s="7">
        <v>8811.85</v>
      </c>
      <c r="E235" s="7">
        <v>2175.0</v>
      </c>
      <c r="F235" s="90">
        <f t="shared" si="1"/>
        <v>-168.75</v>
      </c>
      <c r="G235" s="67">
        <v>0.0613</v>
      </c>
      <c r="H235" s="83">
        <f t="shared" si="2"/>
        <v>-1.879050398</v>
      </c>
      <c r="I235" s="71">
        <f t="shared" si="3"/>
        <v>-1.940350398</v>
      </c>
      <c r="J235" s="71">
        <f t="shared" si="4"/>
        <v>-0.9764076311</v>
      </c>
    </row>
    <row r="236">
      <c r="A236" s="7" t="s">
        <v>9</v>
      </c>
      <c r="B236" s="7" t="s">
        <v>716</v>
      </c>
      <c r="C236" s="7" t="s">
        <v>854</v>
      </c>
      <c r="D236" s="7">
        <v>8670.6</v>
      </c>
      <c r="E236" s="7">
        <v>2625.0</v>
      </c>
      <c r="F236" s="90">
        <f t="shared" si="1"/>
        <v>-141.25</v>
      </c>
      <c r="G236" s="67">
        <v>0.062</v>
      </c>
      <c r="H236" s="83">
        <f t="shared" si="2"/>
        <v>-1.602955112</v>
      </c>
      <c r="I236" s="71">
        <f t="shared" si="3"/>
        <v>-1.664955112</v>
      </c>
      <c r="J236" s="71">
        <f t="shared" si="4"/>
        <v>-0.8378254146</v>
      </c>
    </row>
    <row r="237">
      <c r="A237" s="7" t="s">
        <v>9</v>
      </c>
      <c r="B237" s="7" t="s">
        <v>719</v>
      </c>
      <c r="C237" s="7" t="s">
        <v>854</v>
      </c>
      <c r="D237" s="7">
        <v>8745.75</v>
      </c>
      <c r="E237" s="7">
        <v>2625.0</v>
      </c>
      <c r="F237" s="90">
        <f t="shared" si="1"/>
        <v>75.15</v>
      </c>
      <c r="G237" s="67">
        <v>0.0623</v>
      </c>
      <c r="H237" s="83">
        <f t="shared" si="2"/>
        <v>0.8667220262</v>
      </c>
      <c r="I237" s="71">
        <f t="shared" si="3"/>
        <v>0.8044220262</v>
      </c>
      <c r="J237" s="71">
        <f t="shared" si="4"/>
        <v>0.4047948278</v>
      </c>
    </row>
    <row r="238">
      <c r="A238" s="7" t="s">
        <v>9</v>
      </c>
      <c r="B238" s="7" t="s">
        <v>722</v>
      </c>
      <c r="C238" s="7" t="s">
        <v>854</v>
      </c>
      <c r="D238" s="7">
        <v>8828.25</v>
      </c>
      <c r="E238" s="7">
        <v>2625.0</v>
      </c>
      <c r="F238" s="90">
        <f t="shared" si="1"/>
        <v>82.5</v>
      </c>
      <c r="G238" s="67">
        <v>0.063</v>
      </c>
      <c r="H238" s="83">
        <f t="shared" si="2"/>
        <v>0.9433153246</v>
      </c>
      <c r="I238" s="71">
        <f t="shared" si="3"/>
        <v>0.8803153246</v>
      </c>
      <c r="J238" s="71">
        <f t="shared" si="4"/>
        <v>0.4429852473</v>
      </c>
    </row>
    <row r="239">
      <c r="A239" s="7" t="s">
        <v>9</v>
      </c>
      <c r="B239" s="7" t="s">
        <v>725</v>
      </c>
      <c r="C239" s="7" t="s">
        <v>854</v>
      </c>
      <c r="D239" s="7">
        <v>8816.65</v>
      </c>
      <c r="E239" s="7">
        <v>4125.0</v>
      </c>
      <c r="F239" s="90">
        <f t="shared" si="1"/>
        <v>-11.6</v>
      </c>
      <c r="G239" s="67">
        <v>0.0633</v>
      </c>
      <c r="H239" s="83">
        <f t="shared" si="2"/>
        <v>-0.1313963696</v>
      </c>
      <c r="I239" s="71">
        <f t="shared" si="3"/>
        <v>-0.1946963696</v>
      </c>
      <c r="J239" s="71">
        <f t="shared" si="4"/>
        <v>-0.09797355224</v>
      </c>
    </row>
    <row r="240">
      <c r="A240" s="7" t="s">
        <v>9</v>
      </c>
      <c r="B240" s="7" t="s">
        <v>728</v>
      </c>
      <c r="C240" s="7" t="s">
        <v>854</v>
      </c>
      <c r="D240" s="7">
        <v>8797.15</v>
      </c>
      <c r="E240" s="7">
        <v>7575.0</v>
      </c>
      <c r="F240" s="90">
        <f t="shared" si="1"/>
        <v>-19.5</v>
      </c>
      <c r="G240" s="67">
        <v>0.063</v>
      </c>
      <c r="H240" s="83">
        <f t="shared" si="2"/>
        <v>-0.2211724408</v>
      </c>
      <c r="I240" s="71">
        <f t="shared" si="3"/>
        <v>-0.2841724408</v>
      </c>
      <c r="J240" s="71">
        <f t="shared" si="4"/>
        <v>-0.1429989862</v>
      </c>
    </row>
    <row r="241">
      <c r="A241" s="7" t="s">
        <v>9</v>
      </c>
      <c r="B241" s="7" t="s">
        <v>731</v>
      </c>
      <c r="C241" s="7" t="s">
        <v>854</v>
      </c>
      <c r="D241" s="7">
        <v>8712.15</v>
      </c>
      <c r="E241" s="7">
        <v>8625.0</v>
      </c>
      <c r="F241" s="90">
        <f t="shared" si="1"/>
        <v>-85</v>
      </c>
      <c r="G241" s="67">
        <v>0.063</v>
      </c>
      <c r="H241" s="83">
        <f t="shared" si="2"/>
        <v>-0.9662220151</v>
      </c>
      <c r="I241" s="71">
        <f t="shared" si="3"/>
        <v>-1.029222015</v>
      </c>
      <c r="J241" s="71">
        <f t="shared" si="4"/>
        <v>-0.5179168829</v>
      </c>
    </row>
    <row r="242">
      <c r="A242" s="7" t="s">
        <v>9</v>
      </c>
      <c r="B242" s="7" t="s">
        <v>734</v>
      </c>
      <c r="C242" s="7" t="s">
        <v>854</v>
      </c>
      <c r="D242" s="7">
        <v>8700.7</v>
      </c>
      <c r="E242" s="7">
        <v>12225.0</v>
      </c>
      <c r="F242" s="90">
        <f t="shared" si="1"/>
        <v>-11.45</v>
      </c>
      <c r="G242" s="67">
        <v>0.0633</v>
      </c>
      <c r="H242" s="83">
        <f t="shared" si="2"/>
        <v>-0.1314256527</v>
      </c>
      <c r="I242" s="71">
        <f t="shared" si="3"/>
        <v>-0.1947256527</v>
      </c>
      <c r="J242" s="71">
        <f t="shared" si="4"/>
        <v>-0.09798828783</v>
      </c>
    </row>
    <row r="243">
      <c r="A243" s="7" t="s">
        <v>9</v>
      </c>
      <c r="B243" s="7" t="s">
        <v>737</v>
      </c>
      <c r="C243" s="7" t="s">
        <v>854</v>
      </c>
      <c r="D243" s="7">
        <v>8682.6</v>
      </c>
      <c r="E243" s="7">
        <v>29325.0</v>
      </c>
      <c r="F243" s="90">
        <f t="shared" si="1"/>
        <v>-18.1</v>
      </c>
      <c r="G243" s="67">
        <v>0.0638</v>
      </c>
      <c r="H243" s="83">
        <f t="shared" si="2"/>
        <v>-0.208029239</v>
      </c>
      <c r="I243" s="71">
        <f t="shared" si="3"/>
        <v>-0.271829239</v>
      </c>
      <c r="J243" s="71">
        <f t="shared" si="4"/>
        <v>-0.1367877388</v>
      </c>
    </row>
    <row r="244">
      <c r="A244" s="7" t="s">
        <v>9</v>
      </c>
      <c r="B244" s="7" t="s">
        <v>740</v>
      </c>
      <c r="C244" s="7" t="s">
        <v>854</v>
      </c>
      <c r="D244" s="7">
        <v>8406.4</v>
      </c>
      <c r="E244" s="7">
        <v>93225.0</v>
      </c>
      <c r="F244" s="90">
        <f t="shared" si="1"/>
        <v>-276.2</v>
      </c>
      <c r="G244" s="67">
        <v>0.0638</v>
      </c>
      <c r="H244" s="83">
        <f t="shared" si="2"/>
        <v>-3.181074793</v>
      </c>
      <c r="I244" s="71">
        <f t="shared" si="3"/>
        <v>-3.244874793</v>
      </c>
      <c r="J244" s="71">
        <f t="shared" si="4"/>
        <v>-1.632859979</v>
      </c>
    </row>
    <row r="245">
      <c r="A245" s="7" t="s">
        <v>9</v>
      </c>
      <c r="B245" s="7" t="s">
        <v>743</v>
      </c>
      <c r="C245" s="7" t="s">
        <v>854</v>
      </c>
      <c r="D245" s="7">
        <v>8365.4</v>
      </c>
      <c r="E245" s="7">
        <v>94800.0</v>
      </c>
      <c r="F245" s="90">
        <f t="shared" si="1"/>
        <v>-41</v>
      </c>
      <c r="G245" s="67">
        <v>0.0636</v>
      </c>
      <c r="H245" s="83">
        <f t="shared" si="2"/>
        <v>-0.4877236391</v>
      </c>
      <c r="I245" s="71">
        <f t="shared" si="3"/>
        <v>-0.5513236391</v>
      </c>
      <c r="J245" s="71">
        <f t="shared" si="4"/>
        <v>-0.2774326787</v>
      </c>
    </row>
    <row r="246">
      <c r="A246" s="7" t="s">
        <v>9</v>
      </c>
      <c r="B246" s="7" t="s">
        <v>746</v>
      </c>
      <c r="C246" s="7" t="s">
        <v>854</v>
      </c>
      <c r="D246" s="7">
        <v>8154.65</v>
      </c>
      <c r="E246" s="7">
        <v>116700.0</v>
      </c>
      <c r="F246" s="90">
        <f t="shared" si="1"/>
        <v>-210.75</v>
      </c>
      <c r="G246" s="67">
        <v>0.0638</v>
      </c>
      <c r="H246" s="83">
        <f t="shared" si="2"/>
        <v>-2.519305712</v>
      </c>
      <c r="I246" s="71">
        <f t="shared" si="3"/>
        <v>-2.583105712</v>
      </c>
      <c r="J246" s="71">
        <f t="shared" si="4"/>
        <v>-1.299849827</v>
      </c>
    </row>
    <row r="247">
      <c r="A247" s="7" t="s">
        <v>9</v>
      </c>
      <c r="B247" s="7" t="s">
        <v>749</v>
      </c>
      <c r="C247" s="7" t="s">
        <v>854</v>
      </c>
      <c r="D247" s="7">
        <v>8399.65</v>
      </c>
      <c r="E247" s="7">
        <v>149025.0</v>
      </c>
      <c r="F247" s="90">
        <f t="shared" si="1"/>
        <v>245</v>
      </c>
      <c r="G247" s="67">
        <v>0.06415</v>
      </c>
      <c r="H247" s="83">
        <f t="shared" si="2"/>
        <v>3.004420791</v>
      </c>
      <c r="I247" s="71">
        <f t="shared" si="3"/>
        <v>2.940270791</v>
      </c>
      <c r="J247" s="71">
        <f t="shared" si="4"/>
        <v>1.479579586</v>
      </c>
    </row>
    <row r="248">
      <c r="A248" s="7" t="s">
        <v>9</v>
      </c>
      <c r="B248" s="7" t="s">
        <v>752</v>
      </c>
      <c r="C248" s="7" t="s">
        <v>861</v>
      </c>
      <c r="D248" s="7">
        <v>8407.4</v>
      </c>
      <c r="E248" s="7">
        <v>825.0</v>
      </c>
      <c r="F248" s="90">
        <f t="shared" si="1"/>
        <v>7.75</v>
      </c>
      <c r="G248" s="67">
        <v>0.0645</v>
      </c>
      <c r="H248" s="83">
        <f t="shared" si="2"/>
        <v>0.09226574917</v>
      </c>
      <c r="I248" s="71">
        <f t="shared" si="3"/>
        <v>0.02776574917</v>
      </c>
      <c r="J248" s="71">
        <f t="shared" si="4"/>
        <v>0.01397205855</v>
      </c>
    </row>
    <row r="249">
      <c r="A249" s="7" t="s">
        <v>9</v>
      </c>
      <c r="B249" s="7" t="s">
        <v>755</v>
      </c>
      <c r="C249" s="7" t="s">
        <v>861</v>
      </c>
      <c r="D249" s="7">
        <v>8411.5</v>
      </c>
      <c r="E249" s="7">
        <v>750.0</v>
      </c>
      <c r="F249" s="90">
        <f t="shared" si="1"/>
        <v>4.1</v>
      </c>
      <c r="G249" s="67">
        <v>0.0644</v>
      </c>
      <c r="H249" s="83">
        <f t="shared" si="2"/>
        <v>0.04876656279</v>
      </c>
      <c r="I249" s="71">
        <f t="shared" si="3"/>
        <v>-0.01563343721</v>
      </c>
      <c r="J249" s="71">
        <f t="shared" si="4"/>
        <v>-0.007866933422</v>
      </c>
    </row>
    <row r="250">
      <c r="D250" s="48"/>
      <c r="E250" s="48"/>
      <c r="F250" s="26"/>
      <c r="G250" s="26"/>
      <c r="H250" s="81"/>
      <c r="I250" s="68"/>
      <c r="J250" s="68"/>
    </row>
    <row r="251">
      <c r="D251" s="48"/>
      <c r="E251" s="48"/>
      <c r="F251" s="26"/>
      <c r="G251" s="26"/>
      <c r="H251" s="81"/>
      <c r="I251" s="68"/>
      <c r="J251" s="68"/>
    </row>
    <row r="252">
      <c r="D252" s="48"/>
      <c r="E252" s="48"/>
      <c r="F252" s="26"/>
      <c r="G252" s="26"/>
      <c r="H252" s="81"/>
      <c r="I252" s="68"/>
      <c r="J252" s="68"/>
    </row>
    <row r="253">
      <c r="D253" s="48"/>
      <c r="E253" s="48"/>
      <c r="F253" s="26"/>
      <c r="G253" s="26"/>
      <c r="H253" s="81"/>
      <c r="I253" s="68"/>
      <c r="J253" s="68"/>
    </row>
    <row r="254">
      <c r="D254" s="48"/>
      <c r="E254" s="48"/>
      <c r="F254" s="26"/>
      <c r="G254" s="26"/>
      <c r="H254" s="81"/>
      <c r="I254" s="68"/>
      <c r="J254" s="68"/>
    </row>
    <row r="255">
      <c r="D255" s="48"/>
      <c r="E255" s="48"/>
      <c r="F255" s="26"/>
      <c r="G255" s="26"/>
      <c r="H255" s="81"/>
      <c r="I255" s="68"/>
      <c r="J255" s="68"/>
    </row>
    <row r="256">
      <c r="D256" s="48"/>
      <c r="E256" s="48"/>
      <c r="F256" s="26"/>
      <c r="G256" s="26"/>
      <c r="H256" s="81"/>
      <c r="I256" s="68"/>
      <c r="J256" s="68"/>
    </row>
    <row r="257">
      <c r="D257" s="48"/>
      <c r="E257" s="48"/>
      <c r="F257" s="26"/>
      <c r="G257" s="26"/>
      <c r="H257" s="81"/>
      <c r="I257" s="68"/>
      <c r="J257" s="68"/>
    </row>
    <row r="258">
      <c r="D258" s="48"/>
      <c r="E258" s="48"/>
      <c r="F258" s="26"/>
      <c r="G258" s="26"/>
      <c r="H258" s="81"/>
      <c r="I258" s="68"/>
      <c r="J258" s="68"/>
    </row>
    <row r="259">
      <c r="D259" s="48"/>
      <c r="E259" s="48"/>
      <c r="F259" s="26"/>
      <c r="G259" s="26"/>
      <c r="H259" s="81"/>
      <c r="I259" s="68"/>
      <c r="J259" s="68"/>
    </row>
    <row r="260">
      <c r="D260" s="48"/>
      <c r="E260" s="48"/>
      <c r="F260" s="26"/>
      <c r="G260" s="26"/>
      <c r="H260" s="81"/>
      <c r="I260" s="68"/>
      <c r="J260" s="68"/>
    </row>
    <row r="261">
      <c r="D261" s="48"/>
      <c r="E261" s="48"/>
      <c r="F261" s="26"/>
      <c r="G261" s="26"/>
      <c r="H261" s="81"/>
      <c r="I261" s="68"/>
      <c r="J261" s="68"/>
    </row>
    <row r="262">
      <c r="D262" s="48"/>
      <c r="E262" s="48"/>
      <c r="F262" s="26"/>
      <c r="G262" s="26"/>
      <c r="H262" s="81"/>
      <c r="I262" s="68"/>
      <c r="J262" s="68"/>
    </row>
    <row r="263">
      <c r="D263" s="48"/>
      <c r="E263" s="48"/>
      <c r="F263" s="26"/>
      <c r="G263" s="26"/>
      <c r="H263" s="81"/>
      <c r="I263" s="68"/>
      <c r="J263" s="68"/>
    </row>
    <row r="264">
      <c r="D264" s="48"/>
      <c r="E264" s="48"/>
      <c r="F264" s="26"/>
      <c r="G264" s="26"/>
      <c r="H264" s="81"/>
      <c r="I264" s="68"/>
      <c r="J264" s="68"/>
    </row>
    <row r="265">
      <c r="D265" s="48"/>
      <c r="E265" s="48"/>
      <c r="F265" s="26"/>
      <c r="G265" s="26"/>
      <c r="H265" s="81"/>
      <c r="I265" s="68"/>
      <c r="J265" s="68"/>
    </row>
    <row r="266">
      <c r="D266" s="48"/>
      <c r="E266" s="48"/>
      <c r="F266" s="26"/>
      <c r="G266" s="26"/>
      <c r="H266" s="81"/>
      <c r="I266" s="68"/>
      <c r="J266" s="68"/>
    </row>
    <row r="267">
      <c r="D267" s="48"/>
      <c r="E267" s="48"/>
      <c r="F267" s="26"/>
      <c r="G267" s="26"/>
      <c r="H267" s="81"/>
      <c r="I267" s="68"/>
      <c r="J267" s="68"/>
    </row>
    <row r="268">
      <c r="D268" s="48"/>
      <c r="E268" s="48"/>
      <c r="F268" s="26"/>
      <c r="G268" s="26"/>
      <c r="H268" s="81"/>
      <c r="I268" s="68"/>
      <c r="J268" s="68"/>
    </row>
    <row r="269">
      <c r="D269" s="48"/>
      <c r="E269" s="48"/>
      <c r="F269" s="26"/>
      <c r="G269" s="26"/>
      <c r="H269" s="81"/>
      <c r="I269" s="68"/>
      <c r="J269" s="68"/>
    </row>
    <row r="270">
      <c r="D270" s="48"/>
      <c r="E270" s="48"/>
      <c r="F270" s="26"/>
      <c r="G270" s="26"/>
      <c r="H270" s="81"/>
      <c r="I270" s="68"/>
      <c r="J270" s="68"/>
    </row>
    <row r="271">
      <c r="D271" s="48"/>
      <c r="E271" s="48"/>
      <c r="F271" s="26"/>
      <c r="G271" s="26"/>
      <c r="H271" s="81"/>
      <c r="I271" s="68"/>
      <c r="J271" s="68"/>
    </row>
    <row r="272">
      <c r="D272" s="48"/>
      <c r="E272" s="48"/>
      <c r="F272" s="26"/>
      <c r="G272" s="26"/>
      <c r="H272" s="81"/>
      <c r="I272" s="68"/>
      <c r="J272" s="68"/>
    </row>
    <row r="273">
      <c r="D273" s="48"/>
      <c r="E273" s="48"/>
      <c r="F273" s="26"/>
      <c r="G273" s="26"/>
      <c r="H273" s="81"/>
      <c r="I273" s="68"/>
      <c r="J273" s="68"/>
    </row>
    <row r="274">
      <c r="D274" s="48"/>
      <c r="E274" s="48"/>
      <c r="F274" s="26"/>
      <c r="G274" s="26"/>
      <c r="H274" s="81"/>
      <c r="I274" s="68"/>
      <c r="J274" s="68"/>
    </row>
    <row r="275">
      <c r="D275" s="48"/>
      <c r="E275" s="48"/>
      <c r="F275" s="26"/>
      <c r="G275" s="26"/>
      <c r="H275" s="81"/>
      <c r="I275" s="68"/>
      <c r="J275" s="68"/>
    </row>
    <row r="276">
      <c r="D276" s="48"/>
      <c r="E276" s="48"/>
      <c r="F276" s="26"/>
      <c r="G276" s="26"/>
      <c r="H276" s="81"/>
      <c r="I276" s="68"/>
      <c r="J276" s="68"/>
    </row>
    <row r="277">
      <c r="D277" s="48"/>
      <c r="E277" s="48"/>
      <c r="F277" s="26"/>
      <c r="G277" s="26"/>
      <c r="H277" s="81"/>
      <c r="I277" s="68"/>
      <c r="J277" s="68"/>
    </row>
    <row r="278">
      <c r="D278" s="48"/>
      <c r="E278" s="48"/>
      <c r="F278" s="26"/>
      <c r="G278" s="26"/>
      <c r="H278" s="81"/>
      <c r="I278" s="68"/>
      <c r="J278" s="68"/>
    </row>
    <row r="279">
      <c r="D279" s="48"/>
      <c r="E279" s="48"/>
      <c r="F279" s="26"/>
      <c r="G279" s="26"/>
      <c r="H279" s="81"/>
      <c r="I279" s="68"/>
      <c r="J279" s="68"/>
    </row>
    <row r="280">
      <c r="D280" s="48"/>
      <c r="E280" s="48"/>
      <c r="F280" s="26"/>
      <c r="G280" s="26"/>
      <c r="H280" s="81"/>
      <c r="I280" s="68"/>
      <c r="J280" s="68"/>
    </row>
    <row r="281">
      <c r="D281" s="48"/>
      <c r="E281" s="48"/>
      <c r="F281" s="26"/>
      <c r="G281" s="26"/>
      <c r="H281" s="81"/>
      <c r="I281" s="68"/>
      <c r="J281" s="68"/>
    </row>
    <row r="282">
      <c r="D282" s="48"/>
      <c r="E282" s="48"/>
      <c r="F282" s="26"/>
      <c r="G282" s="26"/>
      <c r="H282" s="81"/>
      <c r="I282" s="68"/>
      <c r="J282" s="68"/>
    </row>
    <row r="283">
      <c r="D283" s="48"/>
      <c r="E283" s="48"/>
      <c r="F283" s="26"/>
      <c r="G283" s="26"/>
      <c r="H283" s="81"/>
      <c r="I283" s="68"/>
      <c r="J283" s="68"/>
    </row>
    <row r="284">
      <c r="D284" s="48"/>
      <c r="E284" s="48"/>
      <c r="F284" s="26"/>
      <c r="G284" s="26"/>
      <c r="H284" s="81"/>
      <c r="I284" s="68"/>
      <c r="J284" s="68"/>
    </row>
    <row r="285">
      <c r="D285" s="48"/>
      <c r="E285" s="48"/>
      <c r="F285" s="26"/>
      <c r="G285" s="26"/>
      <c r="H285" s="81"/>
      <c r="I285" s="68"/>
      <c r="J285" s="68"/>
    </row>
    <row r="286">
      <c r="D286" s="48"/>
      <c r="E286" s="48"/>
      <c r="F286" s="26"/>
      <c r="G286" s="26"/>
      <c r="H286" s="81"/>
      <c r="I286" s="68"/>
      <c r="J286" s="68"/>
    </row>
    <row r="287">
      <c r="D287" s="48"/>
      <c r="E287" s="48"/>
      <c r="F287" s="26"/>
      <c r="G287" s="26"/>
      <c r="H287" s="81"/>
      <c r="I287" s="68"/>
      <c r="J287" s="68"/>
    </row>
    <row r="288">
      <c r="D288" s="48"/>
      <c r="E288" s="48"/>
      <c r="F288" s="26"/>
      <c r="G288" s="26"/>
      <c r="H288" s="81"/>
      <c r="I288" s="68"/>
      <c r="J288" s="68"/>
    </row>
    <row r="289">
      <c r="D289" s="48"/>
      <c r="E289" s="48"/>
      <c r="F289" s="26"/>
      <c r="G289" s="26"/>
      <c r="H289" s="81"/>
      <c r="I289" s="68"/>
      <c r="J289" s="68"/>
    </row>
    <row r="290">
      <c r="D290" s="48"/>
      <c r="E290" s="48"/>
      <c r="F290" s="26"/>
      <c r="G290" s="26"/>
      <c r="H290" s="81"/>
      <c r="I290" s="68"/>
      <c r="J290" s="68"/>
    </row>
    <row r="291">
      <c r="D291" s="48"/>
      <c r="E291" s="48"/>
      <c r="F291" s="26"/>
      <c r="G291" s="26"/>
      <c r="H291" s="81"/>
      <c r="I291" s="68"/>
      <c r="J291" s="68"/>
    </row>
    <row r="292">
      <c r="D292" s="48"/>
      <c r="E292" s="48"/>
      <c r="F292" s="26"/>
      <c r="G292" s="26"/>
      <c r="H292" s="81"/>
      <c r="I292" s="68"/>
      <c r="J292" s="68"/>
    </row>
    <row r="293">
      <c r="D293" s="48"/>
      <c r="E293" s="48"/>
      <c r="F293" s="26"/>
      <c r="G293" s="26"/>
      <c r="H293" s="81"/>
      <c r="I293" s="68"/>
      <c r="J293" s="68"/>
    </row>
    <row r="294">
      <c r="D294" s="48"/>
      <c r="E294" s="48"/>
      <c r="F294" s="26"/>
      <c r="G294" s="26"/>
      <c r="H294" s="81"/>
      <c r="I294" s="68"/>
      <c r="J294" s="68"/>
    </row>
    <row r="295">
      <c r="D295" s="48"/>
      <c r="E295" s="48"/>
      <c r="F295" s="26"/>
      <c r="G295" s="26"/>
      <c r="H295" s="81"/>
      <c r="I295" s="68"/>
      <c r="J295" s="68"/>
    </row>
    <row r="296">
      <c r="D296" s="48"/>
      <c r="E296" s="48"/>
      <c r="F296" s="26"/>
      <c r="G296" s="26"/>
      <c r="H296" s="81"/>
      <c r="I296" s="68"/>
      <c r="J296" s="68"/>
    </row>
    <row r="297">
      <c r="D297" s="48"/>
      <c r="E297" s="48"/>
      <c r="F297" s="26"/>
      <c r="G297" s="26"/>
      <c r="H297" s="81"/>
      <c r="I297" s="68"/>
      <c r="J297" s="68"/>
    </row>
    <row r="298">
      <c r="D298" s="48"/>
      <c r="E298" s="48"/>
      <c r="F298" s="26"/>
      <c r="G298" s="26"/>
      <c r="H298" s="81"/>
      <c r="I298" s="68"/>
      <c r="J298" s="68"/>
    </row>
    <row r="299">
      <c r="D299" s="48"/>
      <c r="E299" s="48"/>
      <c r="F299" s="26"/>
      <c r="G299" s="26"/>
      <c r="H299" s="81"/>
      <c r="I299" s="68"/>
      <c r="J299" s="68"/>
    </row>
    <row r="300">
      <c r="D300" s="48"/>
      <c r="E300" s="48"/>
      <c r="F300" s="26"/>
      <c r="G300" s="26"/>
      <c r="H300" s="81"/>
      <c r="I300" s="68"/>
      <c r="J300" s="68"/>
    </row>
    <row r="301">
      <c r="D301" s="48"/>
      <c r="E301" s="48"/>
      <c r="F301" s="26"/>
      <c r="G301" s="26"/>
      <c r="H301" s="81"/>
      <c r="I301" s="68"/>
      <c r="J301" s="68"/>
    </row>
    <row r="302">
      <c r="D302" s="48"/>
      <c r="E302" s="48"/>
      <c r="F302" s="26"/>
      <c r="G302" s="26"/>
      <c r="H302" s="81"/>
      <c r="I302" s="68"/>
      <c r="J302" s="68"/>
    </row>
    <row r="303">
      <c r="D303" s="48"/>
      <c r="E303" s="48"/>
      <c r="F303" s="26"/>
      <c r="G303" s="26"/>
      <c r="H303" s="81"/>
      <c r="I303" s="68"/>
      <c r="J303" s="68"/>
    </row>
    <row r="304">
      <c r="D304" s="48"/>
      <c r="E304" s="48"/>
      <c r="F304" s="26"/>
      <c r="G304" s="26"/>
      <c r="H304" s="81"/>
      <c r="I304" s="68"/>
      <c r="J304" s="68"/>
    </row>
    <row r="305">
      <c r="D305" s="48"/>
      <c r="E305" s="48"/>
      <c r="F305" s="26"/>
      <c r="G305" s="26"/>
      <c r="H305" s="81"/>
      <c r="I305" s="68"/>
      <c r="J305" s="68"/>
    </row>
    <row r="306">
      <c r="D306" s="48"/>
      <c r="E306" s="48"/>
      <c r="F306" s="26"/>
      <c r="G306" s="26"/>
      <c r="H306" s="81"/>
      <c r="I306" s="68"/>
      <c r="J306" s="68"/>
    </row>
    <row r="307">
      <c r="D307" s="48"/>
      <c r="E307" s="48"/>
      <c r="F307" s="26"/>
      <c r="G307" s="26"/>
      <c r="H307" s="81"/>
      <c r="I307" s="68"/>
      <c r="J307" s="68"/>
    </row>
    <row r="308">
      <c r="D308" s="48"/>
      <c r="E308" s="48"/>
      <c r="F308" s="26"/>
      <c r="G308" s="26"/>
      <c r="H308" s="81"/>
      <c r="I308" s="68"/>
      <c r="J308" s="68"/>
    </row>
    <row r="309">
      <c r="D309" s="48"/>
      <c r="E309" s="48"/>
      <c r="F309" s="26"/>
      <c r="G309" s="26"/>
      <c r="H309" s="81"/>
      <c r="I309" s="68"/>
      <c r="J309" s="68"/>
    </row>
    <row r="310">
      <c r="D310" s="48"/>
      <c r="E310" s="48"/>
      <c r="F310" s="26"/>
      <c r="G310" s="26"/>
      <c r="H310" s="81"/>
      <c r="I310" s="68"/>
      <c r="J310" s="68"/>
    </row>
    <row r="311">
      <c r="D311" s="48"/>
      <c r="E311" s="48"/>
      <c r="F311" s="26"/>
      <c r="G311" s="26"/>
      <c r="H311" s="81"/>
      <c r="I311" s="68"/>
      <c r="J311" s="68"/>
    </row>
    <row r="312">
      <c r="D312" s="48"/>
      <c r="E312" s="48"/>
      <c r="F312" s="26"/>
      <c r="G312" s="26"/>
      <c r="H312" s="81"/>
      <c r="I312" s="68"/>
      <c r="J312" s="68"/>
    </row>
    <row r="313">
      <c r="D313" s="48"/>
      <c r="E313" s="48"/>
      <c r="F313" s="26"/>
      <c r="G313" s="26"/>
      <c r="H313" s="81"/>
      <c r="I313" s="68"/>
      <c r="J313" s="68"/>
    </row>
    <row r="314">
      <c r="D314" s="48"/>
      <c r="E314" s="48"/>
      <c r="F314" s="26"/>
      <c r="G314" s="26"/>
      <c r="H314" s="81"/>
      <c r="I314" s="68"/>
      <c r="J314" s="68"/>
    </row>
    <row r="315">
      <c r="D315" s="48"/>
      <c r="E315" s="48"/>
      <c r="F315" s="26"/>
      <c r="G315" s="26"/>
      <c r="H315" s="81"/>
      <c r="I315" s="68"/>
      <c r="J315" s="68"/>
    </row>
    <row r="316">
      <c r="D316" s="48"/>
      <c r="E316" s="48"/>
      <c r="F316" s="26"/>
      <c r="G316" s="26"/>
      <c r="H316" s="81"/>
      <c r="I316" s="68"/>
      <c r="J316" s="68"/>
    </row>
    <row r="317">
      <c r="D317" s="48"/>
      <c r="E317" s="48"/>
      <c r="F317" s="26"/>
      <c r="G317" s="26"/>
      <c r="H317" s="81"/>
      <c r="I317" s="68"/>
      <c r="J317" s="68"/>
    </row>
    <row r="318">
      <c r="D318" s="48"/>
      <c r="E318" s="48"/>
      <c r="F318" s="26"/>
      <c r="G318" s="26"/>
      <c r="H318" s="81"/>
      <c r="I318" s="68"/>
      <c r="J318" s="68"/>
    </row>
    <row r="319">
      <c r="D319" s="48"/>
      <c r="E319" s="48"/>
      <c r="F319" s="26"/>
      <c r="G319" s="26"/>
      <c r="H319" s="81"/>
      <c r="I319" s="68"/>
      <c r="J319" s="68"/>
    </row>
    <row r="320">
      <c r="D320" s="48"/>
      <c r="E320" s="48"/>
      <c r="F320" s="26"/>
      <c r="G320" s="26"/>
      <c r="H320" s="81"/>
      <c r="I320" s="68"/>
      <c r="J320" s="68"/>
    </row>
    <row r="321">
      <c r="D321" s="48"/>
      <c r="E321" s="48"/>
      <c r="F321" s="26"/>
      <c r="G321" s="26"/>
      <c r="H321" s="81"/>
      <c r="I321" s="68"/>
      <c r="J321" s="68"/>
    </row>
    <row r="322">
      <c r="D322" s="48"/>
      <c r="E322" s="48"/>
      <c r="F322" s="26"/>
      <c r="G322" s="26"/>
      <c r="H322" s="81"/>
      <c r="I322" s="68"/>
      <c r="J322" s="68"/>
    </row>
    <row r="323">
      <c r="D323" s="48"/>
      <c r="E323" s="48"/>
      <c r="F323" s="26"/>
      <c r="G323" s="26"/>
      <c r="H323" s="81"/>
      <c r="I323" s="68"/>
      <c r="J323" s="68"/>
    </row>
    <row r="324">
      <c r="D324" s="48"/>
      <c r="E324" s="48"/>
      <c r="F324" s="26"/>
      <c r="G324" s="26"/>
      <c r="H324" s="81"/>
      <c r="I324" s="68"/>
      <c r="J324" s="68"/>
    </row>
    <row r="325">
      <c r="D325" s="48"/>
      <c r="E325" s="48"/>
      <c r="F325" s="26"/>
      <c r="G325" s="26"/>
      <c r="H325" s="81"/>
      <c r="I325" s="68"/>
      <c r="J325" s="68"/>
    </row>
    <row r="326">
      <c r="D326" s="48"/>
      <c r="E326" s="48"/>
      <c r="F326" s="26"/>
      <c r="G326" s="26"/>
      <c r="H326" s="81"/>
      <c r="I326" s="68"/>
      <c r="J326" s="68"/>
    </row>
    <row r="327">
      <c r="D327" s="48"/>
      <c r="E327" s="48"/>
      <c r="F327" s="26"/>
      <c r="G327" s="26"/>
      <c r="H327" s="81"/>
      <c r="I327" s="68"/>
      <c r="J327" s="68"/>
    </row>
    <row r="328">
      <c r="D328" s="48"/>
      <c r="E328" s="48"/>
      <c r="F328" s="26"/>
      <c r="G328" s="26"/>
      <c r="H328" s="81"/>
      <c r="I328" s="68"/>
      <c r="J328" s="68"/>
    </row>
    <row r="329">
      <c r="D329" s="48"/>
      <c r="E329" s="48"/>
      <c r="F329" s="26"/>
      <c r="G329" s="26"/>
      <c r="H329" s="81"/>
      <c r="I329" s="68"/>
      <c r="J329" s="68"/>
    </row>
    <row r="330">
      <c r="D330" s="48"/>
      <c r="E330" s="48"/>
      <c r="F330" s="26"/>
      <c r="G330" s="26"/>
      <c r="H330" s="81"/>
      <c r="I330" s="68"/>
      <c r="J330" s="68"/>
    </row>
    <row r="331">
      <c r="D331" s="48"/>
      <c r="E331" s="48"/>
      <c r="F331" s="26"/>
      <c r="G331" s="26"/>
      <c r="H331" s="81"/>
      <c r="I331" s="68"/>
      <c r="J331" s="68"/>
    </row>
    <row r="332">
      <c r="D332" s="48"/>
      <c r="E332" s="48"/>
      <c r="F332" s="26"/>
      <c r="G332" s="26"/>
      <c r="H332" s="81"/>
      <c r="I332" s="68"/>
      <c r="J332" s="68"/>
    </row>
    <row r="333">
      <c r="D333" s="48"/>
      <c r="E333" s="48"/>
      <c r="F333" s="26"/>
      <c r="G333" s="26"/>
      <c r="H333" s="81"/>
      <c r="I333" s="68"/>
      <c r="J333" s="68"/>
    </row>
    <row r="334">
      <c r="D334" s="48"/>
      <c r="E334" s="48"/>
      <c r="F334" s="26"/>
      <c r="G334" s="26"/>
      <c r="H334" s="81"/>
      <c r="I334" s="68"/>
      <c r="J334" s="68"/>
    </row>
    <row r="335">
      <c r="D335" s="48"/>
      <c r="E335" s="48"/>
      <c r="F335" s="26"/>
      <c r="G335" s="26"/>
      <c r="H335" s="81"/>
      <c r="I335" s="68"/>
      <c r="J335" s="68"/>
    </row>
    <row r="336">
      <c r="D336" s="48"/>
      <c r="E336" s="48"/>
      <c r="F336" s="26"/>
      <c r="G336" s="26"/>
      <c r="H336" s="81"/>
      <c r="I336" s="68"/>
      <c r="J336" s="68"/>
    </row>
    <row r="337">
      <c r="D337" s="48"/>
      <c r="E337" s="48"/>
      <c r="F337" s="26"/>
      <c r="G337" s="26"/>
      <c r="H337" s="81"/>
      <c r="I337" s="68"/>
      <c r="J337" s="68"/>
    </row>
    <row r="338">
      <c r="D338" s="48"/>
      <c r="E338" s="48"/>
      <c r="F338" s="26"/>
      <c r="G338" s="26"/>
      <c r="H338" s="81"/>
      <c r="I338" s="68"/>
      <c r="J338" s="68"/>
    </row>
    <row r="339">
      <c r="D339" s="48"/>
      <c r="E339" s="48"/>
      <c r="F339" s="26"/>
      <c r="G339" s="26"/>
      <c r="H339" s="81"/>
      <c r="I339" s="68"/>
      <c r="J339" s="68"/>
    </row>
    <row r="340">
      <c r="D340" s="48"/>
      <c r="E340" s="48"/>
      <c r="F340" s="26"/>
      <c r="G340" s="26"/>
      <c r="H340" s="81"/>
      <c r="I340" s="68"/>
      <c r="J340" s="68"/>
    </row>
    <row r="341">
      <c r="D341" s="48"/>
      <c r="E341" s="48"/>
      <c r="F341" s="26"/>
      <c r="G341" s="26"/>
      <c r="H341" s="81"/>
      <c r="I341" s="68"/>
      <c r="J341" s="68"/>
    </row>
    <row r="342">
      <c r="D342" s="48"/>
      <c r="E342" s="48"/>
      <c r="F342" s="26"/>
      <c r="G342" s="26"/>
      <c r="H342" s="81"/>
      <c r="I342" s="68"/>
      <c r="J342" s="68"/>
    </row>
    <row r="343">
      <c r="D343" s="48"/>
      <c r="E343" s="48"/>
      <c r="F343" s="26"/>
      <c r="G343" s="26"/>
      <c r="H343" s="81"/>
      <c r="I343" s="68"/>
      <c r="J343" s="68"/>
    </row>
    <row r="344">
      <c r="D344" s="48"/>
      <c r="E344" s="48"/>
      <c r="F344" s="26"/>
      <c r="G344" s="26"/>
      <c r="H344" s="81"/>
      <c r="I344" s="68"/>
      <c r="J344" s="68"/>
    </row>
    <row r="345">
      <c r="D345" s="48"/>
      <c r="E345" s="48"/>
      <c r="F345" s="26"/>
      <c r="G345" s="26"/>
      <c r="H345" s="81"/>
      <c r="I345" s="68"/>
      <c r="J345" s="68"/>
    </row>
    <row r="346">
      <c r="D346" s="48"/>
      <c r="E346" s="48"/>
      <c r="F346" s="26"/>
      <c r="G346" s="26"/>
      <c r="H346" s="81"/>
      <c r="I346" s="68"/>
      <c r="J346" s="68"/>
    </row>
    <row r="347">
      <c r="D347" s="48"/>
      <c r="E347" s="48"/>
      <c r="F347" s="26"/>
      <c r="G347" s="26"/>
      <c r="H347" s="81"/>
      <c r="I347" s="68"/>
      <c r="J347" s="68"/>
    </row>
    <row r="348">
      <c r="D348" s="48"/>
      <c r="E348" s="48"/>
      <c r="F348" s="26"/>
      <c r="G348" s="26"/>
      <c r="H348" s="81"/>
      <c r="I348" s="68"/>
      <c r="J348" s="68"/>
    </row>
    <row r="349">
      <c r="D349" s="48"/>
      <c r="E349" s="48"/>
      <c r="F349" s="26"/>
      <c r="G349" s="26"/>
      <c r="H349" s="81"/>
      <c r="I349" s="68"/>
      <c r="J349" s="68"/>
    </row>
    <row r="350">
      <c r="D350" s="48"/>
      <c r="E350" s="48"/>
      <c r="F350" s="26"/>
      <c r="G350" s="26"/>
      <c r="H350" s="81"/>
      <c r="I350" s="68"/>
      <c r="J350" s="68"/>
    </row>
    <row r="351">
      <c r="D351" s="48"/>
      <c r="E351" s="48"/>
      <c r="F351" s="26"/>
      <c r="G351" s="26"/>
      <c r="H351" s="81"/>
      <c r="I351" s="68"/>
      <c r="J351" s="68"/>
    </row>
    <row r="352">
      <c r="D352" s="48"/>
      <c r="E352" s="48"/>
      <c r="F352" s="26"/>
      <c r="G352" s="26"/>
      <c r="H352" s="81"/>
      <c r="I352" s="68"/>
      <c r="J352" s="68"/>
    </row>
    <row r="353">
      <c r="D353" s="48"/>
      <c r="E353" s="48"/>
      <c r="F353" s="26"/>
      <c r="G353" s="26"/>
      <c r="H353" s="81"/>
      <c r="I353" s="68"/>
      <c r="J353" s="68"/>
    </row>
    <row r="354">
      <c r="D354" s="48"/>
      <c r="E354" s="48"/>
      <c r="F354" s="26"/>
      <c r="G354" s="26"/>
      <c r="H354" s="81"/>
      <c r="I354" s="68"/>
      <c r="J354" s="68"/>
    </row>
    <row r="355">
      <c r="D355" s="48"/>
      <c r="E355" s="48"/>
      <c r="F355" s="26"/>
      <c r="G355" s="26"/>
      <c r="H355" s="81"/>
      <c r="I355" s="68"/>
      <c r="J355" s="68"/>
    </row>
    <row r="356">
      <c r="D356" s="48"/>
      <c r="E356" s="48"/>
      <c r="F356" s="26"/>
      <c r="G356" s="26"/>
      <c r="H356" s="81"/>
      <c r="I356" s="68"/>
      <c r="J356" s="68"/>
    </row>
    <row r="357">
      <c r="D357" s="48"/>
      <c r="E357" s="48"/>
      <c r="F357" s="26"/>
      <c r="G357" s="26"/>
      <c r="H357" s="81"/>
      <c r="I357" s="68"/>
      <c r="J357" s="68"/>
    </row>
    <row r="358">
      <c r="D358" s="48"/>
      <c r="E358" s="48"/>
      <c r="F358" s="26"/>
      <c r="G358" s="26"/>
      <c r="H358" s="81"/>
      <c r="I358" s="68"/>
      <c r="J358" s="68"/>
    </row>
    <row r="359">
      <c r="D359" s="48"/>
      <c r="E359" s="48"/>
      <c r="F359" s="26"/>
      <c r="G359" s="26"/>
      <c r="H359" s="81"/>
      <c r="I359" s="68"/>
      <c r="J359" s="68"/>
    </row>
    <row r="360">
      <c r="D360" s="48"/>
      <c r="E360" s="48"/>
      <c r="F360" s="26"/>
      <c r="G360" s="26"/>
      <c r="H360" s="81"/>
      <c r="I360" s="68"/>
      <c r="J360" s="68"/>
    </row>
    <row r="361">
      <c r="D361" s="48"/>
      <c r="E361" s="48"/>
      <c r="F361" s="26"/>
      <c r="G361" s="26"/>
      <c r="H361" s="81"/>
      <c r="I361" s="68"/>
      <c r="J361" s="68"/>
    </row>
    <row r="362">
      <c r="D362" s="48"/>
      <c r="E362" s="48"/>
      <c r="F362" s="26"/>
      <c r="G362" s="26"/>
      <c r="H362" s="81"/>
      <c r="I362" s="68"/>
      <c r="J362" s="68"/>
    </row>
    <row r="363">
      <c r="D363" s="48"/>
      <c r="E363" s="48"/>
      <c r="F363" s="26"/>
      <c r="G363" s="26"/>
      <c r="H363" s="81"/>
      <c r="I363" s="68"/>
      <c r="J363" s="68"/>
    </row>
    <row r="364">
      <c r="D364" s="48"/>
      <c r="E364" s="48"/>
      <c r="F364" s="26"/>
      <c r="G364" s="26"/>
      <c r="H364" s="81"/>
      <c r="I364" s="68"/>
      <c r="J364" s="68"/>
    </row>
    <row r="365">
      <c r="D365" s="48"/>
      <c r="E365" s="48"/>
      <c r="F365" s="26"/>
      <c r="G365" s="26"/>
      <c r="H365" s="81"/>
      <c r="I365" s="68"/>
      <c r="J365" s="68"/>
    </row>
    <row r="366">
      <c r="D366" s="48"/>
      <c r="E366" s="48"/>
      <c r="F366" s="26"/>
      <c r="G366" s="26"/>
      <c r="H366" s="81"/>
      <c r="I366" s="68"/>
      <c r="J366" s="68"/>
    </row>
    <row r="367">
      <c r="D367" s="48"/>
      <c r="E367" s="48"/>
      <c r="F367" s="26"/>
      <c r="G367" s="26"/>
      <c r="H367" s="81"/>
      <c r="I367" s="68"/>
      <c r="J367" s="68"/>
    </row>
    <row r="368">
      <c r="D368" s="48"/>
      <c r="E368" s="48"/>
      <c r="F368" s="26"/>
      <c r="G368" s="26"/>
      <c r="H368" s="81"/>
      <c r="I368" s="68"/>
      <c r="J368" s="68"/>
    </row>
    <row r="369">
      <c r="D369" s="48"/>
      <c r="E369" s="48"/>
      <c r="F369" s="26"/>
      <c r="G369" s="26"/>
      <c r="H369" s="81"/>
      <c r="I369" s="68"/>
      <c r="J369" s="68"/>
    </row>
    <row r="370">
      <c r="D370" s="48"/>
      <c r="E370" s="48"/>
      <c r="F370" s="26"/>
      <c r="G370" s="26"/>
      <c r="H370" s="81"/>
      <c r="I370" s="68"/>
      <c r="J370" s="68"/>
    </row>
    <row r="371">
      <c r="D371" s="48"/>
      <c r="E371" s="48"/>
      <c r="F371" s="26"/>
      <c r="G371" s="26"/>
      <c r="H371" s="81"/>
      <c r="I371" s="68"/>
      <c r="J371" s="68"/>
    </row>
    <row r="372">
      <c r="D372" s="48"/>
      <c r="E372" s="48"/>
      <c r="F372" s="26"/>
      <c r="G372" s="26"/>
      <c r="H372" s="81"/>
      <c r="I372" s="68"/>
      <c r="J372" s="68"/>
    </row>
    <row r="373">
      <c r="D373" s="48"/>
      <c r="E373" s="48"/>
      <c r="F373" s="26"/>
      <c r="G373" s="26"/>
      <c r="H373" s="81"/>
      <c r="I373" s="68"/>
      <c r="J373" s="68"/>
    </row>
    <row r="374">
      <c r="D374" s="48"/>
      <c r="E374" s="48"/>
      <c r="F374" s="26"/>
      <c r="G374" s="26"/>
      <c r="H374" s="81"/>
      <c r="I374" s="68"/>
      <c r="J374" s="68"/>
    </row>
    <row r="375">
      <c r="D375" s="48"/>
      <c r="E375" s="48"/>
      <c r="F375" s="26"/>
      <c r="G375" s="26"/>
      <c r="H375" s="81"/>
      <c r="I375" s="68"/>
      <c r="J375" s="68"/>
    </row>
    <row r="376">
      <c r="D376" s="48"/>
      <c r="E376" s="48"/>
      <c r="F376" s="26"/>
      <c r="G376" s="26"/>
      <c r="H376" s="81"/>
      <c r="I376" s="68"/>
      <c r="J376" s="68"/>
    </row>
    <row r="377">
      <c r="D377" s="48"/>
      <c r="E377" s="48"/>
      <c r="F377" s="26"/>
      <c r="G377" s="26"/>
      <c r="H377" s="81"/>
      <c r="I377" s="68"/>
      <c r="J377" s="68"/>
    </row>
    <row r="378">
      <c r="D378" s="48"/>
      <c r="E378" s="48"/>
      <c r="F378" s="26"/>
      <c r="G378" s="26"/>
      <c r="H378" s="81"/>
      <c r="I378" s="68"/>
      <c r="J378" s="68"/>
    </row>
    <row r="379">
      <c r="D379" s="48"/>
      <c r="E379" s="48"/>
      <c r="F379" s="26"/>
      <c r="G379" s="26"/>
      <c r="H379" s="81"/>
      <c r="I379" s="68"/>
      <c r="J379" s="68"/>
    </row>
    <row r="380">
      <c r="D380" s="48"/>
      <c r="E380" s="48"/>
      <c r="F380" s="26"/>
      <c r="G380" s="26"/>
      <c r="H380" s="81"/>
      <c r="I380" s="68"/>
      <c r="J380" s="68"/>
    </row>
    <row r="381">
      <c r="D381" s="48"/>
      <c r="E381" s="48"/>
      <c r="F381" s="26"/>
      <c r="G381" s="26"/>
      <c r="H381" s="81"/>
      <c r="I381" s="68"/>
      <c r="J381" s="68"/>
    </row>
    <row r="382">
      <c r="D382" s="48"/>
      <c r="E382" s="48"/>
      <c r="F382" s="26"/>
      <c r="G382" s="26"/>
      <c r="H382" s="81"/>
      <c r="I382" s="68"/>
      <c r="J382" s="68"/>
    </row>
    <row r="383">
      <c r="D383" s="48"/>
      <c r="E383" s="48"/>
      <c r="F383" s="26"/>
      <c r="G383" s="26"/>
      <c r="H383" s="81"/>
      <c r="I383" s="68"/>
      <c r="J383" s="68"/>
    </row>
    <row r="384">
      <c r="D384" s="48"/>
      <c r="E384" s="48"/>
      <c r="F384" s="26"/>
      <c r="G384" s="26"/>
      <c r="H384" s="81"/>
      <c r="I384" s="68"/>
      <c r="J384" s="68"/>
    </row>
    <row r="385">
      <c r="D385" s="48"/>
      <c r="E385" s="48"/>
      <c r="F385" s="26"/>
      <c r="G385" s="26"/>
      <c r="H385" s="81"/>
      <c r="I385" s="68"/>
      <c r="J385" s="68"/>
    </row>
    <row r="386">
      <c r="D386" s="48"/>
      <c r="E386" s="48"/>
      <c r="F386" s="26"/>
      <c r="G386" s="26"/>
      <c r="H386" s="81"/>
      <c r="I386" s="68"/>
      <c r="J386" s="68"/>
    </row>
    <row r="387">
      <c r="D387" s="48"/>
      <c r="E387" s="48"/>
      <c r="F387" s="26"/>
      <c r="G387" s="26"/>
      <c r="H387" s="81"/>
      <c r="I387" s="68"/>
      <c r="J387" s="68"/>
    </row>
    <row r="388">
      <c r="D388" s="48"/>
      <c r="E388" s="48"/>
      <c r="F388" s="26"/>
      <c r="G388" s="26"/>
      <c r="H388" s="81"/>
      <c r="I388" s="68"/>
      <c r="J388" s="68"/>
    </row>
    <row r="389">
      <c r="D389" s="48"/>
      <c r="E389" s="48"/>
      <c r="F389" s="26"/>
      <c r="G389" s="26"/>
      <c r="H389" s="81"/>
      <c r="I389" s="68"/>
      <c r="J389" s="68"/>
    </row>
    <row r="390">
      <c r="D390" s="48"/>
      <c r="E390" s="48"/>
      <c r="F390" s="26"/>
      <c r="G390" s="26"/>
      <c r="H390" s="81"/>
      <c r="I390" s="68"/>
      <c r="J390" s="68"/>
    </row>
    <row r="391">
      <c r="D391" s="48"/>
      <c r="E391" s="48"/>
      <c r="F391" s="26"/>
      <c r="G391" s="26"/>
      <c r="H391" s="81"/>
      <c r="I391" s="68"/>
      <c r="J391" s="68"/>
    </row>
    <row r="392">
      <c r="D392" s="48"/>
      <c r="E392" s="48"/>
      <c r="F392" s="26"/>
      <c r="G392" s="26"/>
      <c r="H392" s="81"/>
      <c r="I392" s="68"/>
      <c r="J392" s="68"/>
    </row>
    <row r="393">
      <c r="D393" s="48"/>
      <c r="E393" s="48"/>
      <c r="F393" s="26"/>
      <c r="G393" s="26"/>
      <c r="H393" s="81"/>
      <c r="I393" s="68"/>
      <c r="J393" s="68"/>
    </row>
    <row r="394">
      <c r="D394" s="48"/>
      <c r="E394" s="48"/>
      <c r="F394" s="26"/>
      <c r="G394" s="26"/>
      <c r="H394" s="81"/>
      <c r="I394" s="68"/>
      <c r="J394" s="68"/>
    </row>
    <row r="395">
      <c r="D395" s="48"/>
      <c r="E395" s="48"/>
      <c r="F395" s="26"/>
      <c r="G395" s="26"/>
      <c r="H395" s="81"/>
      <c r="I395" s="68"/>
      <c r="J395" s="68"/>
    </row>
    <row r="396">
      <c r="D396" s="48"/>
      <c r="E396" s="48"/>
      <c r="F396" s="26"/>
      <c r="G396" s="26"/>
      <c r="H396" s="81"/>
      <c r="I396" s="68"/>
      <c r="J396" s="68"/>
    </row>
    <row r="397">
      <c r="D397" s="48"/>
      <c r="E397" s="48"/>
      <c r="F397" s="26"/>
      <c r="G397" s="26"/>
      <c r="H397" s="81"/>
      <c r="I397" s="68"/>
      <c r="J397" s="68"/>
    </row>
    <row r="398">
      <c r="D398" s="48"/>
      <c r="E398" s="48"/>
      <c r="F398" s="26"/>
      <c r="G398" s="26"/>
      <c r="H398" s="81"/>
      <c r="I398" s="68"/>
      <c r="J398" s="68"/>
    </row>
    <row r="399">
      <c r="D399" s="48"/>
      <c r="E399" s="48"/>
      <c r="F399" s="26"/>
      <c r="G399" s="26"/>
      <c r="H399" s="81"/>
      <c r="I399" s="68"/>
      <c r="J399" s="68"/>
    </row>
    <row r="400">
      <c r="D400" s="48"/>
      <c r="E400" s="48"/>
      <c r="F400" s="26"/>
      <c r="G400" s="26"/>
      <c r="H400" s="81"/>
      <c r="I400" s="68"/>
      <c r="J400" s="68"/>
    </row>
    <row r="401">
      <c r="D401" s="48"/>
      <c r="E401" s="48"/>
      <c r="F401" s="26"/>
      <c r="G401" s="26"/>
      <c r="H401" s="81"/>
      <c r="I401" s="68"/>
      <c r="J401" s="68"/>
    </row>
    <row r="402">
      <c r="D402" s="48"/>
      <c r="E402" s="48"/>
      <c r="F402" s="26"/>
      <c r="G402" s="26"/>
      <c r="H402" s="81"/>
      <c r="I402" s="68"/>
      <c r="J402" s="68"/>
    </row>
    <row r="403">
      <c r="D403" s="48"/>
      <c r="E403" s="48"/>
      <c r="F403" s="26"/>
      <c r="G403" s="26"/>
      <c r="H403" s="81"/>
      <c r="I403" s="68"/>
      <c r="J403" s="68"/>
    </row>
    <row r="404">
      <c r="D404" s="48"/>
      <c r="E404" s="48"/>
      <c r="F404" s="26"/>
      <c r="G404" s="26"/>
      <c r="H404" s="81"/>
      <c r="I404" s="68"/>
      <c r="J404" s="68"/>
    </row>
    <row r="405">
      <c r="D405" s="48"/>
      <c r="E405" s="48"/>
      <c r="F405" s="26"/>
      <c r="G405" s="26"/>
      <c r="H405" s="81"/>
      <c r="I405" s="68"/>
      <c r="J405" s="68"/>
    </row>
    <row r="406">
      <c r="D406" s="48"/>
      <c r="E406" s="48"/>
      <c r="F406" s="26"/>
      <c r="G406" s="26"/>
      <c r="H406" s="81"/>
      <c r="I406" s="68"/>
      <c r="J406" s="68"/>
    </row>
    <row r="407">
      <c r="D407" s="48"/>
      <c r="E407" s="48"/>
      <c r="F407" s="26"/>
      <c r="G407" s="26"/>
      <c r="H407" s="81"/>
      <c r="I407" s="68"/>
      <c r="J407" s="68"/>
    </row>
    <row r="408">
      <c r="D408" s="48"/>
      <c r="E408" s="48"/>
      <c r="F408" s="26"/>
      <c r="G408" s="26"/>
      <c r="H408" s="81"/>
      <c r="I408" s="68"/>
      <c r="J408" s="68"/>
    </row>
    <row r="409">
      <c r="D409" s="48"/>
      <c r="E409" s="48"/>
      <c r="F409" s="26"/>
      <c r="G409" s="26"/>
      <c r="H409" s="81"/>
      <c r="I409" s="68"/>
      <c r="J409" s="68"/>
    </row>
    <row r="410">
      <c r="D410" s="48"/>
      <c r="E410" s="48"/>
      <c r="F410" s="26"/>
      <c r="G410" s="26"/>
      <c r="H410" s="81"/>
      <c r="I410" s="68"/>
      <c r="J410" s="68"/>
    </row>
    <row r="411">
      <c r="D411" s="48"/>
      <c r="E411" s="48"/>
      <c r="F411" s="26"/>
      <c r="G411" s="26"/>
      <c r="H411" s="81"/>
      <c r="I411" s="68"/>
      <c r="J411" s="68"/>
    </row>
    <row r="412">
      <c r="D412" s="48"/>
      <c r="E412" s="48"/>
      <c r="F412" s="26"/>
      <c r="G412" s="26"/>
      <c r="H412" s="81"/>
      <c r="I412" s="68"/>
      <c r="J412" s="68"/>
    </row>
    <row r="413">
      <c r="D413" s="48"/>
      <c r="E413" s="48"/>
      <c r="F413" s="26"/>
      <c r="G413" s="26"/>
      <c r="H413" s="81"/>
      <c r="I413" s="68"/>
      <c r="J413" s="68"/>
    </row>
    <row r="414">
      <c r="D414" s="48"/>
      <c r="E414" s="48"/>
      <c r="F414" s="26"/>
      <c r="G414" s="26"/>
      <c r="H414" s="81"/>
      <c r="I414" s="68"/>
      <c r="J414" s="68"/>
    </row>
    <row r="415">
      <c r="D415" s="48"/>
      <c r="E415" s="48"/>
      <c r="F415" s="26"/>
      <c r="G415" s="26"/>
      <c r="H415" s="81"/>
      <c r="I415" s="68"/>
      <c r="J415" s="68"/>
    </row>
    <row r="416">
      <c r="D416" s="48"/>
      <c r="E416" s="48"/>
      <c r="F416" s="26"/>
      <c r="G416" s="26"/>
      <c r="H416" s="81"/>
      <c r="I416" s="68"/>
      <c r="J416" s="68"/>
    </row>
    <row r="417">
      <c r="D417" s="48"/>
      <c r="E417" s="48"/>
      <c r="F417" s="26"/>
      <c r="G417" s="26"/>
      <c r="H417" s="81"/>
      <c r="I417" s="68"/>
      <c r="J417" s="68"/>
    </row>
    <row r="418">
      <c r="D418" s="48"/>
      <c r="E418" s="48"/>
      <c r="F418" s="26"/>
      <c r="G418" s="26"/>
      <c r="H418" s="81"/>
      <c r="I418" s="68"/>
      <c r="J418" s="68"/>
    </row>
    <row r="419">
      <c r="D419" s="48"/>
      <c r="E419" s="48"/>
      <c r="F419" s="26"/>
      <c r="G419" s="26"/>
      <c r="H419" s="81"/>
      <c r="I419" s="68"/>
      <c r="J419" s="68"/>
    </row>
    <row r="420">
      <c r="D420" s="48"/>
      <c r="E420" s="48"/>
      <c r="F420" s="26"/>
      <c r="G420" s="26"/>
      <c r="H420" s="81"/>
      <c r="I420" s="68"/>
      <c r="J420" s="68"/>
    </row>
    <row r="421">
      <c r="D421" s="48"/>
      <c r="E421" s="48"/>
      <c r="F421" s="26"/>
      <c r="G421" s="26"/>
      <c r="H421" s="81"/>
      <c r="I421" s="68"/>
      <c r="J421" s="68"/>
    </row>
    <row r="422">
      <c r="D422" s="48"/>
      <c r="E422" s="48"/>
      <c r="F422" s="26"/>
      <c r="G422" s="26"/>
      <c r="H422" s="81"/>
      <c r="I422" s="68"/>
      <c r="J422" s="68"/>
    </row>
    <row r="423">
      <c r="D423" s="48"/>
      <c r="E423" s="48"/>
      <c r="F423" s="26"/>
      <c r="G423" s="26"/>
      <c r="H423" s="81"/>
      <c r="I423" s="68"/>
      <c r="J423" s="68"/>
    </row>
    <row r="424">
      <c r="D424" s="48"/>
      <c r="E424" s="48"/>
      <c r="F424" s="26"/>
      <c r="G424" s="26"/>
      <c r="H424" s="81"/>
      <c r="I424" s="68"/>
      <c r="J424" s="68"/>
    </row>
    <row r="425">
      <c r="D425" s="48"/>
      <c r="E425" s="48"/>
      <c r="F425" s="26"/>
      <c r="G425" s="26"/>
      <c r="H425" s="81"/>
      <c r="I425" s="68"/>
      <c r="J425" s="68"/>
    </row>
    <row r="426">
      <c r="D426" s="48"/>
      <c r="E426" s="48"/>
      <c r="F426" s="26"/>
      <c r="G426" s="26"/>
      <c r="H426" s="81"/>
      <c r="I426" s="68"/>
      <c r="J426" s="68"/>
    </row>
    <row r="427">
      <c r="D427" s="48"/>
      <c r="E427" s="48"/>
      <c r="F427" s="26"/>
      <c r="G427" s="26"/>
      <c r="H427" s="81"/>
      <c r="I427" s="68"/>
      <c r="J427" s="68"/>
    </row>
    <row r="428">
      <c r="D428" s="48"/>
      <c r="E428" s="48"/>
      <c r="F428" s="26"/>
      <c r="G428" s="26"/>
      <c r="H428" s="81"/>
      <c r="I428" s="68"/>
      <c r="J428" s="68"/>
    </row>
    <row r="429">
      <c r="D429" s="48"/>
      <c r="E429" s="48"/>
      <c r="F429" s="26"/>
      <c r="G429" s="26"/>
      <c r="H429" s="81"/>
      <c r="I429" s="68"/>
      <c r="J429" s="68"/>
    </row>
    <row r="430">
      <c r="D430" s="48"/>
      <c r="E430" s="48"/>
      <c r="F430" s="26"/>
      <c r="G430" s="26"/>
      <c r="H430" s="81"/>
      <c r="I430" s="68"/>
      <c r="J430" s="68"/>
    </row>
    <row r="431">
      <c r="D431" s="48"/>
      <c r="E431" s="48"/>
      <c r="F431" s="26"/>
      <c r="G431" s="26"/>
      <c r="H431" s="81"/>
      <c r="I431" s="68"/>
      <c r="J431" s="68"/>
    </row>
    <row r="432">
      <c r="D432" s="48"/>
      <c r="E432" s="48"/>
      <c r="F432" s="26"/>
      <c r="G432" s="26"/>
      <c r="H432" s="81"/>
      <c r="I432" s="68"/>
      <c r="J432" s="68"/>
    </row>
    <row r="433">
      <c r="D433" s="48"/>
      <c r="E433" s="48"/>
      <c r="F433" s="26"/>
      <c r="G433" s="26"/>
      <c r="H433" s="81"/>
      <c r="I433" s="68"/>
      <c r="J433" s="68"/>
    </row>
    <row r="434">
      <c r="D434" s="48"/>
      <c r="E434" s="48"/>
      <c r="F434" s="26"/>
      <c r="G434" s="26"/>
      <c r="H434" s="81"/>
      <c r="I434" s="68"/>
      <c r="J434" s="68"/>
    </row>
    <row r="435">
      <c r="D435" s="48"/>
      <c r="E435" s="48"/>
      <c r="F435" s="26"/>
      <c r="G435" s="26"/>
      <c r="H435" s="81"/>
      <c r="I435" s="68"/>
      <c r="J435" s="68"/>
    </row>
    <row r="436">
      <c r="D436" s="48"/>
      <c r="E436" s="48"/>
      <c r="F436" s="26"/>
      <c r="G436" s="26"/>
      <c r="H436" s="81"/>
      <c r="I436" s="68"/>
      <c r="J436" s="68"/>
    </row>
    <row r="437">
      <c r="D437" s="48"/>
      <c r="E437" s="48"/>
      <c r="F437" s="26"/>
      <c r="G437" s="26"/>
      <c r="H437" s="81"/>
      <c r="I437" s="68"/>
      <c r="J437" s="68"/>
    </row>
    <row r="438">
      <c r="D438" s="48"/>
      <c r="E438" s="48"/>
      <c r="F438" s="26"/>
      <c r="G438" s="26"/>
      <c r="H438" s="81"/>
      <c r="I438" s="68"/>
      <c r="J438" s="68"/>
    </row>
    <row r="439">
      <c r="D439" s="48"/>
      <c r="E439" s="48"/>
      <c r="F439" s="26"/>
      <c r="G439" s="26"/>
      <c r="H439" s="81"/>
      <c r="I439" s="68"/>
      <c r="J439" s="68"/>
    </row>
    <row r="440">
      <c r="D440" s="48"/>
      <c r="E440" s="48"/>
      <c r="F440" s="26"/>
      <c r="G440" s="26"/>
      <c r="H440" s="81"/>
      <c r="I440" s="68"/>
      <c r="J440" s="68"/>
    </row>
    <row r="441">
      <c r="D441" s="48"/>
      <c r="E441" s="48"/>
      <c r="F441" s="26"/>
      <c r="G441" s="26"/>
      <c r="H441" s="81"/>
      <c r="I441" s="68"/>
      <c r="J441" s="68"/>
    </row>
    <row r="442">
      <c r="D442" s="48"/>
      <c r="E442" s="48"/>
      <c r="F442" s="26"/>
      <c r="G442" s="26"/>
      <c r="H442" s="81"/>
      <c r="I442" s="68"/>
      <c r="J442" s="68"/>
    </row>
    <row r="443">
      <c r="D443" s="48"/>
      <c r="E443" s="48"/>
      <c r="F443" s="26"/>
      <c r="G443" s="26"/>
      <c r="H443" s="81"/>
      <c r="I443" s="68"/>
      <c r="J443" s="68"/>
    </row>
    <row r="444">
      <c r="D444" s="48"/>
      <c r="E444" s="48"/>
      <c r="F444" s="26"/>
      <c r="G444" s="26"/>
      <c r="H444" s="81"/>
      <c r="I444" s="68"/>
      <c r="J444" s="68"/>
    </row>
    <row r="445">
      <c r="D445" s="48"/>
      <c r="E445" s="48"/>
      <c r="F445" s="26"/>
      <c r="G445" s="26"/>
      <c r="H445" s="81"/>
      <c r="I445" s="68"/>
      <c r="J445" s="68"/>
    </row>
    <row r="446">
      <c r="D446" s="48"/>
      <c r="E446" s="48"/>
      <c r="F446" s="26"/>
      <c r="G446" s="26"/>
      <c r="H446" s="81"/>
      <c r="I446" s="68"/>
      <c r="J446" s="68"/>
    </row>
    <row r="447">
      <c r="D447" s="48"/>
      <c r="E447" s="48"/>
      <c r="F447" s="26"/>
      <c r="G447" s="26"/>
      <c r="H447" s="81"/>
      <c r="I447" s="68"/>
      <c r="J447" s="68"/>
    </row>
    <row r="448">
      <c r="D448" s="48"/>
      <c r="E448" s="48"/>
      <c r="F448" s="26"/>
      <c r="G448" s="26"/>
      <c r="H448" s="81"/>
      <c r="I448" s="68"/>
      <c r="J448" s="68"/>
    </row>
    <row r="449">
      <c r="D449" s="48"/>
      <c r="E449" s="48"/>
      <c r="F449" s="26"/>
      <c r="G449" s="26"/>
      <c r="H449" s="81"/>
      <c r="I449" s="68"/>
      <c r="J449" s="68"/>
    </row>
    <row r="450">
      <c r="D450" s="48"/>
      <c r="E450" s="48"/>
      <c r="F450" s="26"/>
      <c r="G450" s="26"/>
      <c r="H450" s="81"/>
      <c r="I450" s="68"/>
      <c r="J450" s="68"/>
    </row>
    <row r="451">
      <c r="D451" s="48"/>
      <c r="E451" s="48"/>
      <c r="F451" s="26"/>
      <c r="G451" s="26"/>
      <c r="H451" s="81"/>
      <c r="I451" s="68"/>
      <c r="J451" s="68"/>
    </row>
    <row r="452">
      <c r="D452" s="48"/>
      <c r="E452" s="48"/>
      <c r="F452" s="26"/>
      <c r="G452" s="26"/>
      <c r="H452" s="81"/>
      <c r="I452" s="68"/>
      <c r="J452" s="68"/>
    </row>
    <row r="453">
      <c r="D453" s="48"/>
      <c r="E453" s="48"/>
      <c r="F453" s="26"/>
      <c r="G453" s="26"/>
      <c r="H453" s="81"/>
      <c r="I453" s="68"/>
      <c r="J453" s="68"/>
    </row>
    <row r="454">
      <c r="D454" s="48"/>
      <c r="E454" s="48"/>
      <c r="F454" s="26"/>
      <c r="G454" s="26"/>
      <c r="H454" s="81"/>
      <c r="I454" s="68"/>
      <c r="J454" s="68"/>
    </row>
    <row r="455">
      <c r="D455" s="48"/>
      <c r="E455" s="48"/>
      <c r="F455" s="26"/>
      <c r="G455" s="26"/>
      <c r="H455" s="81"/>
      <c r="I455" s="68"/>
      <c r="J455" s="68"/>
    </row>
    <row r="456">
      <c r="D456" s="48"/>
      <c r="E456" s="48"/>
      <c r="F456" s="26"/>
      <c r="G456" s="26"/>
      <c r="H456" s="81"/>
      <c r="I456" s="68"/>
      <c r="J456" s="68"/>
    </row>
    <row r="457">
      <c r="D457" s="48"/>
      <c r="E457" s="48"/>
      <c r="F457" s="26"/>
      <c r="G457" s="26"/>
      <c r="H457" s="81"/>
      <c r="I457" s="68"/>
      <c r="J457" s="68"/>
    </row>
    <row r="458">
      <c r="D458" s="48"/>
      <c r="E458" s="48"/>
      <c r="F458" s="26"/>
      <c r="G458" s="26"/>
      <c r="H458" s="81"/>
      <c r="I458" s="68"/>
      <c r="J458" s="68"/>
    </row>
    <row r="459">
      <c r="D459" s="48"/>
      <c r="E459" s="48"/>
      <c r="F459" s="26"/>
      <c r="G459" s="26"/>
      <c r="H459" s="81"/>
      <c r="I459" s="68"/>
      <c r="J459" s="68"/>
    </row>
    <row r="460">
      <c r="D460" s="48"/>
      <c r="E460" s="48"/>
      <c r="F460" s="26"/>
      <c r="G460" s="26"/>
      <c r="H460" s="81"/>
      <c r="I460" s="68"/>
      <c r="J460" s="68"/>
    </row>
    <row r="461">
      <c r="D461" s="48"/>
      <c r="E461" s="48"/>
      <c r="F461" s="26"/>
      <c r="G461" s="26"/>
      <c r="H461" s="81"/>
      <c r="I461" s="68"/>
      <c r="J461" s="68"/>
    </row>
    <row r="462">
      <c r="D462" s="48"/>
      <c r="E462" s="48"/>
      <c r="F462" s="26"/>
      <c r="G462" s="26"/>
      <c r="H462" s="81"/>
      <c r="I462" s="68"/>
      <c r="J462" s="68"/>
    </row>
    <row r="463">
      <c r="D463" s="48"/>
      <c r="E463" s="48"/>
      <c r="F463" s="26"/>
      <c r="G463" s="26"/>
      <c r="H463" s="81"/>
      <c r="I463" s="68"/>
      <c r="J463" s="68"/>
    </row>
    <row r="464">
      <c r="D464" s="48"/>
      <c r="E464" s="48"/>
      <c r="F464" s="26"/>
      <c r="G464" s="26"/>
      <c r="H464" s="81"/>
      <c r="I464" s="68"/>
      <c r="J464" s="68"/>
    </row>
    <row r="465">
      <c r="D465" s="48"/>
      <c r="E465" s="48"/>
      <c r="F465" s="26"/>
      <c r="G465" s="26"/>
      <c r="H465" s="81"/>
      <c r="I465" s="68"/>
      <c r="J465" s="68"/>
    </row>
    <row r="466">
      <c r="D466" s="48"/>
      <c r="E466" s="48"/>
      <c r="F466" s="26"/>
      <c r="G466" s="26"/>
      <c r="H466" s="81"/>
      <c r="I466" s="68"/>
      <c r="J466" s="68"/>
    </row>
    <row r="467">
      <c r="D467" s="48"/>
      <c r="E467" s="48"/>
      <c r="F467" s="26"/>
      <c r="G467" s="26"/>
      <c r="H467" s="81"/>
      <c r="I467" s="68"/>
      <c r="J467" s="68"/>
    </row>
    <row r="468">
      <c r="D468" s="48"/>
      <c r="E468" s="48"/>
      <c r="F468" s="26"/>
      <c r="G468" s="26"/>
      <c r="H468" s="81"/>
      <c r="I468" s="68"/>
      <c r="J468" s="68"/>
    </row>
    <row r="469">
      <c r="D469" s="48"/>
      <c r="E469" s="48"/>
      <c r="F469" s="26"/>
      <c r="G469" s="26"/>
      <c r="H469" s="81"/>
      <c r="I469" s="68"/>
      <c r="J469" s="68"/>
    </row>
    <row r="470">
      <c r="D470" s="48"/>
      <c r="E470" s="48"/>
      <c r="F470" s="26"/>
      <c r="G470" s="26"/>
      <c r="H470" s="81"/>
      <c r="I470" s="68"/>
      <c r="J470" s="68"/>
    </row>
    <row r="471">
      <c r="D471" s="48"/>
      <c r="E471" s="48"/>
      <c r="F471" s="26"/>
      <c r="G471" s="26"/>
      <c r="H471" s="81"/>
      <c r="I471" s="68"/>
      <c r="J471" s="68"/>
    </row>
    <row r="472">
      <c r="D472" s="48"/>
      <c r="E472" s="48"/>
      <c r="F472" s="26"/>
      <c r="G472" s="26"/>
      <c r="H472" s="81"/>
      <c r="I472" s="68"/>
      <c r="J472" s="68"/>
    </row>
    <row r="473">
      <c r="D473" s="48"/>
      <c r="E473" s="48"/>
      <c r="F473" s="26"/>
      <c r="G473" s="26"/>
      <c r="H473" s="81"/>
      <c r="I473" s="68"/>
      <c r="J473" s="68"/>
    </row>
    <row r="474">
      <c r="D474" s="48"/>
      <c r="E474" s="48"/>
      <c r="F474" s="26"/>
      <c r="G474" s="26"/>
      <c r="H474" s="81"/>
      <c r="I474" s="68"/>
      <c r="J474" s="68"/>
    </row>
    <row r="475">
      <c r="D475" s="48"/>
      <c r="E475" s="48"/>
      <c r="F475" s="26"/>
      <c r="G475" s="26"/>
      <c r="H475" s="81"/>
      <c r="I475" s="68"/>
      <c r="J475" s="68"/>
    </row>
    <row r="476">
      <c r="D476" s="48"/>
      <c r="E476" s="48"/>
      <c r="F476" s="26"/>
      <c r="G476" s="26"/>
      <c r="H476" s="81"/>
      <c r="I476" s="68"/>
      <c r="J476" s="68"/>
    </row>
    <row r="477">
      <c r="D477" s="48"/>
      <c r="E477" s="48"/>
      <c r="F477" s="26"/>
      <c r="G477" s="26"/>
      <c r="H477" s="81"/>
      <c r="I477" s="68"/>
      <c r="J477" s="68"/>
    </row>
    <row r="478">
      <c r="D478" s="48"/>
      <c r="E478" s="48"/>
      <c r="F478" s="26"/>
      <c r="G478" s="26"/>
      <c r="H478" s="81"/>
      <c r="I478" s="68"/>
      <c r="J478" s="68"/>
    </row>
    <row r="479">
      <c r="D479" s="48"/>
      <c r="E479" s="48"/>
      <c r="F479" s="26"/>
      <c r="G479" s="26"/>
      <c r="H479" s="81"/>
      <c r="I479" s="68"/>
      <c r="J479" s="68"/>
    </row>
    <row r="480">
      <c r="D480" s="48"/>
      <c r="E480" s="48"/>
      <c r="F480" s="26"/>
      <c r="G480" s="26"/>
      <c r="H480" s="81"/>
      <c r="I480" s="68"/>
      <c r="J480" s="68"/>
    </row>
    <row r="481">
      <c r="D481" s="48"/>
      <c r="E481" s="48"/>
      <c r="F481" s="26"/>
      <c r="G481" s="26"/>
      <c r="H481" s="81"/>
      <c r="I481" s="68"/>
      <c r="J481" s="68"/>
    </row>
    <row r="482">
      <c r="D482" s="48"/>
      <c r="E482" s="48"/>
      <c r="F482" s="26"/>
      <c r="G482" s="26"/>
      <c r="H482" s="81"/>
      <c r="I482" s="68"/>
      <c r="J482" s="68"/>
    </row>
    <row r="483">
      <c r="D483" s="48"/>
      <c r="E483" s="48"/>
      <c r="F483" s="26"/>
      <c r="G483" s="26"/>
      <c r="H483" s="81"/>
      <c r="I483" s="68"/>
      <c r="J483" s="68"/>
    </row>
    <row r="484">
      <c r="D484" s="48"/>
      <c r="E484" s="48"/>
      <c r="F484" s="26"/>
      <c r="G484" s="26"/>
      <c r="H484" s="81"/>
      <c r="I484" s="68"/>
      <c r="J484" s="68"/>
    </row>
    <row r="485">
      <c r="D485" s="48"/>
      <c r="E485" s="48"/>
      <c r="F485" s="26"/>
      <c r="G485" s="26"/>
      <c r="H485" s="81"/>
      <c r="I485" s="68"/>
      <c r="J485" s="68"/>
    </row>
    <row r="486">
      <c r="D486" s="48"/>
      <c r="E486" s="48"/>
      <c r="F486" s="26"/>
      <c r="G486" s="26"/>
      <c r="H486" s="81"/>
      <c r="I486" s="68"/>
      <c r="J486" s="68"/>
    </row>
    <row r="487">
      <c r="D487" s="48"/>
      <c r="E487" s="48"/>
      <c r="F487" s="26"/>
      <c r="G487" s="26"/>
      <c r="H487" s="81"/>
      <c r="I487" s="68"/>
      <c r="J487" s="68"/>
    </row>
    <row r="488">
      <c r="D488" s="48"/>
      <c r="E488" s="48"/>
      <c r="F488" s="26"/>
      <c r="G488" s="26"/>
      <c r="H488" s="81"/>
      <c r="I488" s="68"/>
      <c r="J488" s="68"/>
    </row>
    <row r="489">
      <c r="D489" s="48"/>
      <c r="E489" s="48"/>
      <c r="F489" s="26"/>
      <c r="G489" s="26"/>
      <c r="H489" s="81"/>
      <c r="I489" s="68"/>
      <c r="J489" s="68"/>
    </row>
    <row r="490">
      <c r="D490" s="48"/>
      <c r="E490" s="48"/>
      <c r="F490" s="26"/>
      <c r="G490" s="26"/>
      <c r="H490" s="81"/>
      <c r="I490" s="68"/>
      <c r="J490" s="68"/>
    </row>
    <row r="491">
      <c r="D491" s="48"/>
      <c r="E491" s="48"/>
      <c r="F491" s="26"/>
      <c r="G491" s="26"/>
      <c r="H491" s="81"/>
      <c r="I491" s="68"/>
      <c r="J491" s="68"/>
    </row>
    <row r="492">
      <c r="D492" s="48"/>
      <c r="E492" s="48"/>
      <c r="F492" s="26"/>
      <c r="G492" s="26"/>
      <c r="H492" s="81"/>
      <c r="I492" s="68"/>
      <c r="J492" s="68"/>
    </row>
    <row r="493">
      <c r="D493" s="48"/>
      <c r="E493" s="48"/>
      <c r="F493" s="26"/>
      <c r="G493" s="26"/>
      <c r="H493" s="81"/>
      <c r="I493" s="68"/>
      <c r="J493" s="68"/>
    </row>
    <row r="494">
      <c r="D494" s="48"/>
      <c r="E494" s="48"/>
      <c r="F494" s="26"/>
      <c r="G494" s="26"/>
      <c r="H494" s="81"/>
      <c r="I494" s="68"/>
      <c r="J494" s="68"/>
    </row>
    <row r="495">
      <c r="D495" s="48"/>
      <c r="E495" s="48"/>
      <c r="F495" s="26"/>
      <c r="G495" s="26"/>
      <c r="H495" s="81"/>
      <c r="I495" s="68"/>
      <c r="J495" s="68"/>
    </row>
    <row r="496">
      <c r="D496" s="48"/>
      <c r="E496" s="48"/>
      <c r="F496" s="26"/>
      <c r="G496" s="26"/>
      <c r="H496" s="81"/>
      <c r="I496" s="68"/>
      <c r="J496" s="68"/>
    </row>
    <row r="497">
      <c r="D497" s="48"/>
      <c r="E497" s="48"/>
      <c r="F497" s="26"/>
      <c r="G497" s="26"/>
      <c r="H497" s="81"/>
      <c r="I497" s="68"/>
      <c r="J497" s="68"/>
    </row>
    <row r="498">
      <c r="D498" s="48"/>
      <c r="E498" s="48"/>
      <c r="F498" s="26"/>
      <c r="G498" s="26"/>
      <c r="H498" s="81"/>
      <c r="I498" s="68"/>
      <c r="J498" s="68"/>
    </row>
    <row r="499">
      <c r="D499" s="48"/>
      <c r="E499" s="48"/>
      <c r="F499" s="26"/>
      <c r="G499" s="26"/>
      <c r="H499" s="81"/>
      <c r="I499" s="68"/>
      <c r="J499" s="68"/>
    </row>
    <row r="500">
      <c r="D500" s="48"/>
      <c r="E500" s="48"/>
      <c r="F500" s="26"/>
      <c r="G500" s="26"/>
      <c r="H500" s="81"/>
      <c r="I500" s="68"/>
      <c r="J500" s="68"/>
    </row>
    <row r="501">
      <c r="D501" s="48"/>
      <c r="E501" s="48"/>
      <c r="F501" s="26"/>
      <c r="G501" s="26"/>
      <c r="H501" s="81"/>
      <c r="I501" s="68"/>
      <c r="J501" s="68"/>
    </row>
    <row r="502">
      <c r="D502" s="48"/>
      <c r="E502" s="48"/>
      <c r="F502" s="26"/>
      <c r="G502" s="26"/>
      <c r="H502" s="81"/>
      <c r="I502" s="68"/>
      <c r="J502" s="68"/>
    </row>
    <row r="503">
      <c r="D503" s="48"/>
      <c r="E503" s="48"/>
      <c r="F503" s="26"/>
      <c r="G503" s="26"/>
      <c r="H503" s="81"/>
      <c r="I503" s="68"/>
      <c r="J503" s="68"/>
    </row>
    <row r="504">
      <c r="D504" s="48"/>
      <c r="E504" s="48"/>
      <c r="F504" s="26"/>
      <c r="G504" s="26"/>
      <c r="H504" s="81"/>
      <c r="I504" s="68"/>
      <c r="J504" s="68"/>
    </row>
    <row r="505">
      <c r="D505" s="48"/>
      <c r="E505" s="48"/>
      <c r="F505" s="26"/>
      <c r="G505" s="26"/>
      <c r="H505" s="81"/>
      <c r="I505" s="68"/>
      <c r="J505" s="68"/>
    </row>
    <row r="506">
      <c r="D506" s="48"/>
      <c r="E506" s="48"/>
      <c r="F506" s="26"/>
      <c r="G506" s="26"/>
      <c r="H506" s="81"/>
      <c r="I506" s="68"/>
      <c r="J506" s="68"/>
    </row>
    <row r="507">
      <c r="D507" s="48"/>
      <c r="E507" s="48"/>
      <c r="F507" s="26"/>
      <c r="G507" s="26"/>
      <c r="H507" s="81"/>
      <c r="I507" s="68"/>
      <c r="J507" s="68"/>
    </row>
    <row r="508">
      <c r="D508" s="48"/>
      <c r="E508" s="48"/>
      <c r="F508" s="26"/>
      <c r="G508" s="26"/>
      <c r="H508" s="81"/>
      <c r="I508" s="68"/>
      <c r="J508" s="68"/>
    </row>
    <row r="509">
      <c r="D509" s="48"/>
      <c r="E509" s="48"/>
      <c r="F509" s="26"/>
      <c r="G509" s="26"/>
      <c r="H509" s="81"/>
      <c r="I509" s="68"/>
      <c r="J509" s="68"/>
    </row>
    <row r="510">
      <c r="D510" s="48"/>
      <c r="E510" s="48"/>
      <c r="F510" s="26"/>
      <c r="G510" s="26"/>
      <c r="H510" s="81"/>
      <c r="I510" s="68"/>
      <c r="J510" s="68"/>
    </row>
    <row r="511">
      <c r="D511" s="48"/>
      <c r="E511" s="48"/>
      <c r="F511" s="26"/>
      <c r="G511" s="26"/>
      <c r="H511" s="81"/>
      <c r="I511" s="68"/>
      <c r="J511" s="68"/>
    </row>
    <row r="512">
      <c r="D512" s="48"/>
      <c r="E512" s="48"/>
      <c r="F512" s="26"/>
      <c r="G512" s="26"/>
      <c r="H512" s="81"/>
      <c r="I512" s="68"/>
      <c r="J512" s="68"/>
    </row>
    <row r="513">
      <c r="D513" s="48"/>
      <c r="E513" s="48"/>
      <c r="F513" s="26"/>
      <c r="G513" s="26"/>
      <c r="H513" s="81"/>
      <c r="I513" s="68"/>
      <c r="J513" s="68"/>
    </row>
    <row r="514">
      <c r="D514" s="48"/>
      <c r="E514" s="48"/>
      <c r="F514" s="26"/>
      <c r="G514" s="26"/>
      <c r="H514" s="81"/>
      <c r="I514" s="68"/>
      <c r="J514" s="68"/>
    </row>
    <row r="515">
      <c r="D515" s="48"/>
      <c r="E515" s="48"/>
      <c r="F515" s="26"/>
      <c r="G515" s="26"/>
      <c r="H515" s="81"/>
      <c r="I515" s="68"/>
      <c r="J515" s="68"/>
    </row>
    <row r="516">
      <c r="D516" s="48"/>
      <c r="E516" s="48"/>
      <c r="F516" s="26"/>
      <c r="G516" s="26"/>
      <c r="H516" s="81"/>
      <c r="I516" s="68"/>
      <c r="J516" s="68"/>
    </row>
    <row r="517">
      <c r="D517" s="48"/>
      <c r="E517" s="48"/>
      <c r="F517" s="26"/>
      <c r="G517" s="26"/>
      <c r="H517" s="81"/>
      <c r="I517" s="68"/>
      <c r="J517" s="68"/>
    </row>
    <row r="518">
      <c r="D518" s="48"/>
      <c r="E518" s="48"/>
      <c r="F518" s="26"/>
      <c r="G518" s="26"/>
      <c r="H518" s="81"/>
      <c r="I518" s="68"/>
      <c r="J518" s="68"/>
    </row>
    <row r="519">
      <c r="D519" s="48"/>
      <c r="E519" s="48"/>
      <c r="F519" s="26"/>
      <c r="G519" s="26"/>
      <c r="H519" s="81"/>
      <c r="I519" s="68"/>
      <c r="J519" s="68"/>
    </row>
    <row r="520">
      <c r="D520" s="48"/>
      <c r="E520" s="48"/>
      <c r="F520" s="26"/>
      <c r="G520" s="26"/>
      <c r="H520" s="81"/>
      <c r="I520" s="68"/>
      <c r="J520" s="68"/>
    </row>
    <row r="521">
      <c r="D521" s="48"/>
      <c r="E521" s="48"/>
      <c r="F521" s="26"/>
      <c r="G521" s="26"/>
      <c r="H521" s="81"/>
      <c r="I521" s="68"/>
      <c r="J521" s="68"/>
    </row>
    <row r="522">
      <c r="D522" s="48"/>
      <c r="E522" s="48"/>
      <c r="F522" s="26"/>
      <c r="G522" s="26"/>
      <c r="H522" s="81"/>
      <c r="I522" s="68"/>
      <c r="J522" s="68"/>
    </row>
    <row r="523">
      <c r="D523" s="48"/>
      <c r="E523" s="48"/>
      <c r="F523" s="26"/>
      <c r="G523" s="26"/>
      <c r="H523" s="81"/>
      <c r="I523" s="68"/>
      <c r="J523" s="68"/>
    </row>
    <row r="524">
      <c r="D524" s="48"/>
      <c r="E524" s="48"/>
      <c r="F524" s="26"/>
      <c r="G524" s="26"/>
      <c r="H524" s="81"/>
      <c r="I524" s="68"/>
      <c r="J524" s="68"/>
    </row>
    <row r="525">
      <c r="D525" s="48"/>
      <c r="E525" s="48"/>
      <c r="F525" s="26"/>
      <c r="G525" s="26"/>
      <c r="H525" s="81"/>
      <c r="I525" s="68"/>
      <c r="J525" s="68"/>
    </row>
    <row r="526">
      <c r="D526" s="48"/>
      <c r="E526" s="48"/>
      <c r="F526" s="26"/>
      <c r="G526" s="26"/>
      <c r="H526" s="81"/>
      <c r="I526" s="68"/>
      <c r="J526" s="68"/>
    </row>
    <row r="527">
      <c r="D527" s="48"/>
      <c r="E527" s="48"/>
      <c r="F527" s="26"/>
      <c r="G527" s="26"/>
      <c r="H527" s="81"/>
      <c r="I527" s="68"/>
      <c r="J527" s="68"/>
    </row>
    <row r="528">
      <c r="D528" s="48"/>
      <c r="E528" s="48"/>
      <c r="F528" s="26"/>
      <c r="G528" s="26"/>
      <c r="H528" s="81"/>
      <c r="I528" s="68"/>
      <c r="J528" s="68"/>
    </row>
    <row r="529">
      <c r="D529" s="48"/>
      <c r="E529" s="48"/>
      <c r="F529" s="26"/>
      <c r="G529" s="26"/>
      <c r="H529" s="81"/>
      <c r="I529" s="68"/>
      <c r="J529" s="68"/>
    </row>
    <row r="530">
      <c r="D530" s="48"/>
      <c r="E530" s="48"/>
      <c r="F530" s="26"/>
      <c r="G530" s="26"/>
      <c r="H530" s="81"/>
      <c r="I530" s="68"/>
      <c r="J530" s="68"/>
    </row>
    <row r="531">
      <c r="D531" s="48"/>
      <c r="E531" s="48"/>
      <c r="F531" s="26"/>
      <c r="G531" s="26"/>
      <c r="H531" s="81"/>
      <c r="I531" s="68"/>
      <c r="J531" s="68"/>
    </row>
    <row r="532">
      <c r="D532" s="48"/>
      <c r="E532" s="48"/>
      <c r="F532" s="26"/>
      <c r="G532" s="26"/>
      <c r="H532" s="81"/>
      <c r="I532" s="68"/>
      <c r="J532" s="68"/>
    </row>
    <row r="533">
      <c r="D533" s="48"/>
      <c r="E533" s="48"/>
      <c r="F533" s="26"/>
      <c r="G533" s="26"/>
      <c r="H533" s="81"/>
      <c r="I533" s="68"/>
      <c r="J533" s="68"/>
    </row>
    <row r="534">
      <c r="D534" s="48"/>
      <c r="E534" s="48"/>
      <c r="F534" s="26"/>
      <c r="G534" s="26"/>
      <c r="H534" s="81"/>
      <c r="I534" s="68"/>
      <c r="J534" s="68"/>
    </row>
    <row r="535">
      <c r="D535" s="48"/>
      <c r="E535" s="48"/>
      <c r="F535" s="26"/>
      <c r="G535" s="26"/>
      <c r="H535" s="81"/>
      <c r="I535" s="68"/>
      <c r="J535" s="68"/>
    </row>
    <row r="536">
      <c r="D536" s="48"/>
      <c r="E536" s="48"/>
      <c r="F536" s="26"/>
      <c r="G536" s="26"/>
      <c r="H536" s="81"/>
      <c r="I536" s="68"/>
      <c r="J536" s="68"/>
    </row>
    <row r="537">
      <c r="D537" s="48"/>
      <c r="E537" s="48"/>
      <c r="F537" s="26"/>
      <c r="G537" s="26"/>
      <c r="H537" s="81"/>
      <c r="I537" s="68"/>
      <c r="J537" s="68"/>
    </row>
    <row r="538">
      <c r="D538" s="48"/>
      <c r="E538" s="48"/>
      <c r="F538" s="26"/>
      <c r="G538" s="26"/>
      <c r="H538" s="81"/>
      <c r="I538" s="68"/>
      <c r="J538" s="68"/>
    </row>
    <row r="539">
      <c r="D539" s="48"/>
      <c r="E539" s="48"/>
      <c r="F539" s="26"/>
      <c r="G539" s="26"/>
      <c r="H539" s="81"/>
      <c r="I539" s="68"/>
      <c r="J539" s="68"/>
    </row>
    <row r="540">
      <c r="D540" s="48"/>
      <c r="E540" s="48"/>
      <c r="F540" s="26"/>
      <c r="G540" s="26"/>
      <c r="H540" s="81"/>
      <c r="I540" s="68"/>
      <c r="J540" s="68"/>
    </row>
    <row r="541">
      <c r="D541" s="48"/>
      <c r="E541" s="48"/>
      <c r="F541" s="26"/>
      <c r="G541" s="26"/>
      <c r="H541" s="81"/>
      <c r="I541" s="68"/>
      <c r="J541" s="68"/>
    </row>
    <row r="542">
      <c r="D542" s="48"/>
      <c r="E542" s="48"/>
      <c r="F542" s="26"/>
      <c r="G542" s="26"/>
      <c r="H542" s="81"/>
      <c r="I542" s="68"/>
      <c r="J542" s="68"/>
    </row>
    <row r="543">
      <c r="D543" s="48"/>
      <c r="E543" s="48"/>
      <c r="F543" s="26"/>
      <c r="G543" s="26"/>
      <c r="H543" s="81"/>
      <c r="I543" s="68"/>
      <c r="J543" s="68"/>
    </row>
    <row r="544">
      <c r="D544" s="48"/>
      <c r="E544" s="48"/>
      <c r="F544" s="26"/>
      <c r="G544" s="26"/>
      <c r="H544" s="81"/>
      <c r="I544" s="68"/>
      <c r="J544" s="68"/>
    </row>
    <row r="545">
      <c r="D545" s="48"/>
      <c r="E545" s="48"/>
      <c r="F545" s="26"/>
      <c r="G545" s="26"/>
      <c r="H545" s="81"/>
      <c r="I545" s="68"/>
      <c r="J545" s="68"/>
    </row>
    <row r="546">
      <c r="D546" s="48"/>
      <c r="E546" s="48"/>
      <c r="F546" s="26"/>
      <c r="G546" s="26"/>
      <c r="H546" s="81"/>
      <c r="I546" s="68"/>
      <c r="J546" s="68"/>
    </row>
    <row r="547">
      <c r="D547" s="48"/>
      <c r="E547" s="48"/>
      <c r="F547" s="26"/>
      <c r="G547" s="26"/>
      <c r="H547" s="81"/>
      <c r="I547" s="68"/>
      <c r="J547" s="68"/>
    </row>
    <row r="548">
      <c r="D548" s="48"/>
      <c r="E548" s="48"/>
      <c r="F548" s="26"/>
      <c r="G548" s="26"/>
      <c r="H548" s="81"/>
      <c r="I548" s="68"/>
      <c r="J548" s="68"/>
    </row>
    <row r="549">
      <c r="D549" s="48"/>
      <c r="E549" s="48"/>
      <c r="F549" s="26"/>
      <c r="G549" s="26"/>
      <c r="H549" s="81"/>
      <c r="I549" s="68"/>
      <c r="J549" s="68"/>
    </row>
    <row r="550">
      <c r="D550" s="48"/>
      <c r="E550" s="48"/>
      <c r="F550" s="26"/>
      <c r="G550" s="26"/>
      <c r="H550" s="81"/>
      <c r="I550" s="68"/>
      <c r="J550" s="68"/>
    </row>
    <row r="551">
      <c r="D551" s="48"/>
      <c r="E551" s="48"/>
      <c r="F551" s="26"/>
      <c r="G551" s="26"/>
      <c r="H551" s="81"/>
      <c r="I551" s="68"/>
      <c r="J551" s="68"/>
    </row>
    <row r="552">
      <c r="D552" s="48"/>
      <c r="E552" s="48"/>
      <c r="F552" s="26"/>
      <c r="G552" s="26"/>
      <c r="H552" s="81"/>
      <c r="I552" s="68"/>
      <c r="J552" s="68"/>
    </row>
    <row r="553">
      <c r="D553" s="48"/>
      <c r="E553" s="48"/>
      <c r="F553" s="26"/>
      <c r="G553" s="26"/>
      <c r="H553" s="81"/>
      <c r="I553" s="68"/>
      <c r="J553" s="68"/>
    </row>
    <row r="554">
      <c r="D554" s="48"/>
      <c r="E554" s="48"/>
      <c r="F554" s="26"/>
      <c r="G554" s="26"/>
      <c r="H554" s="81"/>
      <c r="I554" s="68"/>
      <c r="J554" s="68"/>
    </row>
    <row r="555">
      <c r="D555" s="48"/>
      <c r="E555" s="48"/>
      <c r="F555" s="26"/>
      <c r="G555" s="26"/>
      <c r="H555" s="81"/>
      <c r="I555" s="68"/>
      <c r="J555" s="68"/>
    </row>
    <row r="556">
      <c r="D556" s="48"/>
      <c r="E556" s="48"/>
      <c r="F556" s="26"/>
      <c r="G556" s="26"/>
      <c r="H556" s="81"/>
      <c r="I556" s="68"/>
      <c r="J556" s="68"/>
    </row>
    <row r="557">
      <c r="D557" s="48"/>
      <c r="E557" s="48"/>
      <c r="F557" s="26"/>
      <c r="G557" s="26"/>
      <c r="H557" s="81"/>
      <c r="I557" s="68"/>
      <c r="J557" s="68"/>
    </row>
    <row r="558">
      <c r="D558" s="48"/>
      <c r="E558" s="48"/>
      <c r="F558" s="26"/>
      <c r="G558" s="26"/>
      <c r="H558" s="81"/>
      <c r="I558" s="68"/>
      <c r="J558" s="68"/>
    </row>
    <row r="559">
      <c r="D559" s="48"/>
      <c r="E559" s="48"/>
      <c r="F559" s="26"/>
      <c r="G559" s="26"/>
      <c r="H559" s="81"/>
      <c r="I559" s="68"/>
      <c r="J559" s="68"/>
    </row>
    <row r="560">
      <c r="D560" s="48"/>
      <c r="E560" s="48"/>
      <c r="F560" s="26"/>
      <c r="G560" s="26"/>
      <c r="H560" s="81"/>
      <c r="I560" s="68"/>
      <c r="J560" s="68"/>
    </row>
    <row r="561">
      <c r="D561" s="48"/>
      <c r="E561" s="48"/>
      <c r="F561" s="26"/>
      <c r="G561" s="26"/>
      <c r="H561" s="81"/>
      <c r="I561" s="68"/>
      <c r="J561" s="68"/>
    </row>
    <row r="562">
      <c r="D562" s="48"/>
      <c r="E562" s="48"/>
      <c r="F562" s="26"/>
      <c r="G562" s="26"/>
      <c r="H562" s="81"/>
      <c r="I562" s="68"/>
      <c r="J562" s="68"/>
    </row>
    <row r="563">
      <c r="D563" s="48"/>
      <c r="E563" s="48"/>
      <c r="F563" s="26"/>
      <c r="G563" s="26"/>
      <c r="H563" s="81"/>
      <c r="I563" s="68"/>
      <c r="J563" s="68"/>
    </row>
    <row r="564">
      <c r="D564" s="48"/>
      <c r="E564" s="48"/>
      <c r="F564" s="26"/>
      <c r="G564" s="26"/>
      <c r="H564" s="81"/>
      <c r="I564" s="68"/>
      <c r="J564" s="68"/>
    </row>
    <row r="565">
      <c r="D565" s="48"/>
      <c r="E565" s="48"/>
      <c r="F565" s="26"/>
      <c r="G565" s="26"/>
      <c r="H565" s="81"/>
      <c r="I565" s="68"/>
      <c r="J565" s="68"/>
    </row>
    <row r="566">
      <c r="D566" s="48"/>
      <c r="E566" s="48"/>
      <c r="F566" s="26"/>
      <c r="G566" s="26"/>
      <c r="H566" s="81"/>
      <c r="I566" s="68"/>
      <c r="J566" s="68"/>
    </row>
    <row r="567">
      <c r="D567" s="48"/>
      <c r="E567" s="48"/>
      <c r="F567" s="26"/>
      <c r="G567" s="26"/>
      <c r="H567" s="81"/>
      <c r="I567" s="68"/>
      <c r="J567" s="68"/>
    </row>
    <row r="568">
      <c r="D568" s="48"/>
      <c r="E568" s="48"/>
      <c r="F568" s="26"/>
      <c r="G568" s="26"/>
      <c r="H568" s="81"/>
      <c r="I568" s="68"/>
      <c r="J568" s="68"/>
    </row>
    <row r="569">
      <c r="D569" s="48"/>
      <c r="E569" s="48"/>
      <c r="F569" s="26"/>
      <c r="G569" s="26"/>
      <c r="H569" s="81"/>
      <c r="I569" s="68"/>
      <c r="J569" s="68"/>
    </row>
    <row r="570">
      <c r="D570" s="48"/>
      <c r="E570" s="48"/>
      <c r="F570" s="26"/>
      <c r="G570" s="26"/>
      <c r="H570" s="81"/>
      <c r="I570" s="68"/>
      <c r="J570" s="68"/>
    </row>
    <row r="571">
      <c r="D571" s="48"/>
      <c r="E571" s="48"/>
      <c r="F571" s="26"/>
      <c r="G571" s="26"/>
      <c r="H571" s="81"/>
      <c r="I571" s="68"/>
      <c r="J571" s="68"/>
    </row>
    <row r="572">
      <c r="D572" s="48"/>
      <c r="E572" s="48"/>
      <c r="F572" s="26"/>
      <c r="G572" s="26"/>
      <c r="H572" s="81"/>
      <c r="I572" s="68"/>
      <c r="J572" s="68"/>
    </row>
    <row r="573">
      <c r="D573" s="48"/>
      <c r="E573" s="48"/>
      <c r="F573" s="26"/>
      <c r="G573" s="26"/>
      <c r="H573" s="81"/>
      <c r="I573" s="68"/>
      <c r="J573" s="68"/>
    </row>
    <row r="574">
      <c r="D574" s="48"/>
      <c r="E574" s="48"/>
      <c r="F574" s="26"/>
      <c r="G574" s="26"/>
      <c r="H574" s="81"/>
      <c r="I574" s="68"/>
      <c r="J574" s="68"/>
    </row>
    <row r="575">
      <c r="D575" s="48"/>
      <c r="E575" s="48"/>
      <c r="F575" s="26"/>
      <c r="G575" s="26"/>
      <c r="H575" s="81"/>
      <c r="I575" s="68"/>
      <c r="J575" s="68"/>
    </row>
    <row r="576">
      <c r="D576" s="48"/>
      <c r="E576" s="48"/>
      <c r="F576" s="26"/>
      <c r="G576" s="26"/>
      <c r="H576" s="81"/>
      <c r="I576" s="68"/>
      <c r="J576" s="68"/>
    </row>
    <row r="577">
      <c r="D577" s="48"/>
      <c r="E577" s="48"/>
      <c r="F577" s="26"/>
      <c r="G577" s="26"/>
      <c r="H577" s="81"/>
      <c r="I577" s="68"/>
      <c r="J577" s="68"/>
    </row>
    <row r="578">
      <c r="D578" s="48"/>
      <c r="E578" s="48"/>
      <c r="F578" s="26"/>
      <c r="G578" s="26"/>
      <c r="H578" s="81"/>
      <c r="I578" s="68"/>
      <c r="J578" s="68"/>
    </row>
    <row r="579">
      <c r="D579" s="48"/>
      <c r="E579" s="48"/>
      <c r="F579" s="26"/>
      <c r="G579" s="26"/>
      <c r="H579" s="81"/>
      <c r="I579" s="68"/>
      <c r="J579" s="68"/>
    </row>
    <row r="580">
      <c r="D580" s="48"/>
      <c r="E580" s="48"/>
      <c r="F580" s="26"/>
      <c r="G580" s="26"/>
      <c r="H580" s="81"/>
      <c r="I580" s="68"/>
      <c r="J580" s="68"/>
    </row>
    <row r="581">
      <c r="D581" s="48"/>
      <c r="E581" s="48"/>
      <c r="F581" s="26"/>
      <c r="G581" s="26"/>
      <c r="H581" s="81"/>
      <c r="I581" s="68"/>
      <c r="J581" s="68"/>
    </row>
    <row r="582">
      <c r="D582" s="48"/>
      <c r="E582" s="48"/>
      <c r="F582" s="26"/>
      <c r="G582" s="26"/>
      <c r="H582" s="81"/>
      <c r="I582" s="68"/>
      <c r="J582" s="68"/>
    </row>
    <row r="583">
      <c r="D583" s="48"/>
      <c r="E583" s="48"/>
      <c r="F583" s="26"/>
      <c r="G583" s="26"/>
      <c r="H583" s="81"/>
      <c r="I583" s="68"/>
      <c r="J583" s="68"/>
    </row>
    <row r="584">
      <c r="D584" s="48"/>
      <c r="E584" s="48"/>
      <c r="F584" s="26"/>
      <c r="G584" s="26"/>
      <c r="H584" s="81"/>
      <c r="I584" s="68"/>
      <c r="J584" s="68"/>
    </row>
    <row r="585">
      <c r="D585" s="48"/>
      <c r="E585" s="48"/>
      <c r="F585" s="26"/>
      <c r="G585" s="26"/>
      <c r="H585" s="81"/>
      <c r="I585" s="68"/>
      <c r="J585" s="68"/>
    </row>
    <row r="586">
      <c r="D586" s="48"/>
      <c r="E586" s="48"/>
      <c r="F586" s="26"/>
      <c r="G586" s="26"/>
      <c r="H586" s="81"/>
      <c r="I586" s="68"/>
      <c r="J586" s="68"/>
    </row>
    <row r="587">
      <c r="D587" s="48"/>
      <c r="E587" s="48"/>
      <c r="F587" s="26"/>
      <c r="G587" s="26"/>
      <c r="H587" s="81"/>
      <c r="I587" s="68"/>
      <c r="J587" s="68"/>
    </row>
    <row r="588">
      <c r="D588" s="48"/>
      <c r="E588" s="48"/>
      <c r="F588" s="26"/>
      <c r="G588" s="26"/>
      <c r="H588" s="81"/>
      <c r="I588" s="68"/>
      <c r="J588" s="68"/>
    </row>
    <row r="589">
      <c r="D589" s="48"/>
      <c r="E589" s="48"/>
      <c r="F589" s="26"/>
      <c r="G589" s="26"/>
      <c r="H589" s="81"/>
      <c r="I589" s="68"/>
      <c r="J589" s="68"/>
    </row>
    <row r="590">
      <c r="D590" s="48"/>
      <c r="E590" s="48"/>
      <c r="F590" s="26"/>
      <c r="G590" s="26"/>
      <c r="H590" s="81"/>
      <c r="I590" s="68"/>
      <c r="J590" s="68"/>
    </row>
    <row r="591">
      <c r="D591" s="48"/>
      <c r="E591" s="48"/>
      <c r="F591" s="26"/>
      <c r="G591" s="26"/>
      <c r="H591" s="81"/>
      <c r="I591" s="68"/>
      <c r="J591" s="68"/>
    </row>
    <row r="592">
      <c r="D592" s="48"/>
      <c r="E592" s="48"/>
      <c r="F592" s="26"/>
      <c r="G592" s="26"/>
      <c r="H592" s="81"/>
      <c r="I592" s="68"/>
      <c r="J592" s="68"/>
    </row>
    <row r="593">
      <c r="D593" s="48"/>
      <c r="E593" s="48"/>
      <c r="F593" s="26"/>
      <c r="G593" s="26"/>
      <c r="H593" s="81"/>
      <c r="I593" s="68"/>
      <c r="J593" s="68"/>
    </row>
    <row r="594">
      <c r="D594" s="48"/>
      <c r="E594" s="48"/>
      <c r="F594" s="26"/>
      <c r="G594" s="26"/>
      <c r="H594" s="81"/>
      <c r="I594" s="68"/>
      <c r="J594" s="68"/>
    </row>
    <row r="595">
      <c r="D595" s="48"/>
      <c r="E595" s="48"/>
      <c r="F595" s="26"/>
      <c r="G595" s="26"/>
      <c r="H595" s="81"/>
      <c r="I595" s="68"/>
      <c r="J595" s="68"/>
    </row>
    <row r="596">
      <c r="D596" s="48"/>
      <c r="E596" s="48"/>
      <c r="F596" s="26"/>
      <c r="G596" s="26"/>
      <c r="H596" s="81"/>
      <c r="I596" s="68"/>
      <c r="J596" s="68"/>
    </row>
    <row r="597">
      <c r="D597" s="48"/>
      <c r="E597" s="48"/>
      <c r="F597" s="26"/>
      <c r="G597" s="26"/>
      <c r="H597" s="81"/>
      <c r="I597" s="68"/>
      <c r="J597" s="68"/>
    </row>
    <row r="598">
      <c r="D598" s="48"/>
      <c r="E598" s="48"/>
      <c r="F598" s="26"/>
      <c r="G598" s="26"/>
      <c r="H598" s="81"/>
      <c r="I598" s="68"/>
      <c r="J598" s="68"/>
    </row>
    <row r="599">
      <c r="D599" s="48"/>
      <c r="E599" s="48"/>
      <c r="F599" s="26"/>
      <c r="G599" s="26"/>
      <c r="H599" s="81"/>
      <c r="I599" s="68"/>
      <c r="J599" s="68"/>
    </row>
    <row r="600">
      <c r="D600" s="48"/>
      <c r="E600" s="48"/>
      <c r="F600" s="26"/>
      <c r="G600" s="26"/>
      <c r="H600" s="81"/>
      <c r="I600" s="68"/>
      <c r="J600" s="68"/>
    </row>
    <row r="601">
      <c r="D601" s="48"/>
      <c r="E601" s="48"/>
      <c r="F601" s="26"/>
      <c r="G601" s="26"/>
      <c r="H601" s="81"/>
      <c r="I601" s="68"/>
      <c r="J601" s="68"/>
    </row>
    <row r="602">
      <c r="D602" s="48"/>
      <c r="E602" s="48"/>
      <c r="F602" s="26"/>
      <c r="G602" s="26"/>
      <c r="H602" s="81"/>
      <c r="I602" s="68"/>
      <c r="J602" s="68"/>
    </row>
    <row r="603">
      <c r="D603" s="48"/>
      <c r="E603" s="48"/>
      <c r="F603" s="26"/>
      <c r="G603" s="26"/>
      <c r="H603" s="81"/>
      <c r="I603" s="68"/>
      <c r="J603" s="68"/>
    </row>
    <row r="604">
      <c r="D604" s="48"/>
      <c r="E604" s="48"/>
      <c r="F604" s="26"/>
      <c r="G604" s="26"/>
      <c r="H604" s="81"/>
      <c r="I604" s="68"/>
      <c r="J604" s="68"/>
    </row>
    <row r="605">
      <c r="D605" s="48"/>
      <c r="E605" s="48"/>
      <c r="F605" s="26"/>
      <c r="G605" s="26"/>
      <c r="H605" s="81"/>
      <c r="I605" s="68"/>
      <c r="J605" s="68"/>
    </row>
    <row r="606">
      <c r="D606" s="48"/>
      <c r="E606" s="48"/>
      <c r="F606" s="26"/>
      <c r="G606" s="26"/>
      <c r="H606" s="81"/>
      <c r="I606" s="68"/>
      <c r="J606" s="68"/>
    </row>
    <row r="607">
      <c r="D607" s="48"/>
      <c r="E607" s="48"/>
      <c r="F607" s="26"/>
      <c r="G607" s="26"/>
      <c r="H607" s="81"/>
      <c r="I607" s="68"/>
      <c r="J607" s="68"/>
    </row>
    <row r="608">
      <c r="D608" s="48"/>
      <c r="E608" s="48"/>
      <c r="F608" s="26"/>
      <c r="G608" s="26"/>
      <c r="H608" s="81"/>
      <c r="I608" s="68"/>
      <c r="J608" s="68"/>
    </row>
    <row r="609">
      <c r="D609" s="48"/>
      <c r="E609" s="48"/>
      <c r="F609" s="26"/>
      <c r="G609" s="26"/>
      <c r="H609" s="81"/>
      <c r="I609" s="68"/>
      <c r="J609" s="68"/>
    </row>
    <row r="610">
      <c r="D610" s="48"/>
      <c r="E610" s="48"/>
      <c r="F610" s="26"/>
      <c r="G610" s="26"/>
      <c r="H610" s="81"/>
      <c r="I610" s="68"/>
      <c r="J610" s="68"/>
    </row>
    <row r="611">
      <c r="D611" s="48"/>
      <c r="E611" s="48"/>
      <c r="F611" s="26"/>
      <c r="G611" s="26"/>
      <c r="H611" s="81"/>
      <c r="I611" s="68"/>
      <c r="J611" s="68"/>
    </row>
    <row r="612">
      <c r="D612" s="48"/>
      <c r="E612" s="48"/>
      <c r="F612" s="26"/>
      <c r="G612" s="26"/>
      <c r="H612" s="81"/>
      <c r="I612" s="68"/>
      <c r="J612" s="68"/>
    </row>
    <row r="613">
      <c r="D613" s="48"/>
      <c r="E613" s="48"/>
      <c r="F613" s="26"/>
      <c r="G613" s="26"/>
      <c r="H613" s="81"/>
      <c r="I613" s="68"/>
      <c r="J613" s="68"/>
    </row>
    <row r="614">
      <c r="D614" s="48"/>
      <c r="E614" s="48"/>
      <c r="F614" s="26"/>
      <c r="G614" s="26"/>
      <c r="H614" s="81"/>
      <c r="I614" s="68"/>
      <c r="J614" s="68"/>
    </row>
    <row r="615">
      <c r="D615" s="48"/>
      <c r="E615" s="48"/>
      <c r="F615" s="26"/>
      <c r="G615" s="26"/>
      <c r="H615" s="81"/>
      <c r="I615" s="68"/>
      <c r="J615" s="68"/>
    </row>
    <row r="616">
      <c r="D616" s="48"/>
      <c r="E616" s="48"/>
      <c r="F616" s="26"/>
      <c r="G616" s="26"/>
      <c r="H616" s="81"/>
      <c r="I616" s="68"/>
      <c r="J616" s="68"/>
    </row>
    <row r="617">
      <c r="D617" s="48"/>
      <c r="E617" s="48"/>
      <c r="F617" s="26"/>
      <c r="G617" s="26"/>
      <c r="H617" s="81"/>
      <c r="I617" s="68"/>
      <c r="J617" s="68"/>
    </row>
    <row r="618">
      <c r="D618" s="48"/>
      <c r="E618" s="48"/>
      <c r="F618" s="26"/>
      <c r="G618" s="26"/>
      <c r="H618" s="81"/>
      <c r="I618" s="68"/>
      <c r="J618" s="68"/>
    </row>
    <row r="619">
      <c r="D619" s="48"/>
      <c r="E619" s="48"/>
      <c r="F619" s="26"/>
      <c r="G619" s="26"/>
      <c r="H619" s="81"/>
      <c r="I619" s="68"/>
      <c r="J619" s="68"/>
    </row>
    <row r="620">
      <c r="D620" s="48"/>
      <c r="E620" s="48"/>
      <c r="F620" s="26"/>
      <c r="G620" s="26"/>
      <c r="H620" s="81"/>
      <c r="I620" s="68"/>
      <c r="J620" s="68"/>
    </row>
    <row r="621">
      <c r="D621" s="48"/>
      <c r="E621" s="48"/>
      <c r="F621" s="26"/>
      <c r="G621" s="26"/>
      <c r="H621" s="81"/>
      <c r="I621" s="68"/>
      <c r="J621" s="68"/>
    </row>
    <row r="622">
      <c r="D622" s="48"/>
      <c r="E622" s="48"/>
      <c r="F622" s="26"/>
      <c r="G622" s="26"/>
      <c r="H622" s="81"/>
      <c r="I622" s="68"/>
      <c r="J622" s="68"/>
    </row>
    <row r="623">
      <c r="D623" s="48"/>
      <c r="E623" s="48"/>
      <c r="F623" s="26"/>
      <c r="G623" s="26"/>
      <c r="H623" s="81"/>
      <c r="I623" s="68"/>
      <c r="J623" s="68"/>
    </row>
    <row r="624">
      <c r="D624" s="48"/>
      <c r="E624" s="48"/>
      <c r="F624" s="26"/>
      <c r="G624" s="26"/>
      <c r="H624" s="81"/>
      <c r="I624" s="68"/>
      <c r="J624" s="68"/>
    </row>
    <row r="625">
      <c r="D625" s="48"/>
      <c r="E625" s="48"/>
      <c r="F625" s="26"/>
      <c r="G625" s="26"/>
      <c r="H625" s="81"/>
      <c r="I625" s="68"/>
      <c r="J625" s="68"/>
    </row>
    <row r="626">
      <c r="D626" s="48"/>
      <c r="E626" s="48"/>
      <c r="F626" s="26"/>
      <c r="G626" s="26"/>
      <c r="H626" s="81"/>
      <c r="I626" s="68"/>
      <c r="J626" s="68"/>
    </row>
    <row r="627">
      <c r="D627" s="48"/>
      <c r="E627" s="48"/>
      <c r="F627" s="26"/>
      <c r="G627" s="26"/>
      <c r="H627" s="81"/>
      <c r="I627" s="68"/>
      <c r="J627" s="68"/>
    </row>
    <row r="628">
      <c r="D628" s="48"/>
      <c r="E628" s="48"/>
      <c r="F628" s="26"/>
      <c r="G628" s="26"/>
      <c r="H628" s="81"/>
      <c r="I628" s="68"/>
      <c r="J628" s="68"/>
    </row>
    <row r="629">
      <c r="D629" s="48"/>
      <c r="E629" s="48"/>
      <c r="F629" s="26"/>
      <c r="G629" s="26"/>
      <c r="H629" s="81"/>
      <c r="I629" s="68"/>
      <c r="J629" s="68"/>
    </row>
    <row r="630">
      <c r="D630" s="48"/>
      <c r="E630" s="48"/>
      <c r="F630" s="26"/>
      <c r="G630" s="26"/>
      <c r="H630" s="81"/>
      <c r="I630" s="68"/>
      <c r="J630" s="68"/>
    </row>
    <row r="631">
      <c r="D631" s="48"/>
      <c r="E631" s="48"/>
      <c r="F631" s="26"/>
      <c r="G631" s="26"/>
      <c r="H631" s="81"/>
      <c r="I631" s="68"/>
      <c r="J631" s="68"/>
    </row>
    <row r="632">
      <c r="D632" s="48"/>
      <c r="E632" s="48"/>
      <c r="F632" s="26"/>
      <c r="G632" s="26"/>
      <c r="H632" s="81"/>
      <c r="I632" s="68"/>
      <c r="J632" s="68"/>
    </row>
    <row r="633">
      <c r="D633" s="48"/>
      <c r="E633" s="48"/>
      <c r="F633" s="26"/>
      <c r="G633" s="26"/>
      <c r="H633" s="81"/>
      <c r="I633" s="68"/>
      <c r="J633" s="68"/>
    </row>
    <row r="634">
      <c r="D634" s="48"/>
      <c r="E634" s="48"/>
      <c r="F634" s="26"/>
      <c r="G634" s="26"/>
      <c r="H634" s="81"/>
      <c r="I634" s="68"/>
      <c r="J634" s="68"/>
    </row>
    <row r="635">
      <c r="D635" s="48"/>
      <c r="E635" s="48"/>
      <c r="F635" s="26"/>
      <c r="G635" s="26"/>
      <c r="H635" s="81"/>
      <c r="I635" s="68"/>
      <c r="J635" s="68"/>
    </row>
    <row r="636">
      <c r="D636" s="48"/>
      <c r="E636" s="48"/>
      <c r="F636" s="26"/>
      <c r="G636" s="26"/>
      <c r="H636" s="81"/>
      <c r="I636" s="68"/>
      <c r="J636" s="68"/>
    </row>
    <row r="637">
      <c r="D637" s="48"/>
      <c r="E637" s="48"/>
      <c r="F637" s="26"/>
      <c r="G637" s="26"/>
      <c r="H637" s="81"/>
      <c r="I637" s="68"/>
      <c r="J637" s="68"/>
    </row>
    <row r="638">
      <c r="D638" s="48"/>
      <c r="E638" s="48"/>
      <c r="F638" s="26"/>
      <c r="G638" s="26"/>
      <c r="H638" s="81"/>
      <c r="I638" s="68"/>
      <c r="J638" s="68"/>
    </row>
    <row r="639">
      <c r="D639" s="48"/>
      <c r="E639" s="48"/>
      <c r="F639" s="26"/>
      <c r="G639" s="26"/>
      <c r="H639" s="81"/>
      <c r="I639" s="68"/>
      <c r="J639" s="68"/>
    </row>
    <row r="640">
      <c r="D640" s="48"/>
      <c r="E640" s="48"/>
      <c r="F640" s="26"/>
      <c r="G640" s="26"/>
      <c r="H640" s="81"/>
      <c r="I640" s="68"/>
      <c r="J640" s="68"/>
    </row>
    <row r="641">
      <c r="D641" s="48"/>
      <c r="E641" s="48"/>
      <c r="F641" s="26"/>
      <c r="G641" s="26"/>
      <c r="H641" s="81"/>
      <c r="I641" s="68"/>
      <c r="J641" s="68"/>
    </row>
    <row r="642">
      <c r="D642" s="48"/>
      <c r="E642" s="48"/>
      <c r="F642" s="26"/>
      <c r="G642" s="26"/>
      <c r="H642" s="81"/>
      <c r="I642" s="68"/>
      <c r="J642" s="68"/>
    </row>
    <row r="643">
      <c r="D643" s="48"/>
      <c r="E643" s="48"/>
      <c r="F643" s="26"/>
      <c r="G643" s="26"/>
      <c r="H643" s="81"/>
      <c r="I643" s="68"/>
      <c r="J643" s="68"/>
    </row>
    <row r="644">
      <c r="D644" s="48"/>
      <c r="E644" s="48"/>
      <c r="F644" s="26"/>
      <c r="G644" s="26"/>
      <c r="H644" s="81"/>
      <c r="I644" s="68"/>
      <c r="J644" s="68"/>
    </row>
    <row r="645">
      <c r="D645" s="48"/>
      <c r="E645" s="48"/>
      <c r="F645" s="26"/>
      <c r="G645" s="26"/>
      <c r="H645" s="81"/>
      <c r="I645" s="68"/>
      <c r="J645" s="68"/>
    </row>
    <row r="646">
      <c r="D646" s="48"/>
      <c r="E646" s="48"/>
      <c r="F646" s="26"/>
      <c r="G646" s="26"/>
      <c r="H646" s="81"/>
      <c r="I646" s="68"/>
      <c r="J646" s="68"/>
    </row>
    <row r="647">
      <c r="D647" s="48"/>
      <c r="E647" s="48"/>
      <c r="F647" s="26"/>
      <c r="G647" s="26"/>
      <c r="H647" s="81"/>
      <c r="I647" s="68"/>
      <c r="J647" s="68"/>
    </row>
    <row r="648">
      <c r="D648" s="48"/>
      <c r="E648" s="48"/>
      <c r="F648" s="26"/>
      <c r="G648" s="26"/>
      <c r="H648" s="81"/>
      <c r="I648" s="68"/>
      <c r="J648" s="68"/>
    </row>
    <row r="649">
      <c r="D649" s="48"/>
      <c r="E649" s="48"/>
      <c r="F649" s="26"/>
      <c r="G649" s="26"/>
      <c r="H649" s="81"/>
      <c r="I649" s="68"/>
      <c r="J649" s="68"/>
    </row>
    <row r="650">
      <c r="D650" s="48"/>
      <c r="E650" s="48"/>
      <c r="F650" s="26"/>
      <c r="G650" s="26"/>
      <c r="H650" s="81"/>
      <c r="I650" s="68"/>
      <c r="J650" s="68"/>
    </row>
    <row r="651">
      <c r="D651" s="48"/>
      <c r="E651" s="48"/>
      <c r="F651" s="26"/>
      <c r="G651" s="26"/>
      <c r="H651" s="81"/>
      <c r="I651" s="68"/>
      <c r="J651" s="68"/>
    </row>
    <row r="652">
      <c r="D652" s="48"/>
      <c r="E652" s="48"/>
      <c r="F652" s="26"/>
      <c r="G652" s="26"/>
      <c r="H652" s="81"/>
      <c r="I652" s="68"/>
      <c r="J652" s="68"/>
    </row>
    <row r="653">
      <c r="D653" s="48"/>
      <c r="E653" s="48"/>
      <c r="F653" s="26"/>
      <c r="G653" s="26"/>
      <c r="H653" s="81"/>
      <c r="I653" s="68"/>
      <c r="J653" s="68"/>
    </row>
    <row r="654">
      <c r="D654" s="48"/>
      <c r="E654" s="48"/>
      <c r="F654" s="26"/>
      <c r="G654" s="26"/>
      <c r="H654" s="81"/>
      <c r="I654" s="68"/>
      <c r="J654" s="68"/>
    </row>
    <row r="655">
      <c r="D655" s="48"/>
      <c r="E655" s="48"/>
      <c r="F655" s="26"/>
      <c r="G655" s="26"/>
      <c r="H655" s="81"/>
      <c r="I655" s="68"/>
      <c r="J655" s="68"/>
    </row>
    <row r="656">
      <c r="D656" s="48"/>
      <c r="E656" s="48"/>
      <c r="F656" s="26"/>
      <c r="G656" s="26"/>
      <c r="H656" s="81"/>
      <c r="I656" s="68"/>
      <c r="J656" s="68"/>
    </row>
    <row r="657">
      <c r="D657" s="48"/>
      <c r="E657" s="48"/>
      <c r="F657" s="26"/>
      <c r="G657" s="26"/>
      <c r="H657" s="81"/>
      <c r="I657" s="68"/>
      <c r="J657" s="68"/>
    </row>
    <row r="658">
      <c r="D658" s="48"/>
      <c r="E658" s="48"/>
      <c r="F658" s="26"/>
      <c r="G658" s="26"/>
      <c r="H658" s="81"/>
      <c r="I658" s="68"/>
      <c r="J658" s="68"/>
    </row>
    <row r="659">
      <c r="D659" s="48"/>
      <c r="E659" s="48"/>
      <c r="F659" s="26"/>
      <c r="G659" s="26"/>
      <c r="H659" s="81"/>
      <c r="I659" s="68"/>
      <c r="J659" s="68"/>
    </row>
    <row r="660">
      <c r="D660" s="48"/>
      <c r="E660" s="48"/>
      <c r="F660" s="26"/>
      <c r="G660" s="26"/>
      <c r="H660" s="81"/>
      <c r="I660" s="68"/>
      <c r="J660" s="68"/>
    </row>
    <row r="661">
      <c r="D661" s="48"/>
      <c r="E661" s="48"/>
      <c r="F661" s="26"/>
      <c r="G661" s="26"/>
      <c r="H661" s="81"/>
      <c r="I661" s="68"/>
      <c r="J661" s="68"/>
    </row>
    <row r="662">
      <c r="D662" s="48"/>
      <c r="E662" s="48"/>
      <c r="F662" s="26"/>
      <c r="G662" s="26"/>
      <c r="H662" s="81"/>
      <c r="I662" s="68"/>
      <c r="J662" s="68"/>
    </row>
    <row r="663">
      <c r="D663" s="48"/>
      <c r="E663" s="48"/>
      <c r="F663" s="26"/>
      <c r="G663" s="26"/>
      <c r="H663" s="81"/>
      <c r="I663" s="68"/>
      <c r="J663" s="68"/>
    </row>
    <row r="664">
      <c r="D664" s="48"/>
      <c r="E664" s="48"/>
      <c r="F664" s="26"/>
      <c r="G664" s="26"/>
      <c r="H664" s="81"/>
      <c r="I664" s="68"/>
      <c r="J664" s="68"/>
    </row>
    <row r="665">
      <c r="D665" s="48"/>
      <c r="E665" s="48"/>
      <c r="F665" s="26"/>
      <c r="G665" s="26"/>
      <c r="H665" s="81"/>
      <c r="I665" s="68"/>
      <c r="J665" s="68"/>
    </row>
    <row r="666">
      <c r="D666" s="48"/>
      <c r="E666" s="48"/>
      <c r="F666" s="26"/>
      <c r="G666" s="26"/>
      <c r="H666" s="81"/>
      <c r="I666" s="68"/>
      <c r="J666" s="68"/>
    </row>
    <row r="667">
      <c r="D667" s="48"/>
      <c r="E667" s="48"/>
      <c r="F667" s="26"/>
      <c r="G667" s="26"/>
      <c r="H667" s="81"/>
      <c r="I667" s="68"/>
      <c r="J667" s="68"/>
    </row>
    <row r="668">
      <c r="D668" s="48"/>
      <c r="E668" s="48"/>
      <c r="F668" s="26"/>
      <c r="G668" s="26"/>
      <c r="H668" s="81"/>
      <c r="I668" s="68"/>
      <c r="J668" s="68"/>
    </row>
    <row r="669">
      <c r="D669" s="48"/>
      <c r="E669" s="48"/>
      <c r="F669" s="26"/>
      <c r="G669" s="26"/>
      <c r="H669" s="81"/>
      <c r="I669" s="68"/>
      <c r="J669" s="68"/>
    </row>
    <row r="670">
      <c r="D670" s="48"/>
      <c r="E670" s="48"/>
      <c r="F670" s="26"/>
      <c r="G670" s="26"/>
      <c r="H670" s="81"/>
      <c r="I670" s="68"/>
      <c r="J670" s="68"/>
    </row>
    <row r="671">
      <c r="D671" s="48"/>
      <c r="E671" s="48"/>
      <c r="F671" s="26"/>
      <c r="G671" s="26"/>
      <c r="H671" s="81"/>
      <c r="I671" s="68"/>
      <c r="J671" s="68"/>
    </row>
    <row r="672">
      <c r="D672" s="48"/>
      <c r="E672" s="48"/>
      <c r="F672" s="26"/>
      <c r="G672" s="26"/>
      <c r="H672" s="81"/>
      <c r="I672" s="68"/>
      <c r="J672" s="68"/>
    </row>
    <row r="673">
      <c r="D673" s="48"/>
      <c r="E673" s="48"/>
      <c r="F673" s="26"/>
      <c r="G673" s="26"/>
      <c r="H673" s="81"/>
      <c r="I673" s="68"/>
      <c r="J673" s="68"/>
    </row>
    <row r="674">
      <c r="D674" s="48"/>
      <c r="E674" s="48"/>
      <c r="F674" s="26"/>
      <c r="G674" s="26"/>
      <c r="H674" s="81"/>
      <c r="I674" s="68"/>
      <c r="J674" s="68"/>
    </row>
    <row r="675">
      <c r="D675" s="48"/>
      <c r="E675" s="48"/>
      <c r="F675" s="26"/>
      <c r="G675" s="26"/>
      <c r="H675" s="81"/>
      <c r="I675" s="68"/>
      <c r="J675" s="68"/>
    </row>
    <row r="676">
      <c r="D676" s="48"/>
      <c r="E676" s="48"/>
      <c r="F676" s="26"/>
      <c r="G676" s="26"/>
      <c r="H676" s="81"/>
      <c r="I676" s="68"/>
      <c r="J676" s="68"/>
    </row>
    <row r="677">
      <c r="D677" s="48"/>
      <c r="E677" s="48"/>
      <c r="F677" s="26"/>
      <c r="G677" s="26"/>
      <c r="H677" s="81"/>
      <c r="I677" s="68"/>
      <c r="J677" s="68"/>
    </row>
    <row r="678">
      <c r="D678" s="48"/>
      <c r="E678" s="48"/>
      <c r="F678" s="26"/>
      <c r="G678" s="26"/>
      <c r="H678" s="81"/>
      <c r="I678" s="68"/>
      <c r="J678" s="68"/>
    </row>
    <row r="679">
      <c r="D679" s="48"/>
      <c r="E679" s="48"/>
      <c r="F679" s="26"/>
      <c r="G679" s="26"/>
      <c r="H679" s="81"/>
      <c r="I679" s="68"/>
      <c r="J679" s="68"/>
    </row>
    <row r="680">
      <c r="D680" s="48"/>
      <c r="E680" s="48"/>
      <c r="F680" s="26"/>
      <c r="G680" s="26"/>
      <c r="H680" s="81"/>
      <c r="I680" s="68"/>
      <c r="J680" s="68"/>
    </row>
    <row r="681">
      <c r="D681" s="48"/>
      <c r="E681" s="48"/>
      <c r="F681" s="26"/>
      <c r="G681" s="26"/>
      <c r="H681" s="81"/>
      <c r="I681" s="68"/>
      <c r="J681" s="68"/>
    </row>
    <row r="682">
      <c r="D682" s="48"/>
      <c r="E682" s="48"/>
      <c r="F682" s="26"/>
      <c r="G682" s="26"/>
      <c r="H682" s="81"/>
      <c r="I682" s="68"/>
      <c r="J682" s="68"/>
    </row>
    <row r="683">
      <c r="D683" s="48"/>
      <c r="E683" s="48"/>
      <c r="F683" s="26"/>
      <c r="G683" s="26"/>
      <c r="H683" s="81"/>
      <c r="I683" s="68"/>
      <c r="J683" s="68"/>
    </row>
    <row r="684">
      <c r="D684" s="48"/>
      <c r="E684" s="48"/>
      <c r="F684" s="26"/>
      <c r="G684" s="26"/>
      <c r="H684" s="81"/>
      <c r="I684" s="68"/>
      <c r="J684" s="68"/>
    </row>
    <row r="685">
      <c r="D685" s="48"/>
      <c r="E685" s="48"/>
      <c r="F685" s="26"/>
      <c r="G685" s="26"/>
      <c r="H685" s="81"/>
      <c r="I685" s="68"/>
      <c r="J685" s="68"/>
    </row>
    <row r="686">
      <c r="D686" s="48"/>
      <c r="E686" s="48"/>
      <c r="F686" s="26"/>
      <c r="G686" s="26"/>
      <c r="H686" s="81"/>
      <c r="I686" s="68"/>
      <c r="J686" s="68"/>
    </row>
    <row r="687">
      <c r="D687" s="48"/>
      <c r="E687" s="48"/>
      <c r="F687" s="26"/>
      <c r="G687" s="26"/>
      <c r="H687" s="81"/>
      <c r="I687" s="68"/>
      <c r="J687" s="68"/>
    </row>
    <row r="688">
      <c r="D688" s="48"/>
      <c r="E688" s="48"/>
      <c r="F688" s="26"/>
      <c r="G688" s="26"/>
      <c r="H688" s="81"/>
      <c r="I688" s="68"/>
      <c r="J688" s="68"/>
    </row>
    <row r="689">
      <c r="D689" s="48"/>
      <c r="E689" s="48"/>
      <c r="F689" s="26"/>
      <c r="G689" s="26"/>
      <c r="H689" s="81"/>
      <c r="I689" s="68"/>
      <c r="J689" s="68"/>
    </row>
    <row r="690">
      <c r="D690" s="48"/>
      <c r="E690" s="48"/>
      <c r="F690" s="26"/>
      <c r="G690" s="26"/>
      <c r="H690" s="81"/>
      <c r="I690" s="68"/>
      <c r="J690" s="68"/>
    </row>
    <row r="691">
      <c r="D691" s="48"/>
      <c r="E691" s="48"/>
      <c r="F691" s="26"/>
      <c r="G691" s="26"/>
      <c r="H691" s="81"/>
      <c r="I691" s="68"/>
      <c r="J691" s="68"/>
    </row>
    <row r="692">
      <c r="D692" s="48"/>
      <c r="E692" s="48"/>
      <c r="F692" s="26"/>
      <c r="G692" s="26"/>
      <c r="H692" s="81"/>
      <c r="I692" s="68"/>
      <c r="J692" s="68"/>
    </row>
    <row r="693">
      <c r="D693" s="48"/>
      <c r="E693" s="48"/>
      <c r="F693" s="26"/>
      <c r="G693" s="26"/>
      <c r="H693" s="81"/>
      <c r="I693" s="68"/>
      <c r="J693" s="68"/>
    </row>
    <row r="694">
      <c r="D694" s="48"/>
      <c r="E694" s="48"/>
      <c r="F694" s="26"/>
      <c r="G694" s="26"/>
      <c r="H694" s="81"/>
      <c r="I694" s="68"/>
      <c r="J694" s="68"/>
    </row>
    <row r="695">
      <c r="D695" s="48"/>
      <c r="E695" s="48"/>
      <c r="F695" s="26"/>
      <c r="G695" s="26"/>
      <c r="H695" s="81"/>
      <c r="I695" s="68"/>
      <c r="J695" s="68"/>
    </row>
    <row r="696">
      <c r="D696" s="48"/>
      <c r="E696" s="48"/>
      <c r="F696" s="26"/>
      <c r="G696" s="26"/>
      <c r="H696" s="81"/>
      <c r="I696" s="68"/>
      <c r="J696" s="68"/>
    </row>
    <row r="697">
      <c r="D697" s="48"/>
      <c r="E697" s="48"/>
      <c r="F697" s="26"/>
      <c r="G697" s="26"/>
      <c r="H697" s="81"/>
      <c r="I697" s="68"/>
      <c r="J697" s="68"/>
    </row>
    <row r="698">
      <c r="D698" s="48"/>
      <c r="E698" s="48"/>
      <c r="F698" s="26"/>
      <c r="G698" s="26"/>
      <c r="H698" s="81"/>
      <c r="I698" s="68"/>
      <c r="J698" s="68"/>
    </row>
    <row r="699">
      <c r="D699" s="48"/>
      <c r="E699" s="48"/>
      <c r="F699" s="26"/>
      <c r="G699" s="26"/>
      <c r="H699" s="81"/>
      <c r="I699" s="68"/>
      <c r="J699" s="68"/>
    </row>
    <row r="700">
      <c r="D700" s="48"/>
      <c r="E700" s="48"/>
      <c r="F700" s="26"/>
      <c r="G700" s="26"/>
      <c r="H700" s="81"/>
      <c r="I700" s="68"/>
      <c r="J700" s="68"/>
    </row>
    <row r="701">
      <c r="D701" s="48"/>
      <c r="E701" s="48"/>
      <c r="F701" s="26"/>
      <c r="G701" s="26"/>
      <c r="H701" s="81"/>
      <c r="I701" s="68"/>
      <c r="J701" s="68"/>
    </row>
    <row r="702">
      <c r="D702" s="48"/>
      <c r="E702" s="48"/>
      <c r="F702" s="26"/>
      <c r="G702" s="26"/>
      <c r="H702" s="81"/>
      <c r="I702" s="68"/>
      <c r="J702" s="68"/>
    </row>
    <row r="703">
      <c r="D703" s="48"/>
      <c r="E703" s="48"/>
      <c r="F703" s="26"/>
      <c r="G703" s="26"/>
      <c r="H703" s="81"/>
      <c r="I703" s="68"/>
      <c r="J703" s="68"/>
    </row>
    <row r="704">
      <c r="D704" s="48"/>
      <c r="E704" s="48"/>
      <c r="F704" s="26"/>
      <c r="G704" s="26"/>
      <c r="H704" s="81"/>
      <c r="I704" s="68"/>
      <c r="J704" s="68"/>
    </row>
    <row r="705">
      <c r="D705" s="48"/>
      <c r="E705" s="48"/>
      <c r="F705" s="26"/>
      <c r="G705" s="26"/>
      <c r="H705" s="81"/>
      <c r="I705" s="68"/>
      <c r="J705" s="68"/>
    </row>
    <row r="706">
      <c r="D706" s="48"/>
      <c r="E706" s="48"/>
      <c r="F706" s="26"/>
      <c r="G706" s="26"/>
      <c r="H706" s="81"/>
      <c r="I706" s="68"/>
      <c r="J706" s="68"/>
    </row>
    <row r="707">
      <c r="D707" s="48"/>
      <c r="E707" s="48"/>
      <c r="F707" s="26"/>
      <c r="G707" s="26"/>
      <c r="H707" s="81"/>
      <c r="I707" s="68"/>
      <c r="J707" s="68"/>
    </row>
    <row r="708">
      <c r="D708" s="48"/>
      <c r="E708" s="48"/>
      <c r="F708" s="26"/>
      <c r="G708" s="26"/>
      <c r="H708" s="81"/>
      <c r="I708" s="68"/>
      <c r="J708" s="68"/>
    </row>
    <row r="709">
      <c r="D709" s="48"/>
      <c r="E709" s="48"/>
      <c r="F709" s="26"/>
      <c r="G709" s="26"/>
      <c r="H709" s="81"/>
      <c r="I709" s="68"/>
      <c r="J709" s="68"/>
    </row>
    <row r="710">
      <c r="D710" s="48"/>
      <c r="E710" s="48"/>
      <c r="F710" s="26"/>
      <c r="G710" s="26"/>
      <c r="H710" s="81"/>
      <c r="I710" s="68"/>
      <c r="J710" s="68"/>
    </row>
    <row r="711">
      <c r="D711" s="48"/>
      <c r="E711" s="48"/>
      <c r="F711" s="26"/>
      <c r="G711" s="26"/>
      <c r="H711" s="81"/>
      <c r="I711" s="68"/>
      <c r="J711" s="68"/>
    </row>
    <row r="712">
      <c r="D712" s="48"/>
      <c r="E712" s="48"/>
      <c r="F712" s="26"/>
      <c r="G712" s="26"/>
      <c r="H712" s="81"/>
      <c r="I712" s="68"/>
      <c r="J712" s="68"/>
    </row>
    <row r="713">
      <c r="D713" s="48"/>
      <c r="E713" s="48"/>
      <c r="F713" s="26"/>
      <c r="G713" s="26"/>
      <c r="H713" s="81"/>
      <c r="I713" s="68"/>
      <c r="J713" s="68"/>
    </row>
    <row r="714">
      <c r="D714" s="48"/>
      <c r="E714" s="48"/>
      <c r="F714" s="26"/>
      <c r="G714" s="26"/>
      <c r="H714" s="81"/>
      <c r="I714" s="68"/>
      <c r="J714" s="68"/>
    </row>
    <row r="715">
      <c r="D715" s="48"/>
      <c r="E715" s="48"/>
      <c r="F715" s="26"/>
      <c r="G715" s="26"/>
      <c r="H715" s="81"/>
      <c r="I715" s="68"/>
      <c r="J715" s="68"/>
    </row>
    <row r="716">
      <c r="D716" s="48"/>
      <c r="E716" s="48"/>
      <c r="F716" s="26"/>
      <c r="G716" s="26"/>
      <c r="H716" s="81"/>
      <c r="I716" s="68"/>
      <c r="J716" s="68"/>
    </row>
    <row r="717">
      <c r="D717" s="48"/>
      <c r="E717" s="48"/>
      <c r="F717" s="26"/>
      <c r="G717" s="26"/>
      <c r="H717" s="81"/>
      <c r="I717" s="68"/>
      <c r="J717" s="68"/>
    </row>
    <row r="718">
      <c r="D718" s="48"/>
      <c r="E718" s="48"/>
      <c r="F718" s="26"/>
      <c r="G718" s="26"/>
      <c r="H718" s="81"/>
      <c r="I718" s="68"/>
      <c r="J718" s="68"/>
    </row>
    <row r="719">
      <c r="D719" s="48"/>
      <c r="E719" s="48"/>
      <c r="F719" s="26"/>
      <c r="G719" s="26"/>
      <c r="H719" s="81"/>
      <c r="I719" s="68"/>
      <c r="J719" s="68"/>
    </row>
    <row r="720">
      <c r="D720" s="48"/>
      <c r="E720" s="48"/>
      <c r="F720" s="26"/>
      <c r="G720" s="26"/>
      <c r="H720" s="81"/>
      <c r="I720" s="68"/>
      <c r="J720" s="68"/>
    </row>
    <row r="721">
      <c r="D721" s="48"/>
      <c r="E721" s="48"/>
      <c r="F721" s="26"/>
      <c r="G721" s="26"/>
      <c r="H721" s="81"/>
      <c r="I721" s="68"/>
      <c r="J721" s="68"/>
    </row>
    <row r="722">
      <c r="D722" s="48"/>
      <c r="E722" s="48"/>
      <c r="F722" s="26"/>
      <c r="G722" s="26"/>
      <c r="H722" s="81"/>
      <c r="I722" s="68"/>
      <c r="J722" s="68"/>
    </row>
    <row r="723">
      <c r="D723" s="48"/>
      <c r="E723" s="48"/>
      <c r="F723" s="26"/>
      <c r="G723" s="26"/>
      <c r="H723" s="81"/>
      <c r="I723" s="68"/>
      <c r="J723" s="68"/>
    </row>
    <row r="724">
      <c r="D724" s="48"/>
      <c r="E724" s="48"/>
      <c r="F724" s="26"/>
      <c r="G724" s="26"/>
      <c r="H724" s="81"/>
      <c r="I724" s="68"/>
      <c r="J724" s="68"/>
    </row>
    <row r="725">
      <c r="D725" s="48"/>
      <c r="E725" s="48"/>
      <c r="F725" s="26"/>
      <c r="G725" s="26"/>
      <c r="H725" s="81"/>
      <c r="I725" s="68"/>
      <c r="J725" s="68"/>
    </row>
    <row r="726">
      <c r="D726" s="48"/>
      <c r="E726" s="48"/>
      <c r="F726" s="26"/>
      <c r="G726" s="26"/>
      <c r="H726" s="81"/>
      <c r="I726" s="68"/>
      <c r="J726" s="68"/>
    </row>
    <row r="727">
      <c r="D727" s="48"/>
      <c r="E727" s="48"/>
      <c r="F727" s="26"/>
      <c r="G727" s="26"/>
      <c r="H727" s="81"/>
      <c r="I727" s="68"/>
      <c r="J727" s="68"/>
    </row>
    <row r="728">
      <c r="D728" s="48"/>
      <c r="E728" s="48"/>
      <c r="F728" s="26"/>
      <c r="G728" s="26"/>
      <c r="H728" s="81"/>
      <c r="I728" s="68"/>
      <c r="J728" s="68"/>
    </row>
    <row r="729">
      <c r="D729" s="48"/>
      <c r="E729" s="48"/>
      <c r="F729" s="26"/>
      <c r="G729" s="26"/>
      <c r="H729" s="81"/>
      <c r="I729" s="68"/>
      <c r="J729" s="68"/>
    </row>
    <row r="730">
      <c r="D730" s="48"/>
      <c r="E730" s="48"/>
      <c r="F730" s="26"/>
      <c r="G730" s="26"/>
      <c r="H730" s="81"/>
      <c r="I730" s="68"/>
      <c r="J730" s="68"/>
    </row>
    <row r="731">
      <c r="D731" s="48"/>
      <c r="E731" s="48"/>
      <c r="F731" s="26"/>
      <c r="G731" s="26"/>
      <c r="H731" s="81"/>
      <c r="I731" s="68"/>
      <c r="J731" s="68"/>
    </row>
    <row r="732">
      <c r="D732" s="48"/>
      <c r="E732" s="48"/>
      <c r="F732" s="26"/>
      <c r="G732" s="26"/>
      <c r="H732" s="81"/>
      <c r="I732" s="68"/>
      <c r="J732" s="68"/>
    </row>
    <row r="733">
      <c r="D733" s="48"/>
      <c r="E733" s="48"/>
      <c r="F733" s="26"/>
      <c r="G733" s="26"/>
      <c r="H733" s="81"/>
      <c r="I733" s="68"/>
      <c r="J733" s="68"/>
    </row>
    <row r="734">
      <c r="D734" s="48"/>
      <c r="E734" s="48"/>
      <c r="F734" s="26"/>
      <c r="G734" s="26"/>
      <c r="H734" s="81"/>
      <c r="I734" s="68"/>
      <c r="J734" s="68"/>
    </row>
    <row r="735">
      <c r="D735" s="48"/>
      <c r="E735" s="48"/>
      <c r="F735" s="26"/>
      <c r="G735" s="26"/>
      <c r="H735" s="81"/>
      <c r="I735" s="68"/>
      <c r="J735" s="68"/>
    </row>
    <row r="736">
      <c r="D736" s="48"/>
      <c r="E736" s="48"/>
      <c r="F736" s="26"/>
      <c r="G736" s="26"/>
      <c r="H736" s="81"/>
      <c r="I736" s="68"/>
      <c r="J736" s="68"/>
    </row>
    <row r="737">
      <c r="D737" s="48"/>
      <c r="E737" s="48"/>
      <c r="F737" s="26"/>
      <c r="G737" s="26"/>
      <c r="H737" s="81"/>
      <c r="I737" s="68"/>
      <c r="J737" s="68"/>
    </row>
    <row r="738">
      <c r="D738" s="48"/>
      <c r="E738" s="48"/>
      <c r="F738" s="26"/>
      <c r="G738" s="26"/>
      <c r="H738" s="81"/>
      <c r="I738" s="68"/>
      <c r="J738" s="68"/>
    </row>
    <row r="739">
      <c r="D739" s="48"/>
      <c r="E739" s="48"/>
      <c r="F739" s="26"/>
      <c r="G739" s="26"/>
      <c r="H739" s="81"/>
      <c r="I739" s="68"/>
      <c r="J739" s="68"/>
    </row>
    <row r="740">
      <c r="D740" s="48"/>
      <c r="E740" s="48"/>
      <c r="F740" s="26"/>
      <c r="G740" s="26"/>
      <c r="H740" s="81"/>
      <c r="I740" s="68"/>
      <c r="J740" s="68"/>
    </row>
    <row r="741">
      <c r="D741" s="48"/>
      <c r="E741" s="48"/>
      <c r="F741" s="26"/>
      <c r="G741" s="26"/>
      <c r="H741" s="81"/>
      <c r="I741" s="68"/>
      <c r="J741" s="68"/>
    </row>
    <row r="742">
      <c r="D742" s="48"/>
      <c r="E742" s="48"/>
      <c r="F742" s="26"/>
      <c r="G742" s="26"/>
      <c r="H742" s="81"/>
      <c r="I742" s="68"/>
      <c r="J742" s="68"/>
    </row>
    <row r="743">
      <c r="D743" s="48"/>
      <c r="E743" s="48"/>
      <c r="F743" s="26"/>
      <c r="G743" s="26"/>
      <c r="H743" s="81"/>
      <c r="I743" s="68"/>
      <c r="J743" s="68"/>
    </row>
    <row r="744">
      <c r="D744" s="48"/>
      <c r="E744" s="48"/>
      <c r="F744" s="26"/>
      <c r="G744" s="26"/>
      <c r="H744" s="81"/>
      <c r="I744" s="68"/>
      <c r="J744" s="68"/>
    </row>
    <row r="745">
      <c r="D745" s="48"/>
      <c r="E745" s="48"/>
      <c r="F745" s="26"/>
      <c r="G745" s="26"/>
      <c r="H745" s="81"/>
      <c r="I745" s="68"/>
      <c r="J745" s="68"/>
    </row>
    <row r="746">
      <c r="D746" s="48"/>
      <c r="E746" s="48"/>
      <c r="F746" s="26"/>
      <c r="G746" s="26"/>
      <c r="H746" s="81"/>
      <c r="I746" s="68"/>
      <c r="J746" s="68"/>
    </row>
    <row r="747">
      <c r="D747" s="48"/>
      <c r="E747" s="48"/>
      <c r="F747" s="26"/>
      <c r="G747" s="26"/>
      <c r="H747" s="81"/>
      <c r="I747" s="68"/>
      <c r="J747" s="68"/>
    </row>
    <row r="748">
      <c r="D748" s="48"/>
      <c r="E748" s="48"/>
      <c r="F748" s="26"/>
      <c r="G748" s="26"/>
      <c r="H748" s="81"/>
      <c r="I748" s="68"/>
      <c r="J748" s="68"/>
    </row>
    <row r="749">
      <c r="D749" s="48"/>
      <c r="E749" s="48"/>
      <c r="F749" s="26"/>
      <c r="G749" s="26"/>
      <c r="H749" s="81"/>
      <c r="I749" s="68"/>
      <c r="J749" s="68"/>
    </row>
    <row r="750">
      <c r="D750" s="48"/>
      <c r="E750" s="48"/>
      <c r="F750" s="26"/>
      <c r="G750" s="26"/>
      <c r="H750" s="81"/>
      <c r="I750" s="68"/>
      <c r="J750" s="68"/>
    </row>
    <row r="751">
      <c r="D751" s="48"/>
      <c r="E751" s="48"/>
      <c r="F751" s="26"/>
      <c r="G751" s="26"/>
      <c r="H751" s="81"/>
      <c r="I751" s="68"/>
      <c r="J751" s="68"/>
    </row>
    <row r="752">
      <c r="D752" s="48"/>
      <c r="E752" s="48"/>
      <c r="F752" s="26"/>
      <c r="G752" s="26"/>
      <c r="H752" s="81"/>
      <c r="I752" s="68"/>
      <c r="J752" s="68"/>
    </row>
    <row r="753">
      <c r="D753" s="48"/>
      <c r="E753" s="48"/>
      <c r="F753" s="26"/>
      <c r="G753" s="26"/>
      <c r="H753" s="81"/>
      <c r="I753" s="68"/>
      <c r="J753" s="68"/>
    </row>
    <row r="754">
      <c r="D754" s="48"/>
      <c r="E754" s="48"/>
      <c r="F754" s="26"/>
      <c r="G754" s="26"/>
      <c r="H754" s="81"/>
      <c r="I754" s="68"/>
      <c r="J754" s="68"/>
    </row>
    <row r="755">
      <c r="D755" s="48"/>
      <c r="E755" s="48"/>
      <c r="F755" s="26"/>
      <c r="G755" s="26"/>
      <c r="H755" s="81"/>
      <c r="I755" s="68"/>
      <c r="J755" s="68"/>
    </row>
    <row r="756">
      <c r="D756" s="48"/>
      <c r="E756" s="48"/>
      <c r="F756" s="26"/>
      <c r="G756" s="26"/>
      <c r="H756" s="81"/>
      <c r="I756" s="68"/>
      <c r="J756" s="68"/>
    </row>
    <row r="757">
      <c r="D757" s="48"/>
      <c r="E757" s="48"/>
      <c r="F757" s="26"/>
      <c r="G757" s="26"/>
      <c r="H757" s="81"/>
      <c r="I757" s="68"/>
      <c r="J757" s="68"/>
    </row>
    <row r="758">
      <c r="D758" s="48"/>
      <c r="E758" s="48"/>
      <c r="F758" s="26"/>
      <c r="G758" s="26"/>
      <c r="H758" s="81"/>
      <c r="I758" s="68"/>
      <c r="J758" s="68"/>
    </row>
    <row r="759">
      <c r="D759" s="48"/>
      <c r="E759" s="48"/>
      <c r="F759" s="26"/>
      <c r="G759" s="26"/>
      <c r="H759" s="81"/>
      <c r="I759" s="68"/>
      <c r="J759" s="68"/>
    </row>
    <row r="760">
      <c r="D760" s="48"/>
      <c r="E760" s="48"/>
      <c r="F760" s="26"/>
      <c r="G760" s="26"/>
      <c r="H760" s="81"/>
      <c r="I760" s="68"/>
      <c r="J760" s="68"/>
    </row>
    <row r="761">
      <c r="D761" s="48"/>
      <c r="E761" s="48"/>
      <c r="F761" s="26"/>
      <c r="G761" s="26"/>
      <c r="H761" s="81"/>
      <c r="I761" s="68"/>
      <c r="J761" s="68"/>
    </row>
    <row r="762">
      <c r="D762" s="48"/>
      <c r="E762" s="48"/>
      <c r="F762" s="26"/>
      <c r="G762" s="26"/>
      <c r="H762" s="81"/>
      <c r="I762" s="68"/>
      <c r="J762" s="68"/>
    </row>
    <row r="763">
      <c r="D763" s="48"/>
      <c r="E763" s="48"/>
      <c r="F763" s="26"/>
      <c r="G763" s="26"/>
      <c r="H763" s="81"/>
      <c r="I763" s="68"/>
      <c r="J763" s="68"/>
    </row>
    <row r="764">
      <c r="D764" s="48"/>
      <c r="E764" s="48"/>
      <c r="F764" s="26"/>
      <c r="G764" s="26"/>
      <c r="H764" s="81"/>
      <c r="I764" s="68"/>
      <c r="J764" s="68"/>
    </row>
    <row r="765">
      <c r="D765" s="48"/>
      <c r="E765" s="48"/>
      <c r="F765" s="26"/>
      <c r="G765" s="26"/>
      <c r="H765" s="81"/>
      <c r="I765" s="68"/>
      <c r="J765" s="68"/>
    </row>
    <row r="766">
      <c r="D766" s="48"/>
      <c r="E766" s="48"/>
      <c r="F766" s="26"/>
      <c r="G766" s="26"/>
      <c r="H766" s="81"/>
      <c r="I766" s="68"/>
      <c r="J766" s="68"/>
    </row>
    <row r="767">
      <c r="D767" s="48"/>
      <c r="E767" s="48"/>
      <c r="F767" s="26"/>
      <c r="G767" s="26"/>
      <c r="H767" s="81"/>
      <c r="I767" s="68"/>
      <c r="J767" s="68"/>
    </row>
    <row r="768">
      <c r="D768" s="48"/>
      <c r="E768" s="48"/>
      <c r="F768" s="26"/>
      <c r="G768" s="26"/>
      <c r="H768" s="81"/>
      <c r="I768" s="68"/>
      <c r="J768" s="68"/>
    </row>
    <row r="769">
      <c r="D769" s="48"/>
      <c r="E769" s="48"/>
      <c r="F769" s="26"/>
      <c r="G769" s="26"/>
      <c r="H769" s="81"/>
      <c r="I769" s="68"/>
      <c r="J769" s="68"/>
    </row>
    <row r="770">
      <c r="D770" s="48"/>
      <c r="E770" s="48"/>
      <c r="F770" s="26"/>
      <c r="G770" s="26"/>
      <c r="H770" s="81"/>
      <c r="I770" s="68"/>
      <c r="J770" s="68"/>
    </row>
    <row r="771">
      <c r="D771" s="48"/>
      <c r="E771" s="48"/>
      <c r="F771" s="26"/>
      <c r="G771" s="26"/>
      <c r="H771" s="81"/>
      <c r="I771" s="68"/>
      <c r="J771" s="68"/>
    </row>
    <row r="772">
      <c r="D772" s="48"/>
      <c r="E772" s="48"/>
      <c r="F772" s="26"/>
      <c r="G772" s="26"/>
      <c r="H772" s="81"/>
      <c r="I772" s="68"/>
      <c r="J772" s="68"/>
    </row>
    <row r="773">
      <c r="D773" s="48"/>
      <c r="E773" s="48"/>
      <c r="F773" s="26"/>
      <c r="G773" s="26"/>
      <c r="H773" s="81"/>
      <c r="I773" s="68"/>
      <c r="J773" s="68"/>
    </row>
    <row r="774">
      <c r="D774" s="48"/>
      <c r="E774" s="48"/>
      <c r="F774" s="26"/>
      <c r="G774" s="26"/>
      <c r="H774" s="81"/>
      <c r="I774" s="68"/>
      <c r="J774" s="68"/>
    </row>
    <row r="775">
      <c r="D775" s="48"/>
      <c r="E775" s="48"/>
      <c r="F775" s="26"/>
      <c r="G775" s="26"/>
      <c r="H775" s="81"/>
      <c r="I775" s="68"/>
      <c r="J775" s="68"/>
    </row>
    <row r="776">
      <c r="D776" s="48"/>
      <c r="E776" s="48"/>
      <c r="F776" s="26"/>
      <c r="G776" s="26"/>
      <c r="H776" s="81"/>
      <c r="I776" s="68"/>
      <c r="J776" s="68"/>
    </row>
    <row r="777">
      <c r="D777" s="48"/>
      <c r="E777" s="48"/>
      <c r="F777" s="26"/>
      <c r="G777" s="26"/>
      <c r="H777" s="81"/>
      <c r="I777" s="68"/>
      <c r="J777" s="68"/>
    </row>
    <row r="778">
      <c r="D778" s="48"/>
      <c r="E778" s="48"/>
      <c r="F778" s="26"/>
      <c r="G778" s="26"/>
      <c r="H778" s="81"/>
      <c r="I778" s="68"/>
      <c r="J778" s="68"/>
    </row>
    <row r="779">
      <c r="D779" s="48"/>
      <c r="E779" s="48"/>
      <c r="F779" s="26"/>
      <c r="G779" s="26"/>
      <c r="H779" s="81"/>
      <c r="I779" s="68"/>
      <c r="J779" s="68"/>
    </row>
    <row r="780">
      <c r="D780" s="48"/>
      <c r="E780" s="48"/>
      <c r="F780" s="26"/>
      <c r="G780" s="26"/>
      <c r="H780" s="81"/>
      <c r="I780" s="68"/>
      <c r="J780" s="68"/>
    </row>
    <row r="781">
      <c r="D781" s="48"/>
      <c r="E781" s="48"/>
      <c r="F781" s="26"/>
      <c r="G781" s="26"/>
      <c r="H781" s="81"/>
      <c r="I781" s="68"/>
      <c r="J781" s="68"/>
    </row>
    <row r="782">
      <c r="D782" s="48"/>
      <c r="E782" s="48"/>
      <c r="F782" s="26"/>
      <c r="G782" s="26"/>
      <c r="H782" s="81"/>
      <c r="I782" s="68"/>
      <c r="J782" s="68"/>
    </row>
    <row r="783">
      <c r="D783" s="48"/>
      <c r="E783" s="48"/>
      <c r="F783" s="26"/>
      <c r="G783" s="26"/>
      <c r="H783" s="81"/>
      <c r="I783" s="68"/>
      <c r="J783" s="68"/>
    </row>
    <row r="784">
      <c r="D784" s="48"/>
      <c r="E784" s="48"/>
      <c r="F784" s="26"/>
      <c r="G784" s="26"/>
      <c r="H784" s="81"/>
      <c r="I784" s="68"/>
      <c r="J784" s="68"/>
    </row>
    <row r="785">
      <c r="D785" s="48"/>
      <c r="E785" s="48"/>
      <c r="F785" s="26"/>
      <c r="G785" s="26"/>
      <c r="H785" s="81"/>
      <c r="I785" s="68"/>
      <c r="J785" s="68"/>
    </row>
    <row r="786">
      <c r="D786" s="48"/>
      <c r="E786" s="48"/>
      <c r="F786" s="26"/>
      <c r="G786" s="26"/>
      <c r="H786" s="81"/>
      <c r="I786" s="68"/>
      <c r="J786" s="68"/>
    </row>
    <row r="787">
      <c r="D787" s="48"/>
      <c r="E787" s="48"/>
      <c r="F787" s="26"/>
      <c r="G787" s="26"/>
      <c r="H787" s="81"/>
      <c r="I787" s="68"/>
      <c r="J787" s="68"/>
    </row>
    <row r="788">
      <c r="D788" s="48"/>
      <c r="E788" s="48"/>
      <c r="F788" s="26"/>
      <c r="G788" s="26"/>
      <c r="H788" s="81"/>
      <c r="I788" s="68"/>
      <c r="J788" s="68"/>
    </row>
    <row r="789">
      <c r="D789" s="48"/>
      <c r="E789" s="48"/>
      <c r="F789" s="26"/>
      <c r="G789" s="26"/>
      <c r="H789" s="81"/>
      <c r="I789" s="68"/>
      <c r="J789" s="68"/>
    </row>
    <row r="790">
      <c r="D790" s="48"/>
      <c r="E790" s="48"/>
      <c r="F790" s="26"/>
      <c r="G790" s="26"/>
      <c r="H790" s="81"/>
      <c r="I790" s="68"/>
      <c r="J790" s="68"/>
    </row>
    <row r="791">
      <c r="D791" s="48"/>
      <c r="E791" s="48"/>
      <c r="F791" s="26"/>
      <c r="G791" s="26"/>
      <c r="H791" s="81"/>
      <c r="I791" s="68"/>
      <c r="J791" s="68"/>
    </row>
    <row r="792">
      <c r="D792" s="48"/>
      <c r="E792" s="48"/>
      <c r="F792" s="26"/>
      <c r="G792" s="26"/>
      <c r="H792" s="81"/>
      <c r="I792" s="68"/>
      <c r="J792" s="68"/>
    </row>
    <row r="793">
      <c r="D793" s="48"/>
      <c r="E793" s="48"/>
      <c r="F793" s="26"/>
      <c r="G793" s="26"/>
      <c r="H793" s="81"/>
      <c r="I793" s="68"/>
      <c r="J793" s="68"/>
    </row>
    <row r="794">
      <c r="D794" s="48"/>
      <c r="E794" s="48"/>
      <c r="F794" s="26"/>
      <c r="G794" s="26"/>
      <c r="H794" s="81"/>
      <c r="I794" s="68"/>
      <c r="J794" s="68"/>
    </row>
    <row r="795">
      <c r="D795" s="48"/>
      <c r="E795" s="48"/>
      <c r="F795" s="26"/>
      <c r="G795" s="26"/>
      <c r="H795" s="81"/>
      <c r="I795" s="68"/>
      <c r="J795" s="68"/>
    </row>
    <row r="796">
      <c r="D796" s="48"/>
      <c r="E796" s="48"/>
      <c r="F796" s="26"/>
      <c r="G796" s="26"/>
      <c r="H796" s="81"/>
      <c r="I796" s="68"/>
      <c r="J796" s="68"/>
    </row>
    <row r="797">
      <c r="D797" s="48"/>
      <c r="E797" s="48"/>
      <c r="F797" s="26"/>
      <c r="G797" s="26"/>
      <c r="H797" s="81"/>
      <c r="I797" s="68"/>
      <c r="J797" s="68"/>
    </row>
    <row r="798">
      <c r="D798" s="48"/>
      <c r="E798" s="48"/>
      <c r="F798" s="26"/>
      <c r="G798" s="26"/>
      <c r="H798" s="81"/>
      <c r="I798" s="68"/>
      <c r="J798" s="68"/>
    </row>
    <row r="799">
      <c r="D799" s="48"/>
      <c r="E799" s="48"/>
      <c r="F799" s="26"/>
      <c r="G799" s="26"/>
      <c r="H799" s="81"/>
      <c r="I799" s="68"/>
      <c r="J799" s="68"/>
    </row>
    <row r="800">
      <c r="D800" s="48"/>
      <c r="E800" s="48"/>
      <c r="F800" s="26"/>
      <c r="G800" s="26"/>
      <c r="H800" s="81"/>
      <c r="I800" s="68"/>
      <c r="J800" s="68"/>
    </row>
    <row r="801">
      <c r="D801" s="48"/>
      <c r="E801" s="48"/>
      <c r="F801" s="26"/>
      <c r="G801" s="26"/>
      <c r="H801" s="81"/>
      <c r="I801" s="68"/>
      <c r="J801" s="68"/>
    </row>
    <row r="802">
      <c r="D802" s="48"/>
      <c r="E802" s="48"/>
      <c r="F802" s="26"/>
      <c r="G802" s="26"/>
      <c r="H802" s="81"/>
      <c r="I802" s="68"/>
      <c r="J802" s="68"/>
    </row>
    <row r="803">
      <c r="D803" s="48"/>
      <c r="E803" s="48"/>
      <c r="F803" s="26"/>
      <c r="G803" s="26"/>
      <c r="H803" s="81"/>
      <c r="I803" s="68"/>
      <c r="J803" s="68"/>
    </row>
    <row r="804">
      <c r="D804" s="48"/>
      <c r="E804" s="48"/>
      <c r="F804" s="26"/>
      <c r="G804" s="26"/>
      <c r="H804" s="81"/>
      <c r="I804" s="68"/>
      <c r="J804" s="68"/>
    </row>
    <row r="805">
      <c r="D805" s="48"/>
      <c r="E805" s="48"/>
      <c r="F805" s="26"/>
      <c r="G805" s="26"/>
      <c r="H805" s="81"/>
      <c r="I805" s="68"/>
      <c r="J805" s="68"/>
    </row>
    <row r="806">
      <c r="D806" s="48"/>
      <c r="E806" s="48"/>
      <c r="F806" s="26"/>
      <c r="G806" s="26"/>
      <c r="H806" s="81"/>
      <c r="I806" s="68"/>
      <c r="J806" s="68"/>
    </row>
    <row r="807">
      <c r="D807" s="48"/>
      <c r="E807" s="48"/>
      <c r="F807" s="26"/>
      <c r="G807" s="26"/>
      <c r="H807" s="81"/>
      <c r="I807" s="68"/>
      <c r="J807" s="68"/>
    </row>
    <row r="808">
      <c r="D808" s="48"/>
      <c r="E808" s="48"/>
      <c r="F808" s="26"/>
      <c r="G808" s="26"/>
      <c r="H808" s="81"/>
      <c r="I808" s="68"/>
      <c r="J808" s="68"/>
    </row>
    <row r="809">
      <c r="D809" s="48"/>
      <c r="E809" s="48"/>
      <c r="F809" s="26"/>
      <c r="G809" s="26"/>
      <c r="H809" s="81"/>
      <c r="I809" s="68"/>
      <c r="J809" s="68"/>
    </row>
    <row r="810">
      <c r="D810" s="48"/>
      <c r="E810" s="48"/>
      <c r="F810" s="26"/>
      <c r="G810" s="26"/>
      <c r="H810" s="81"/>
      <c r="I810" s="68"/>
      <c r="J810" s="68"/>
    </row>
    <row r="811">
      <c r="D811" s="48"/>
      <c r="E811" s="48"/>
      <c r="F811" s="26"/>
      <c r="G811" s="26"/>
      <c r="H811" s="81"/>
      <c r="I811" s="68"/>
      <c r="J811" s="68"/>
    </row>
    <row r="812">
      <c r="D812" s="48"/>
      <c r="E812" s="48"/>
      <c r="F812" s="26"/>
      <c r="G812" s="26"/>
      <c r="H812" s="81"/>
      <c r="I812" s="68"/>
      <c r="J812" s="68"/>
    </row>
    <row r="813">
      <c r="D813" s="48"/>
      <c r="E813" s="48"/>
      <c r="F813" s="26"/>
      <c r="G813" s="26"/>
      <c r="H813" s="81"/>
      <c r="I813" s="68"/>
      <c r="J813" s="68"/>
    </row>
    <row r="814">
      <c r="D814" s="48"/>
      <c r="E814" s="48"/>
      <c r="F814" s="26"/>
      <c r="G814" s="26"/>
      <c r="H814" s="81"/>
      <c r="I814" s="68"/>
      <c r="J814" s="68"/>
    </row>
    <row r="815">
      <c r="D815" s="48"/>
      <c r="E815" s="48"/>
      <c r="F815" s="26"/>
      <c r="G815" s="26"/>
      <c r="H815" s="81"/>
      <c r="I815" s="68"/>
      <c r="J815" s="68"/>
    </row>
    <row r="816">
      <c r="D816" s="48"/>
      <c r="E816" s="48"/>
      <c r="F816" s="26"/>
      <c r="G816" s="26"/>
      <c r="H816" s="81"/>
      <c r="I816" s="68"/>
      <c r="J816" s="68"/>
    </row>
    <row r="817">
      <c r="D817" s="48"/>
      <c r="E817" s="48"/>
      <c r="F817" s="26"/>
      <c r="G817" s="26"/>
      <c r="H817" s="81"/>
      <c r="I817" s="68"/>
      <c r="J817" s="68"/>
    </row>
    <row r="818">
      <c r="D818" s="48"/>
      <c r="E818" s="48"/>
      <c r="F818" s="26"/>
      <c r="G818" s="26"/>
      <c r="H818" s="81"/>
      <c r="I818" s="68"/>
      <c r="J818" s="68"/>
    </row>
    <row r="819">
      <c r="D819" s="48"/>
      <c r="E819" s="48"/>
      <c r="F819" s="26"/>
      <c r="G819" s="26"/>
      <c r="H819" s="81"/>
      <c r="I819" s="68"/>
      <c r="J819" s="68"/>
    </row>
    <row r="820">
      <c r="D820" s="48"/>
      <c r="E820" s="48"/>
      <c r="F820" s="26"/>
      <c r="G820" s="26"/>
      <c r="H820" s="81"/>
      <c r="I820" s="68"/>
      <c r="J820" s="68"/>
    </row>
    <row r="821">
      <c r="D821" s="48"/>
      <c r="E821" s="48"/>
      <c r="F821" s="26"/>
      <c r="G821" s="26"/>
      <c r="H821" s="81"/>
      <c r="I821" s="68"/>
      <c r="J821" s="68"/>
    </row>
    <row r="822">
      <c r="D822" s="48"/>
      <c r="E822" s="48"/>
      <c r="F822" s="26"/>
      <c r="G822" s="26"/>
      <c r="H822" s="81"/>
      <c r="I822" s="68"/>
      <c r="J822" s="68"/>
    </row>
    <row r="823">
      <c r="D823" s="48"/>
      <c r="E823" s="48"/>
      <c r="F823" s="26"/>
      <c r="G823" s="26"/>
      <c r="H823" s="81"/>
      <c r="I823" s="68"/>
      <c r="J823" s="68"/>
    </row>
    <row r="824">
      <c r="D824" s="48"/>
      <c r="E824" s="48"/>
      <c r="F824" s="26"/>
      <c r="G824" s="26"/>
      <c r="H824" s="81"/>
      <c r="I824" s="68"/>
      <c r="J824" s="68"/>
    </row>
    <row r="825">
      <c r="D825" s="48"/>
      <c r="E825" s="48"/>
      <c r="F825" s="26"/>
      <c r="G825" s="26"/>
      <c r="H825" s="81"/>
      <c r="I825" s="68"/>
      <c r="J825" s="68"/>
    </row>
    <row r="826">
      <c r="D826" s="48"/>
      <c r="E826" s="48"/>
      <c r="F826" s="26"/>
      <c r="G826" s="26"/>
      <c r="H826" s="81"/>
      <c r="I826" s="68"/>
      <c r="J826" s="68"/>
    </row>
    <row r="827">
      <c r="D827" s="48"/>
      <c r="E827" s="48"/>
      <c r="F827" s="26"/>
      <c r="G827" s="26"/>
      <c r="H827" s="81"/>
      <c r="I827" s="68"/>
      <c r="J827" s="68"/>
    </row>
    <row r="828">
      <c r="D828" s="48"/>
      <c r="E828" s="48"/>
      <c r="F828" s="26"/>
      <c r="G828" s="26"/>
      <c r="H828" s="81"/>
      <c r="I828" s="68"/>
      <c r="J828" s="68"/>
    </row>
    <row r="829">
      <c r="D829" s="48"/>
      <c r="E829" s="48"/>
      <c r="F829" s="26"/>
      <c r="G829" s="26"/>
      <c r="H829" s="81"/>
      <c r="I829" s="68"/>
      <c r="J829" s="68"/>
    </row>
    <row r="830">
      <c r="D830" s="48"/>
      <c r="E830" s="48"/>
      <c r="F830" s="26"/>
      <c r="G830" s="26"/>
      <c r="H830" s="81"/>
      <c r="I830" s="68"/>
      <c r="J830" s="68"/>
    </row>
    <row r="831">
      <c r="D831" s="48"/>
      <c r="E831" s="48"/>
      <c r="F831" s="26"/>
      <c r="G831" s="26"/>
      <c r="H831" s="81"/>
      <c r="I831" s="68"/>
      <c r="J831" s="68"/>
    </row>
    <row r="832">
      <c r="D832" s="48"/>
      <c r="E832" s="48"/>
      <c r="F832" s="26"/>
      <c r="G832" s="26"/>
      <c r="H832" s="81"/>
      <c r="I832" s="68"/>
      <c r="J832" s="68"/>
    </row>
    <row r="833">
      <c r="D833" s="48"/>
      <c r="E833" s="48"/>
      <c r="F833" s="26"/>
      <c r="G833" s="26"/>
      <c r="H833" s="81"/>
      <c r="I833" s="68"/>
      <c r="J833" s="68"/>
    </row>
    <row r="834">
      <c r="D834" s="48"/>
      <c r="E834" s="48"/>
      <c r="F834" s="26"/>
      <c r="G834" s="26"/>
      <c r="H834" s="81"/>
      <c r="I834" s="68"/>
      <c r="J834" s="68"/>
    </row>
    <row r="835">
      <c r="D835" s="48"/>
      <c r="E835" s="48"/>
      <c r="F835" s="26"/>
      <c r="G835" s="26"/>
      <c r="H835" s="81"/>
      <c r="I835" s="68"/>
      <c r="J835" s="68"/>
    </row>
    <row r="836">
      <c r="D836" s="48"/>
      <c r="E836" s="48"/>
      <c r="F836" s="26"/>
      <c r="G836" s="26"/>
      <c r="H836" s="81"/>
      <c r="I836" s="68"/>
      <c r="J836" s="68"/>
    </row>
    <row r="837">
      <c r="D837" s="48"/>
      <c r="E837" s="48"/>
      <c r="F837" s="26"/>
      <c r="G837" s="26"/>
      <c r="H837" s="81"/>
      <c r="I837" s="68"/>
      <c r="J837" s="68"/>
    </row>
    <row r="838">
      <c r="D838" s="48"/>
      <c r="E838" s="48"/>
      <c r="F838" s="26"/>
      <c r="G838" s="26"/>
      <c r="H838" s="81"/>
      <c r="I838" s="68"/>
      <c r="J838" s="68"/>
    </row>
    <row r="839">
      <c r="D839" s="48"/>
      <c r="E839" s="48"/>
      <c r="F839" s="26"/>
      <c r="G839" s="26"/>
      <c r="H839" s="81"/>
      <c r="I839" s="68"/>
      <c r="J839" s="68"/>
    </row>
    <row r="840">
      <c r="D840" s="48"/>
      <c r="E840" s="48"/>
      <c r="F840" s="26"/>
      <c r="G840" s="26"/>
      <c r="H840" s="81"/>
      <c r="I840" s="68"/>
      <c r="J840" s="68"/>
    </row>
    <row r="841">
      <c r="D841" s="48"/>
      <c r="E841" s="48"/>
      <c r="F841" s="26"/>
      <c r="G841" s="26"/>
      <c r="H841" s="81"/>
      <c r="I841" s="68"/>
      <c r="J841" s="68"/>
    </row>
    <row r="842">
      <c r="D842" s="48"/>
      <c r="E842" s="48"/>
      <c r="F842" s="26"/>
      <c r="G842" s="26"/>
      <c r="H842" s="81"/>
      <c r="I842" s="68"/>
      <c r="J842" s="68"/>
    </row>
    <row r="843">
      <c r="D843" s="48"/>
      <c r="E843" s="48"/>
      <c r="F843" s="26"/>
      <c r="G843" s="26"/>
      <c r="H843" s="81"/>
      <c r="I843" s="68"/>
      <c r="J843" s="68"/>
    </row>
    <row r="844">
      <c r="D844" s="48"/>
      <c r="E844" s="48"/>
      <c r="F844" s="26"/>
      <c r="G844" s="26"/>
      <c r="H844" s="81"/>
      <c r="I844" s="68"/>
      <c r="J844" s="68"/>
    </row>
    <row r="845">
      <c r="D845" s="48"/>
      <c r="E845" s="48"/>
      <c r="F845" s="26"/>
      <c r="G845" s="26"/>
      <c r="H845" s="81"/>
      <c r="I845" s="68"/>
      <c r="J845" s="68"/>
    </row>
    <row r="846">
      <c r="D846" s="48"/>
      <c r="E846" s="48"/>
      <c r="F846" s="26"/>
      <c r="G846" s="26"/>
      <c r="H846" s="81"/>
      <c r="I846" s="68"/>
      <c r="J846" s="68"/>
    </row>
    <row r="847">
      <c r="D847" s="48"/>
      <c r="E847" s="48"/>
      <c r="F847" s="26"/>
      <c r="G847" s="26"/>
      <c r="H847" s="81"/>
      <c r="I847" s="68"/>
      <c r="J847" s="68"/>
    </row>
    <row r="848">
      <c r="D848" s="48"/>
      <c r="E848" s="48"/>
      <c r="F848" s="26"/>
      <c r="G848" s="26"/>
      <c r="H848" s="81"/>
      <c r="I848" s="68"/>
      <c r="J848" s="68"/>
    </row>
    <row r="849">
      <c r="D849" s="48"/>
      <c r="E849" s="48"/>
      <c r="F849" s="26"/>
      <c r="G849" s="26"/>
      <c r="H849" s="81"/>
      <c r="I849" s="68"/>
      <c r="J849" s="68"/>
    </row>
    <row r="850">
      <c r="D850" s="48"/>
      <c r="E850" s="48"/>
      <c r="F850" s="26"/>
      <c r="G850" s="26"/>
      <c r="H850" s="81"/>
      <c r="I850" s="68"/>
      <c r="J850" s="68"/>
    </row>
    <row r="851">
      <c r="D851" s="48"/>
      <c r="E851" s="48"/>
      <c r="F851" s="26"/>
      <c r="G851" s="26"/>
      <c r="H851" s="81"/>
      <c r="I851" s="68"/>
      <c r="J851" s="68"/>
    </row>
    <row r="852">
      <c r="D852" s="48"/>
      <c r="E852" s="48"/>
      <c r="F852" s="26"/>
      <c r="G852" s="26"/>
      <c r="H852" s="81"/>
      <c r="I852" s="68"/>
      <c r="J852" s="68"/>
    </row>
    <row r="853">
      <c r="D853" s="48"/>
      <c r="E853" s="48"/>
      <c r="F853" s="26"/>
      <c r="G853" s="26"/>
      <c r="H853" s="81"/>
      <c r="I853" s="68"/>
      <c r="J853" s="68"/>
    </row>
    <row r="854">
      <c r="D854" s="48"/>
      <c r="E854" s="48"/>
      <c r="F854" s="26"/>
      <c r="G854" s="26"/>
      <c r="H854" s="81"/>
      <c r="I854" s="68"/>
      <c r="J854" s="68"/>
    </row>
    <row r="855">
      <c r="D855" s="48"/>
      <c r="E855" s="48"/>
      <c r="F855" s="26"/>
      <c r="G855" s="26"/>
      <c r="H855" s="81"/>
      <c r="I855" s="68"/>
      <c r="J855" s="68"/>
    </row>
    <row r="856">
      <c r="D856" s="48"/>
      <c r="E856" s="48"/>
      <c r="F856" s="26"/>
      <c r="G856" s="26"/>
      <c r="H856" s="81"/>
      <c r="I856" s="68"/>
      <c r="J856" s="68"/>
    </row>
    <row r="857">
      <c r="D857" s="48"/>
      <c r="E857" s="48"/>
      <c r="F857" s="26"/>
      <c r="G857" s="26"/>
      <c r="H857" s="81"/>
      <c r="I857" s="68"/>
      <c r="J857" s="68"/>
    </row>
    <row r="858">
      <c r="D858" s="48"/>
      <c r="E858" s="48"/>
      <c r="F858" s="26"/>
      <c r="G858" s="26"/>
      <c r="H858" s="81"/>
      <c r="I858" s="68"/>
      <c r="J858" s="68"/>
    </row>
    <row r="859">
      <c r="D859" s="48"/>
      <c r="E859" s="48"/>
      <c r="F859" s="26"/>
      <c r="G859" s="26"/>
      <c r="H859" s="81"/>
      <c r="I859" s="68"/>
      <c r="J859" s="68"/>
    </row>
    <row r="860">
      <c r="D860" s="48"/>
      <c r="E860" s="48"/>
      <c r="F860" s="26"/>
      <c r="G860" s="26"/>
      <c r="H860" s="81"/>
      <c r="I860" s="68"/>
      <c r="J860" s="68"/>
    </row>
    <row r="861">
      <c r="D861" s="48"/>
      <c r="E861" s="48"/>
      <c r="F861" s="26"/>
      <c r="G861" s="26"/>
      <c r="H861" s="81"/>
      <c r="I861" s="68"/>
      <c r="J861" s="68"/>
    </row>
    <row r="862">
      <c r="D862" s="48"/>
      <c r="E862" s="48"/>
      <c r="F862" s="26"/>
      <c r="G862" s="26"/>
      <c r="H862" s="81"/>
      <c r="I862" s="68"/>
      <c r="J862" s="68"/>
    </row>
    <row r="863">
      <c r="D863" s="48"/>
      <c r="E863" s="48"/>
      <c r="F863" s="26"/>
      <c r="G863" s="26"/>
      <c r="H863" s="81"/>
      <c r="I863" s="68"/>
      <c r="J863" s="68"/>
    </row>
    <row r="864">
      <c r="D864" s="48"/>
      <c r="E864" s="48"/>
      <c r="F864" s="26"/>
      <c r="G864" s="26"/>
      <c r="H864" s="81"/>
      <c r="I864" s="68"/>
      <c r="J864" s="68"/>
    </row>
    <row r="865">
      <c r="D865" s="48"/>
      <c r="E865" s="48"/>
      <c r="F865" s="26"/>
      <c r="G865" s="26"/>
      <c r="H865" s="81"/>
      <c r="I865" s="68"/>
      <c r="J865" s="68"/>
    </row>
    <row r="866">
      <c r="D866" s="48"/>
      <c r="E866" s="48"/>
      <c r="F866" s="26"/>
      <c r="G866" s="26"/>
      <c r="H866" s="81"/>
      <c r="I866" s="68"/>
      <c r="J866" s="68"/>
    </row>
    <row r="867">
      <c r="D867" s="48"/>
      <c r="E867" s="48"/>
      <c r="F867" s="26"/>
      <c r="G867" s="26"/>
      <c r="H867" s="81"/>
      <c r="I867" s="68"/>
      <c r="J867" s="68"/>
    </row>
    <row r="868">
      <c r="D868" s="48"/>
      <c r="E868" s="48"/>
      <c r="F868" s="26"/>
      <c r="G868" s="26"/>
      <c r="H868" s="81"/>
      <c r="I868" s="68"/>
      <c r="J868" s="68"/>
    </row>
    <row r="869">
      <c r="D869" s="48"/>
      <c r="E869" s="48"/>
      <c r="F869" s="26"/>
      <c r="G869" s="26"/>
      <c r="H869" s="81"/>
      <c r="I869" s="68"/>
      <c r="J869" s="68"/>
    </row>
    <row r="870">
      <c r="D870" s="48"/>
      <c r="E870" s="48"/>
      <c r="F870" s="26"/>
      <c r="G870" s="26"/>
      <c r="H870" s="81"/>
      <c r="I870" s="68"/>
      <c r="J870" s="68"/>
    </row>
    <row r="871">
      <c r="D871" s="48"/>
      <c r="E871" s="48"/>
      <c r="F871" s="26"/>
      <c r="G871" s="26"/>
      <c r="H871" s="81"/>
      <c r="I871" s="68"/>
      <c r="J871" s="68"/>
    </row>
    <row r="872">
      <c r="D872" s="48"/>
      <c r="E872" s="48"/>
      <c r="F872" s="26"/>
      <c r="G872" s="26"/>
      <c r="H872" s="81"/>
      <c r="I872" s="68"/>
      <c r="J872" s="68"/>
    </row>
    <row r="873">
      <c r="D873" s="48"/>
      <c r="E873" s="48"/>
      <c r="F873" s="26"/>
      <c r="G873" s="26"/>
      <c r="H873" s="81"/>
      <c r="I873" s="68"/>
      <c r="J873" s="68"/>
    </row>
    <row r="874">
      <c r="D874" s="48"/>
      <c r="E874" s="48"/>
      <c r="F874" s="26"/>
      <c r="G874" s="26"/>
      <c r="H874" s="81"/>
      <c r="I874" s="68"/>
      <c r="J874" s="68"/>
    </row>
    <row r="875">
      <c r="D875" s="48"/>
      <c r="E875" s="48"/>
      <c r="F875" s="26"/>
      <c r="G875" s="26"/>
      <c r="H875" s="81"/>
      <c r="I875" s="68"/>
      <c r="J875" s="68"/>
    </row>
    <row r="876">
      <c r="D876" s="48"/>
      <c r="E876" s="48"/>
      <c r="F876" s="26"/>
      <c r="G876" s="26"/>
      <c r="H876" s="81"/>
      <c r="I876" s="68"/>
      <c r="J876" s="68"/>
    </row>
    <row r="877">
      <c r="D877" s="48"/>
      <c r="E877" s="48"/>
      <c r="F877" s="26"/>
      <c r="G877" s="26"/>
      <c r="H877" s="81"/>
      <c r="I877" s="68"/>
      <c r="J877" s="68"/>
    </row>
    <row r="878">
      <c r="D878" s="48"/>
      <c r="E878" s="48"/>
      <c r="F878" s="26"/>
      <c r="G878" s="26"/>
      <c r="H878" s="81"/>
      <c r="I878" s="68"/>
      <c r="J878" s="68"/>
    </row>
    <row r="879">
      <c r="D879" s="48"/>
      <c r="E879" s="48"/>
      <c r="F879" s="26"/>
      <c r="G879" s="26"/>
      <c r="H879" s="81"/>
      <c r="I879" s="68"/>
      <c r="J879" s="68"/>
    </row>
    <row r="880">
      <c r="D880" s="48"/>
      <c r="E880" s="48"/>
      <c r="F880" s="26"/>
      <c r="G880" s="26"/>
      <c r="H880" s="81"/>
      <c r="I880" s="68"/>
      <c r="J880" s="68"/>
    </row>
    <row r="881">
      <c r="D881" s="48"/>
      <c r="E881" s="48"/>
      <c r="F881" s="26"/>
      <c r="G881" s="26"/>
      <c r="H881" s="81"/>
      <c r="I881" s="68"/>
      <c r="J881" s="68"/>
    </row>
    <row r="882">
      <c r="D882" s="48"/>
      <c r="E882" s="48"/>
      <c r="F882" s="26"/>
      <c r="G882" s="26"/>
      <c r="H882" s="81"/>
      <c r="I882" s="68"/>
      <c r="J882" s="68"/>
    </row>
    <row r="883">
      <c r="D883" s="48"/>
      <c r="E883" s="48"/>
      <c r="F883" s="26"/>
      <c r="G883" s="26"/>
      <c r="H883" s="81"/>
      <c r="I883" s="68"/>
      <c r="J883" s="68"/>
    </row>
    <row r="884">
      <c r="D884" s="48"/>
      <c r="E884" s="48"/>
      <c r="F884" s="26"/>
      <c r="G884" s="26"/>
      <c r="H884" s="81"/>
      <c r="I884" s="68"/>
      <c r="J884" s="68"/>
    </row>
    <row r="885">
      <c r="D885" s="48"/>
      <c r="E885" s="48"/>
      <c r="F885" s="26"/>
      <c r="G885" s="26"/>
      <c r="H885" s="81"/>
      <c r="I885" s="68"/>
      <c r="J885" s="68"/>
    </row>
    <row r="886">
      <c r="D886" s="48"/>
      <c r="E886" s="48"/>
      <c r="F886" s="26"/>
      <c r="G886" s="26"/>
      <c r="H886" s="81"/>
      <c r="I886" s="68"/>
      <c r="J886" s="68"/>
    </row>
    <row r="887">
      <c r="D887" s="48"/>
      <c r="E887" s="48"/>
      <c r="F887" s="26"/>
      <c r="G887" s="26"/>
      <c r="H887" s="81"/>
      <c r="I887" s="68"/>
      <c r="J887" s="68"/>
    </row>
    <row r="888">
      <c r="D888" s="48"/>
      <c r="E888" s="48"/>
      <c r="F888" s="26"/>
      <c r="G888" s="26"/>
      <c r="H888" s="81"/>
      <c r="I888" s="68"/>
      <c r="J888" s="68"/>
    </row>
    <row r="889">
      <c r="D889" s="48"/>
      <c r="E889" s="48"/>
      <c r="F889" s="26"/>
      <c r="G889" s="26"/>
      <c r="H889" s="81"/>
      <c r="I889" s="68"/>
      <c r="J889" s="68"/>
    </row>
    <row r="890">
      <c r="D890" s="48"/>
      <c r="E890" s="48"/>
      <c r="F890" s="26"/>
      <c r="G890" s="26"/>
      <c r="H890" s="81"/>
      <c r="I890" s="68"/>
      <c r="J890" s="68"/>
    </row>
    <row r="891">
      <c r="D891" s="48"/>
      <c r="E891" s="48"/>
      <c r="F891" s="26"/>
      <c r="G891" s="26"/>
      <c r="H891" s="81"/>
      <c r="I891" s="68"/>
      <c r="J891" s="68"/>
    </row>
    <row r="892">
      <c r="D892" s="48"/>
      <c r="E892" s="48"/>
      <c r="F892" s="26"/>
      <c r="G892" s="26"/>
      <c r="H892" s="81"/>
      <c r="I892" s="68"/>
      <c r="J892" s="68"/>
    </row>
    <row r="893">
      <c r="D893" s="48"/>
      <c r="E893" s="48"/>
      <c r="F893" s="26"/>
      <c r="G893" s="26"/>
      <c r="H893" s="81"/>
      <c r="I893" s="68"/>
      <c r="J893" s="68"/>
    </row>
    <row r="894">
      <c r="D894" s="48"/>
      <c r="E894" s="48"/>
      <c r="F894" s="26"/>
      <c r="G894" s="26"/>
      <c r="H894" s="81"/>
      <c r="I894" s="68"/>
      <c r="J894" s="68"/>
    </row>
    <row r="895">
      <c r="D895" s="48"/>
      <c r="E895" s="48"/>
      <c r="F895" s="26"/>
      <c r="G895" s="26"/>
      <c r="H895" s="81"/>
      <c r="I895" s="68"/>
      <c r="J895" s="68"/>
    </row>
    <row r="896">
      <c r="D896" s="48"/>
      <c r="E896" s="48"/>
      <c r="F896" s="26"/>
      <c r="G896" s="26"/>
      <c r="H896" s="81"/>
      <c r="I896" s="68"/>
      <c r="J896" s="68"/>
    </row>
    <row r="897">
      <c r="D897" s="48"/>
      <c r="E897" s="48"/>
      <c r="F897" s="26"/>
      <c r="G897" s="26"/>
      <c r="H897" s="81"/>
      <c r="I897" s="68"/>
      <c r="J897" s="68"/>
    </row>
    <row r="898">
      <c r="D898" s="48"/>
      <c r="E898" s="48"/>
      <c r="F898" s="26"/>
      <c r="G898" s="26"/>
      <c r="H898" s="81"/>
      <c r="I898" s="68"/>
      <c r="J898" s="68"/>
    </row>
    <row r="899">
      <c r="D899" s="48"/>
      <c r="E899" s="48"/>
      <c r="F899" s="26"/>
      <c r="G899" s="26"/>
      <c r="H899" s="81"/>
      <c r="I899" s="68"/>
      <c r="J899" s="68"/>
    </row>
    <row r="900">
      <c r="D900" s="48"/>
      <c r="E900" s="48"/>
      <c r="F900" s="26"/>
      <c r="G900" s="26"/>
      <c r="H900" s="81"/>
      <c r="I900" s="68"/>
      <c r="J900" s="68"/>
    </row>
    <row r="901">
      <c r="D901" s="48"/>
      <c r="E901" s="48"/>
      <c r="F901" s="26"/>
      <c r="G901" s="26"/>
      <c r="H901" s="81"/>
      <c r="I901" s="68"/>
      <c r="J901" s="68"/>
    </row>
    <row r="902">
      <c r="D902" s="48"/>
      <c r="E902" s="48"/>
      <c r="F902" s="26"/>
      <c r="G902" s="26"/>
      <c r="H902" s="81"/>
      <c r="I902" s="68"/>
      <c r="J902" s="68"/>
    </row>
    <row r="903">
      <c r="D903" s="48"/>
      <c r="E903" s="48"/>
      <c r="F903" s="26"/>
      <c r="G903" s="26"/>
      <c r="H903" s="81"/>
      <c r="I903" s="68"/>
      <c r="J903" s="68"/>
    </row>
    <row r="904">
      <c r="D904" s="48"/>
      <c r="E904" s="48"/>
      <c r="F904" s="26"/>
      <c r="G904" s="26"/>
      <c r="H904" s="81"/>
      <c r="I904" s="68"/>
      <c r="J904" s="68"/>
    </row>
    <row r="905">
      <c r="D905" s="48"/>
      <c r="E905" s="48"/>
      <c r="F905" s="26"/>
      <c r="G905" s="26"/>
      <c r="H905" s="81"/>
      <c r="I905" s="68"/>
      <c r="J905" s="68"/>
    </row>
    <row r="906">
      <c r="D906" s="48"/>
      <c r="E906" s="48"/>
      <c r="F906" s="26"/>
      <c r="G906" s="26"/>
      <c r="H906" s="81"/>
      <c r="I906" s="68"/>
      <c r="J906" s="68"/>
    </row>
    <row r="907">
      <c r="D907" s="48"/>
      <c r="E907" s="48"/>
      <c r="F907" s="26"/>
      <c r="G907" s="26"/>
      <c r="H907" s="81"/>
      <c r="I907" s="68"/>
      <c r="J907" s="68"/>
    </row>
    <row r="908">
      <c r="D908" s="48"/>
      <c r="E908" s="48"/>
      <c r="F908" s="26"/>
      <c r="G908" s="26"/>
      <c r="H908" s="81"/>
      <c r="I908" s="68"/>
      <c r="J908" s="68"/>
    </row>
    <row r="909">
      <c r="D909" s="48"/>
      <c r="E909" s="48"/>
      <c r="F909" s="26"/>
      <c r="G909" s="26"/>
      <c r="H909" s="81"/>
      <c r="I909" s="68"/>
      <c r="J909" s="68"/>
    </row>
    <row r="910">
      <c r="D910" s="48"/>
      <c r="E910" s="48"/>
      <c r="F910" s="26"/>
      <c r="G910" s="26"/>
      <c r="H910" s="81"/>
      <c r="I910" s="68"/>
      <c r="J910" s="68"/>
    </row>
    <row r="911">
      <c r="D911" s="48"/>
      <c r="E911" s="48"/>
      <c r="F911" s="26"/>
      <c r="G911" s="26"/>
      <c r="H911" s="81"/>
      <c r="I911" s="68"/>
      <c r="J911" s="68"/>
    </row>
    <row r="912">
      <c r="D912" s="48"/>
      <c r="E912" s="48"/>
      <c r="F912" s="26"/>
      <c r="G912" s="26"/>
      <c r="H912" s="81"/>
      <c r="I912" s="68"/>
      <c r="J912" s="68"/>
    </row>
    <row r="913">
      <c r="D913" s="48"/>
      <c r="E913" s="48"/>
      <c r="F913" s="26"/>
      <c r="G913" s="26"/>
      <c r="H913" s="81"/>
      <c r="I913" s="68"/>
      <c r="J913" s="68"/>
    </row>
    <row r="914">
      <c r="D914" s="48"/>
      <c r="E914" s="48"/>
      <c r="F914" s="26"/>
      <c r="G914" s="26"/>
      <c r="H914" s="81"/>
      <c r="I914" s="68"/>
      <c r="J914" s="68"/>
    </row>
    <row r="915">
      <c r="D915" s="48"/>
      <c r="E915" s="48"/>
      <c r="F915" s="26"/>
      <c r="G915" s="26"/>
      <c r="H915" s="81"/>
      <c r="I915" s="68"/>
      <c r="J915" s="68"/>
    </row>
    <row r="916">
      <c r="D916" s="48"/>
      <c r="E916" s="48"/>
      <c r="F916" s="26"/>
      <c r="G916" s="26"/>
      <c r="H916" s="81"/>
      <c r="I916" s="68"/>
      <c r="J916" s="68"/>
    </row>
    <row r="917">
      <c r="D917" s="48"/>
      <c r="E917" s="48"/>
      <c r="F917" s="26"/>
      <c r="G917" s="26"/>
      <c r="H917" s="81"/>
      <c r="I917" s="68"/>
      <c r="J917" s="68"/>
    </row>
    <row r="918">
      <c r="D918" s="48"/>
      <c r="E918" s="48"/>
      <c r="F918" s="26"/>
      <c r="G918" s="26"/>
      <c r="H918" s="81"/>
      <c r="I918" s="68"/>
      <c r="J918" s="68"/>
    </row>
    <row r="919">
      <c r="D919" s="48"/>
      <c r="E919" s="48"/>
      <c r="F919" s="26"/>
      <c r="G919" s="26"/>
      <c r="H919" s="81"/>
      <c r="I919" s="68"/>
      <c r="J919" s="68"/>
    </row>
    <row r="920">
      <c r="D920" s="48"/>
      <c r="E920" s="48"/>
      <c r="F920" s="26"/>
      <c r="G920" s="26"/>
      <c r="H920" s="81"/>
      <c r="I920" s="68"/>
      <c r="J920" s="68"/>
    </row>
    <row r="921">
      <c r="D921" s="48"/>
      <c r="E921" s="48"/>
      <c r="F921" s="26"/>
      <c r="G921" s="26"/>
      <c r="H921" s="81"/>
      <c r="I921" s="68"/>
      <c r="J921" s="68"/>
    </row>
    <row r="922">
      <c r="D922" s="48"/>
      <c r="E922" s="48"/>
      <c r="F922" s="26"/>
      <c r="G922" s="26"/>
      <c r="H922" s="81"/>
      <c r="I922" s="68"/>
      <c r="J922" s="68"/>
    </row>
    <row r="923">
      <c r="D923" s="48"/>
      <c r="E923" s="48"/>
      <c r="F923" s="26"/>
      <c r="G923" s="26"/>
      <c r="H923" s="81"/>
      <c r="I923" s="68"/>
      <c r="J923" s="68"/>
    </row>
    <row r="924">
      <c r="D924" s="48"/>
      <c r="E924" s="48"/>
      <c r="F924" s="26"/>
      <c r="G924" s="26"/>
      <c r="H924" s="81"/>
      <c r="I924" s="68"/>
      <c r="J924" s="68"/>
    </row>
    <row r="925">
      <c r="D925" s="48"/>
      <c r="E925" s="48"/>
      <c r="F925" s="26"/>
      <c r="G925" s="26"/>
      <c r="H925" s="81"/>
      <c r="I925" s="68"/>
      <c r="J925" s="68"/>
    </row>
    <row r="926">
      <c r="D926" s="48"/>
      <c r="E926" s="48"/>
      <c r="F926" s="26"/>
      <c r="G926" s="26"/>
      <c r="H926" s="81"/>
      <c r="I926" s="68"/>
      <c r="J926" s="68"/>
    </row>
    <row r="927">
      <c r="D927" s="48"/>
      <c r="E927" s="48"/>
      <c r="F927" s="26"/>
      <c r="G927" s="26"/>
      <c r="H927" s="81"/>
      <c r="I927" s="68"/>
      <c r="J927" s="68"/>
    </row>
    <row r="928">
      <c r="D928" s="48"/>
      <c r="E928" s="48"/>
      <c r="F928" s="26"/>
      <c r="G928" s="26"/>
      <c r="H928" s="81"/>
      <c r="I928" s="68"/>
      <c r="J928" s="68"/>
    </row>
    <row r="929">
      <c r="D929" s="48"/>
      <c r="E929" s="48"/>
      <c r="F929" s="26"/>
      <c r="G929" s="26"/>
      <c r="H929" s="81"/>
      <c r="I929" s="68"/>
      <c r="J929" s="68"/>
    </row>
    <row r="930">
      <c r="D930" s="48"/>
      <c r="E930" s="48"/>
      <c r="F930" s="26"/>
      <c r="G930" s="26"/>
      <c r="H930" s="81"/>
      <c r="I930" s="68"/>
      <c r="J930" s="68"/>
    </row>
    <row r="931">
      <c r="D931" s="48"/>
      <c r="E931" s="48"/>
      <c r="F931" s="26"/>
      <c r="G931" s="26"/>
      <c r="H931" s="81"/>
      <c r="I931" s="68"/>
      <c r="J931" s="68"/>
    </row>
    <row r="932">
      <c r="D932" s="48"/>
      <c r="E932" s="48"/>
      <c r="F932" s="26"/>
      <c r="G932" s="26"/>
      <c r="H932" s="81"/>
      <c r="I932" s="68"/>
      <c r="J932" s="68"/>
    </row>
    <row r="933">
      <c r="D933" s="48"/>
      <c r="E933" s="48"/>
      <c r="F933" s="26"/>
      <c r="G933" s="26"/>
      <c r="H933" s="81"/>
      <c r="I933" s="68"/>
      <c r="J933" s="68"/>
    </row>
    <row r="934">
      <c r="D934" s="48"/>
      <c r="E934" s="48"/>
      <c r="F934" s="26"/>
      <c r="G934" s="26"/>
      <c r="H934" s="81"/>
      <c r="I934" s="68"/>
      <c r="J934" s="68"/>
    </row>
    <row r="935">
      <c r="D935" s="48"/>
      <c r="E935" s="48"/>
      <c r="F935" s="26"/>
      <c r="G935" s="26"/>
      <c r="H935" s="81"/>
      <c r="I935" s="68"/>
      <c r="J935" s="68"/>
    </row>
    <row r="936">
      <c r="D936" s="48"/>
      <c r="E936" s="48"/>
      <c r="F936" s="26"/>
      <c r="G936" s="26"/>
      <c r="H936" s="81"/>
      <c r="I936" s="68"/>
      <c r="J936" s="68"/>
    </row>
    <row r="937">
      <c r="D937" s="48"/>
      <c r="E937" s="48"/>
      <c r="F937" s="26"/>
      <c r="G937" s="26"/>
      <c r="H937" s="81"/>
      <c r="I937" s="68"/>
      <c r="J937" s="68"/>
    </row>
    <row r="938">
      <c r="D938" s="48"/>
      <c r="E938" s="48"/>
      <c r="F938" s="26"/>
      <c r="G938" s="26"/>
      <c r="H938" s="81"/>
      <c r="I938" s="68"/>
      <c r="J938" s="68"/>
    </row>
    <row r="939">
      <c r="D939" s="48"/>
      <c r="E939" s="48"/>
      <c r="F939" s="26"/>
      <c r="G939" s="26"/>
      <c r="H939" s="81"/>
      <c r="I939" s="68"/>
      <c r="J939" s="68"/>
    </row>
    <row r="940">
      <c r="D940" s="48"/>
      <c r="E940" s="48"/>
      <c r="F940" s="26"/>
      <c r="G940" s="26"/>
      <c r="H940" s="81"/>
      <c r="I940" s="68"/>
      <c r="J940" s="68"/>
    </row>
    <row r="941">
      <c r="D941" s="48"/>
      <c r="E941" s="48"/>
      <c r="F941" s="26"/>
      <c r="G941" s="26"/>
      <c r="H941" s="81"/>
      <c r="I941" s="68"/>
      <c r="J941" s="68"/>
    </row>
    <row r="942">
      <c r="D942" s="48"/>
      <c r="E942" s="48"/>
      <c r="F942" s="26"/>
      <c r="G942" s="26"/>
      <c r="H942" s="81"/>
      <c r="I942" s="68"/>
      <c r="J942" s="68"/>
    </row>
    <row r="943">
      <c r="D943" s="48"/>
      <c r="E943" s="48"/>
      <c r="F943" s="26"/>
      <c r="G943" s="26"/>
      <c r="H943" s="81"/>
      <c r="I943" s="68"/>
      <c r="J943" s="68"/>
    </row>
    <row r="944">
      <c r="D944" s="48"/>
      <c r="E944" s="48"/>
      <c r="F944" s="26"/>
      <c r="G944" s="26"/>
      <c r="H944" s="81"/>
      <c r="I944" s="68"/>
      <c r="J944" s="68"/>
    </row>
    <row r="945">
      <c r="D945" s="48"/>
      <c r="E945" s="48"/>
      <c r="F945" s="26"/>
      <c r="G945" s="26"/>
      <c r="H945" s="81"/>
      <c r="I945" s="68"/>
      <c r="J945" s="68"/>
    </row>
    <row r="946">
      <c r="D946" s="48"/>
      <c r="E946" s="48"/>
      <c r="F946" s="26"/>
      <c r="G946" s="26"/>
      <c r="H946" s="81"/>
      <c r="I946" s="68"/>
      <c r="J946" s="68"/>
    </row>
    <row r="947">
      <c r="D947" s="48"/>
      <c r="E947" s="48"/>
      <c r="F947" s="26"/>
      <c r="G947" s="26"/>
      <c r="H947" s="81"/>
      <c r="I947" s="68"/>
      <c r="J947" s="68"/>
    </row>
    <row r="948">
      <c r="D948" s="48"/>
      <c r="E948" s="48"/>
      <c r="F948" s="26"/>
      <c r="G948" s="26"/>
      <c r="H948" s="81"/>
      <c r="I948" s="68"/>
      <c r="J948" s="68"/>
    </row>
    <row r="949">
      <c r="D949" s="48"/>
      <c r="E949" s="48"/>
      <c r="F949" s="26"/>
      <c r="G949" s="26"/>
      <c r="H949" s="81"/>
      <c r="I949" s="68"/>
      <c r="J949" s="68"/>
    </row>
    <row r="950">
      <c r="D950" s="48"/>
      <c r="E950" s="48"/>
      <c r="F950" s="26"/>
      <c r="G950" s="26"/>
      <c r="H950" s="81"/>
      <c r="I950" s="68"/>
      <c r="J950" s="68"/>
    </row>
    <row r="951">
      <c r="D951" s="48"/>
      <c r="E951" s="48"/>
      <c r="F951" s="26"/>
      <c r="G951" s="26"/>
      <c r="H951" s="81"/>
      <c r="I951" s="68"/>
      <c r="J951" s="68"/>
    </row>
    <row r="952">
      <c r="D952" s="48"/>
      <c r="E952" s="48"/>
      <c r="F952" s="26"/>
      <c r="G952" s="26"/>
      <c r="H952" s="81"/>
      <c r="I952" s="68"/>
      <c r="J952" s="68"/>
    </row>
    <row r="953">
      <c r="D953" s="48"/>
      <c r="E953" s="48"/>
      <c r="F953" s="26"/>
      <c r="G953" s="26"/>
      <c r="H953" s="81"/>
      <c r="I953" s="68"/>
      <c r="J953" s="68"/>
    </row>
    <row r="954">
      <c r="D954" s="48"/>
      <c r="E954" s="48"/>
      <c r="F954" s="26"/>
      <c r="G954" s="26"/>
      <c r="H954" s="81"/>
      <c r="I954" s="68"/>
      <c r="J954" s="68"/>
    </row>
    <row r="955">
      <c r="D955" s="48"/>
      <c r="E955" s="48"/>
      <c r="F955" s="26"/>
      <c r="G955" s="26"/>
      <c r="H955" s="81"/>
      <c r="I955" s="68"/>
      <c r="J955" s="68"/>
    </row>
    <row r="956">
      <c r="D956" s="48"/>
      <c r="E956" s="48"/>
      <c r="F956" s="26"/>
      <c r="G956" s="26"/>
      <c r="H956" s="81"/>
      <c r="I956" s="68"/>
      <c r="J956" s="68"/>
    </row>
    <row r="957">
      <c r="D957" s="48"/>
      <c r="E957" s="48"/>
      <c r="F957" s="26"/>
      <c r="G957" s="26"/>
      <c r="H957" s="81"/>
      <c r="I957" s="68"/>
      <c r="J957" s="68"/>
    </row>
    <row r="958">
      <c r="D958" s="48"/>
      <c r="E958" s="48"/>
      <c r="F958" s="26"/>
      <c r="G958" s="26"/>
      <c r="H958" s="81"/>
      <c r="I958" s="68"/>
      <c r="J958" s="68"/>
    </row>
    <row r="959">
      <c r="D959" s="48"/>
      <c r="E959" s="48"/>
      <c r="F959" s="26"/>
      <c r="G959" s="26"/>
      <c r="H959" s="81"/>
      <c r="I959" s="68"/>
      <c r="J959" s="68"/>
    </row>
    <row r="960">
      <c r="D960" s="48"/>
      <c r="E960" s="48"/>
      <c r="F960" s="26"/>
      <c r="G960" s="26"/>
      <c r="H960" s="81"/>
      <c r="I960" s="68"/>
      <c r="J960" s="68"/>
    </row>
    <row r="961">
      <c r="D961" s="48"/>
      <c r="E961" s="48"/>
      <c r="F961" s="26"/>
      <c r="G961" s="26"/>
      <c r="H961" s="81"/>
      <c r="I961" s="68"/>
      <c r="J961" s="68"/>
    </row>
    <row r="962">
      <c r="D962" s="48"/>
      <c r="E962" s="48"/>
      <c r="F962" s="26"/>
      <c r="G962" s="26"/>
      <c r="H962" s="81"/>
      <c r="I962" s="68"/>
      <c r="J962" s="68"/>
    </row>
    <row r="963">
      <c r="D963" s="48"/>
      <c r="E963" s="48"/>
      <c r="F963" s="26"/>
      <c r="G963" s="26"/>
      <c r="H963" s="81"/>
      <c r="I963" s="68"/>
      <c r="J963" s="68"/>
    </row>
    <row r="964">
      <c r="D964" s="48"/>
      <c r="E964" s="48"/>
      <c r="F964" s="26"/>
      <c r="G964" s="26"/>
      <c r="H964" s="81"/>
      <c r="I964" s="68"/>
      <c r="J964" s="68"/>
    </row>
    <row r="965">
      <c r="D965" s="48"/>
      <c r="E965" s="48"/>
      <c r="F965" s="26"/>
      <c r="G965" s="26"/>
      <c r="H965" s="81"/>
      <c r="I965" s="68"/>
      <c r="J965" s="68"/>
    </row>
    <row r="966">
      <c r="D966" s="48"/>
      <c r="E966" s="48"/>
      <c r="F966" s="26"/>
      <c r="G966" s="26"/>
      <c r="H966" s="81"/>
      <c r="I966" s="68"/>
      <c r="J966" s="68"/>
    </row>
    <row r="967">
      <c r="D967" s="48"/>
      <c r="E967" s="48"/>
      <c r="F967" s="26"/>
      <c r="G967" s="26"/>
      <c r="H967" s="81"/>
      <c r="I967" s="68"/>
      <c r="J967" s="68"/>
    </row>
    <row r="968">
      <c r="D968" s="48"/>
      <c r="E968" s="48"/>
      <c r="F968" s="26"/>
      <c r="G968" s="26"/>
      <c r="H968" s="81"/>
      <c r="I968" s="68"/>
      <c r="J968" s="68"/>
    </row>
    <row r="969">
      <c r="D969" s="48"/>
      <c r="E969" s="48"/>
      <c r="F969" s="26"/>
      <c r="G969" s="26"/>
      <c r="H969" s="81"/>
      <c r="I969" s="68"/>
      <c r="J969" s="68"/>
    </row>
    <row r="970">
      <c r="D970" s="48"/>
      <c r="E970" s="48"/>
      <c r="F970" s="26"/>
      <c r="G970" s="26"/>
      <c r="H970" s="81"/>
      <c r="I970" s="68"/>
      <c r="J970" s="68"/>
    </row>
    <row r="971">
      <c r="D971" s="48"/>
      <c r="E971" s="48"/>
      <c r="F971" s="26"/>
      <c r="G971" s="26"/>
      <c r="H971" s="81"/>
      <c r="I971" s="68"/>
      <c r="J971" s="68"/>
    </row>
    <row r="972">
      <c r="D972" s="48"/>
      <c r="E972" s="48"/>
      <c r="F972" s="26"/>
      <c r="G972" s="26"/>
      <c r="H972" s="81"/>
      <c r="I972" s="68"/>
      <c r="J972" s="68"/>
    </row>
    <row r="973">
      <c r="D973" s="48"/>
      <c r="E973" s="48"/>
      <c r="F973" s="26"/>
      <c r="G973" s="26"/>
      <c r="H973" s="81"/>
      <c r="I973" s="68"/>
      <c r="J973" s="68"/>
    </row>
    <row r="974">
      <c r="D974" s="48"/>
      <c r="E974" s="48"/>
      <c r="F974" s="26"/>
      <c r="G974" s="26"/>
      <c r="H974" s="81"/>
      <c r="I974" s="68"/>
      <c r="J974" s="68"/>
    </row>
    <row r="975">
      <c r="D975" s="48"/>
      <c r="E975" s="48"/>
      <c r="F975" s="26"/>
      <c r="G975" s="26"/>
      <c r="H975" s="81"/>
      <c r="I975" s="68"/>
      <c r="J975" s="68"/>
    </row>
    <row r="976">
      <c r="D976" s="48"/>
      <c r="E976" s="48"/>
      <c r="F976" s="26"/>
      <c r="G976" s="26"/>
      <c r="H976" s="81"/>
      <c r="I976" s="68"/>
      <c r="J976" s="68"/>
    </row>
    <row r="977">
      <c r="D977" s="48"/>
      <c r="E977" s="48"/>
      <c r="F977" s="26"/>
      <c r="G977" s="26"/>
      <c r="H977" s="81"/>
      <c r="I977" s="68"/>
      <c r="J977" s="68"/>
    </row>
    <row r="978">
      <c r="D978" s="48"/>
      <c r="E978" s="48"/>
      <c r="F978" s="26"/>
      <c r="G978" s="26"/>
      <c r="H978" s="81"/>
      <c r="I978" s="68"/>
      <c r="J978" s="68"/>
    </row>
    <row r="979">
      <c r="D979" s="48"/>
      <c r="E979" s="48"/>
      <c r="F979" s="26"/>
      <c r="G979" s="26"/>
      <c r="H979" s="81"/>
      <c r="I979" s="68"/>
      <c r="J979" s="68"/>
    </row>
    <row r="980">
      <c r="D980" s="48"/>
      <c r="E980" s="48"/>
      <c r="F980" s="26"/>
      <c r="G980" s="26"/>
      <c r="H980" s="81"/>
      <c r="I980" s="68"/>
      <c r="J980" s="68"/>
    </row>
    <row r="981">
      <c r="D981" s="48"/>
      <c r="E981" s="48"/>
      <c r="F981" s="26"/>
      <c r="G981" s="26"/>
      <c r="H981" s="81"/>
      <c r="I981" s="68"/>
      <c r="J981" s="68"/>
    </row>
    <row r="982">
      <c r="D982" s="48"/>
      <c r="E982" s="48"/>
      <c r="F982" s="26"/>
      <c r="G982" s="26"/>
      <c r="H982" s="81"/>
      <c r="I982" s="68"/>
      <c r="J982" s="68"/>
    </row>
    <row r="983">
      <c r="D983" s="48"/>
      <c r="E983" s="48"/>
      <c r="F983" s="26"/>
      <c r="G983" s="26"/>
      <c r="H983" s="81"/>
      <c r="I983" s="68"/>
      <c r="J983" s="68"/>
    </row>
    <row r="984">
      <c r="D984" s="48"/>
      <c r="E984" s="48"/>
      <c r="F984" s="26"/>
      <c r="G984" s="26"/>
      <c r="H984" s="81"/>
      <c r="I984" s="68"/>
      <c r="J984" s="68"/>
    </row>
    <row r="985">
      <c r="D985" s="48"/>
      <c r="E985" s="48"/>
      <c r="F985" s="26"/>
      <c r="G985" s="26"/>
      <c r="H985" s="81"/>
      <c r="I985" s="68"/>
      <c r="J985" s="68"/>
    </row>
    <row r="986">
      <c r="D986" s="48"/>
      <c r="E986" s="48"/>
      <c r="F986" s="26"/>
      <c r="G986" s="26"/>
      <c r="H986" s="81"/>
      <c r="I986" s="68"/>
      <c r="J986" s="68"/>
    </row>
    <row r="987">
      <c r="D987" s="48"/>
      <c r="E987" s="48"/>
      <c r="F987" s="26"/>
      <c r="G987" s="26"/>
      <c r="H987" s="81"/>
      <c r="I987" s="68"/>
      <c r="J987" s="68"/>
    </row>
    <row r="988">
      <c r="D988" s="48"/>
      <c r="E988" s="48"/>
      <c r="F988" s="26"/>
      <c r="G988" s="26"/>
      <c r="H988" s="81"/>
      <c r="I988" s="68"/>
      <c r="J988" s="68"/>
    </row>
    <row r="989">
      <c r="D989" s="48"/>
      <c r="E989" s="48"/>
      <c r="F989" s="26"/>
      <c r="G989" s="26"/>
      <c r="H989" s="81"/>
      <c r="I989" s="68"/>
      <c r="J989" s="68"/>
    </row>
    <row r="990">
      <c r="D990" s="48"/>
      <c r="E990" s="48"/>
      <c r="F990" s="26"/>
      <c r="G990" s="26"/>
      <c r="H990" s="81"/>
      <c r="I990" s="68"/>
      <c r="J990" s="68"/>
    </row>
    <row r="991">
      <c r="D991" s="48"/>
      <c r="E991" s="48"/>
      <c r="F991" s="26"/>
      <c r="G991" s="26"/>
      <c r="H991" s="81"/>
      <c r="I991" s="68"/>
      <c r="J991" s="68"/>
    </row>
    <row r="992">
      <c r="D992" s="48"/>
      <c r="E992" s="48"/>
      <c r="F992" s="26"/>
      <c r="G992" s="26"/>
      <c r="H992" s="81"/>
      <c r="I992" s="68"/>
      <c r="J992" s="68"/>
    </row>
    <row r="993">
      <c r="D993" s="48"/>
      <c r="E993" s="48"/>
      <c r="F993" s="26"/>
      <c r="G993" s="26"/>
      <c r="H993" s="81"/>
      <c r="I993" s="68"/>
      <c r="J993" s="68"/>
    </row>
    <row r="994">
      <c r="D994" s="48"/>
      <c r="E994" s="48"/>
      <c r="F994" s="26"/>
      <c r="G994" s="26"/>
      <c r="H994" s="81"/>
      <c r="I994" s="68"/>
      <c r="J994" s="68"/>
    </row>
    <row r="995">
      <c r="D995" s="48"/>
      <c r="E995" s="48"/>
      <c r="F995" s="26"/>
      <c r="G995" s="26"/>
      <c r="H995" s="81"/>
      <c r="I995" s="68"/>
      <c r="J995" s="68"/>
    </row>
    <row r="996">
      <c r="D996" s="48"/>
      <c r="E996" s="48"/>
      <c r="F996" s="26"/>
      <c r="G996" s="26"/>
      <c r="H996" s="81"/>
      <c r="I996" s="68"/>
      <c r="J996" s="68"/>
    </row>
    <row r="997">
      <c r="D997" s="48"/>
      <c r="E997" s="48"/>
      <c r="F997" s="26"/>
      <c r="G997" s="26"/>
      <c r="H997" s="81"/>
      <c r="I997" s="68"/>
      <c r="J997" s="68"/>
    </row>
    <row r="998">
      <c r="D998" s="48"/>
      <c r="E998" s="48"/>
      <c r="F998" s="26"/>
      <c r="G998" s="26"/>
      <c r="H998" s="81"/>
      <c r="I998" s="68"/>
      <c r="J998" s="68"/>
    </row>
    <row r="999">
      <c r="D999" s="48"/>
      <c r="E999" s="48"/>
      <c r="F999" s="26"/>
      <c r="G999" s="26"/>
      <c r="H999" s="81"/>
      <c r="I999" s="68"/>
      <c r="J999" s="68"/>
    </row>
    <row r="1000">
      <c r="D1000" s="48"/>
      <c r="E1000" s="48"/>
      <c r="F1000" s="26"/>
      <c r="G1000" s="26"/>
      <c r="H1000" s="81"/>
      <c r="I1000" s="68"/>
      <c r="J1000" s="68"/>
    </row>
  </sheetData>
  <mergeCells count="15">
    <mergeCell ref="L12:P12"/>
    <mergeCell ref="L13:P13"/>
    <mergeCell ref="L14:P14"/>
    <mergeCell ref="L17:Q17"/>
    <mergeCell ref="L18:P18"/>
    <mergeCell ref="L19:P19"/>
    <mergeCell ref="L20:P20"/>
    <mergeCell ref="L21:P21"/>
    <mergeCell ref="L3:Q3"/>
    <mergeCell ref="L4:P4"/>
    <mergeCell ref="L5:P5"/>
    <mergeCell ref="L6:P6"/>
    <mergeCell ref="L7:P7"/>
    <mergeCell ref="L10:Q10"/>
    <mergeCell ref="L11:P1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4" width="8.71"/>
    <col customWidth="1" min="5" max="5" width="13.0"/>
    <col customWidth="1" min="6" max="6" width="24.86"/>
    <col customWidth="1" min="7" max="7" width="13.14"/>
    <col customWidth="1" min="8" max="8" width="18.0"/>
    <col customWidth="1" min="9" max="9" width="18.86"/>
    <col customWidth="1" min="10" max="10" width="21.29"/>
    <col customWidth="1" min="11" max="26" width="8.71"/>
  </cols>
  <sheetData>
    <row r="1">
      <c r="A1" s="62" t="s">
        <v>831</v>
      </c>
      <c r="B1" s="62" t="s">
        <v>1</v>
      </c>
      <c r="C1" s="62" t="s">
        <v>832</v>
      </c>
      <c r="D1" s="62" t="s">
        <v>833</v>
      </c>
      <c r="E1" s="62" t="s">
        <v>834</v>
      </c>
      <c r="F1" s="80" t="s">
        <v>855</v>
      </c>
      <c r="G1" s="62" t="s">
        <v>836</v>
      </c>
      <c r="H1" s="64" t="s">
        <v>837</v>
      </c>
      <c r="I1" s="64" t="s">
        <v>838</v>
      </c>
      <c r="J1" s="64" t="s">
        <v>8</v>
      </c>
      <c r="K1" s="66"/>
      <c r="L1" s="66"/>
      <c r="M1" s="66"/>
      <c r="N1" s="66"/>
      <c r="O1" s="66"/>
      <c r="P1" s="66"/>
      <c r="Q1" s="66"/>
    </row>
    <row r="2">
      <c r="A2" s="7" t="s">
        <v>9</v>
      </c>
      <c r="B2" s="7" t="s">
        <v>10</v>
      </c>
      <c r="C2" s="7" t="s">
        <v>843</v>
      </c>
      <c r="D2" s="7">
        <v>9091.6</v>
      </c>
      <c r="E2" s="7">
        <v>675.0</v>
      </c>
      <c r="G2" s="67">
        <v>0.0353</v>
      </c>
      <c r="H2" s="81"/>
      <c r="I2" s="81"/>
      <c r="J2" s="81"/>
    </row>
    <row r="3">
      <c r="A3" s="7" t="s">
        <v>9</v>
      </c>
      <c r="B3" s="7" t="s">
        <v>24</v>
      </c>
      <c r="C3" s="7" t="s">
        <v>843</v>
      </c>
      <c r="D3" s="7">
        <v>8858.8</v>
      </c>
      <c r="E3" s="7">
        <v>1800.0</v>
      </c>
      <c r="F3" s="82">
        <f t="shared" ref="F3:F53" si="1">(D3-D2)</f>
        <v>-232.8</v>
      </c>
      <c r="G3" s="67">
        <v>0.0354</v>
      </c>
      <c r="H3" s="83">
        <f t="shared" ref="H3:H53" si="2">(D3-D2)*100/D2</f>
        <v>-2.560605394</v>
      </c>
      <c r="I3" s="83">
        <f t="shared" ref="I3:I53" si="3">H3-G3</f>
        <v>-2.596005394</v>
      </c>
      <c r="J3" s="83">
        <f t="shared" ref="J3:J53" si="4">I3/$Q$14</f>
        <v>-0.577522083</v>
      </c>
      <c r="L3" s="84" t="s">
        <v>856</v>
      </c>
      <c r="M3" s="14"/>
      <c r="N3" s="14"/>
      <c r="O3" s="14"/>
      <c r="P3" s="14"/>
      <c r="Q3" s="15"/>
    </row>
    <row r="4">
      <c r="A4" s="7" t="s">
        <v>9</v>
      </c>
      <c r="B4" s="7" t="s">
        <v>42</v>
      </c>
      <c r="C4" s="7" t="s">
        <v>843</v>
      </c>
      <c r="D4" s="7">
        <v>8888.3</v>
      </c>
      <c r="E4" s="7">
        <v>6750.0</v>
      </c>
      <c r="F4" s="82">
        <f t="shared" si="1"/>
        <v>29.5</v>
      </c>
      <c r="G4" s="67">
        <v>0.0354</v>
      </c>
      <c r="H4" s="83">
        <f t="shared" si="2"/>
        <v>0.3330022125</v>
      </c>
      <c r="I4" s="83">
        <f t="shared" si="3"/>
        <v>0.2976022125</v>
      </c>
      <c r="J4" s="83">
        <f t="shared" si="4"/>
        <v>0.06620627602</v>
      </c>
      <c r="L4" s="73" t="s">
        <v>23</v>
      </c>
      <c r="M4" s="74"/>
      <c r="N4" s="74"/>
      <c r="O4" s="74"/>
      <c r="P4" s="75"/>
      <c r="Q4" s="76">
        <f>AVERAGE(H3:H53)</f>
        <v>-0.05266682704</v>
      </c>
    </row>
    <row r="5">
      <c r="A5" s="7" t="s">
        <v>9</v>
      </c>
      <c r="B5" s="7" t="s">
        <v>55</v>
      </c>
      <c r="C5" s="7" t="s">
        <v>843</v>
      </c>
      <c r="D5" s="7">
        <v>8380.6</v>
      </c>
      <c r="E5" s="7">
        <v>14925.0</v>
      </c>
      <c r="F5" s="82">
        <f t="shared" si="1"/>
        <v>-507.7</v>
      </c>
      <c r="G5" s="67">
        <v>0.0355</v>
      </c>
      <c r="H5" s="83">
        <f t="shared" si="2"/>
        <v>-5.71200342</v>
      </c>
      <c r="I5" s="83">
        <f t="shared" si="3"/>
        <v>-5.74750342</v>
      </c>
      <c r="J5" s="83">
        <f t="shared" si="4"/>
        <v>-1.278622207</v>
      </c>
      <c r="L5" s="73" t="s">
        <v>27</v>
      </c>
      <c r="M5" s="74"/>
      <c r="N5" s="74"/>
      <c r="O5" s="74"/>
      <c r="P5" s="75"/>
      <c r="Q5" s="76">
        <f>MAX(H3:H53)</f>
        <v>11.37617371</v>
      </c>
    </row>
    <row r="6">
      <c r="A6" s="7" t="s">
        <v>9</v>
      </c>
      <c r="B6" s="7" t="s">
        <v>71</v>
      </c>
      <c r="C6" s="7" t="s">
        <v>844</v>
      </c>
      <c r="D6" s="7">
        <v>8534.8</v>
      </c>
      <c r="E6" s="7">
        <v>1275.0</v>
      </c>
      <c r="F6" s="82">
        <f t="shared" si="1"/>
        <v>154.2</v>
      </c>
      <c r="G6" s="67">
        <v>0.035</v>
      </c>
      <c r="H6" s="83">
        <f t="shared" si="2"/>
        <v>1.839963726</v>
      </c>
      <c r="I6" s="83">
        <f t="shared" si="3"/>
        <v>1.804963726</v>
      </c>
      <c r="J6" s="83">
        <f t="shared" si="4"/>
        <v>0.4015424671</v>
      </c>
      <c r="L6" s="73" t="s">
        <v>31</v>
      </c>
      <c r="M6" s="74"/>
      <c r="N6" s="74"/>
      <c r="O6" s="74"/>
      <c r="P6" s="75"/>
      <c r="Q6" s="76">
        <f>MIN(H3:H53)</f>
        <v>-13.36479533</v>
      </c>
    </row>
    <row r="7">
      <c r="A7" s="7" t="s">
        <v>9</v>
      </c>
      <c r="B7" s="7" t="s">
        <v>86</v>
      </c>
      <c r="C7" s="7" t="s">
        <v>844</v>
      </c>
      <c r="D7" s="7">
        <v>8921.25</v>
      </c>
      <c r="E7" s="7">
        <v>1650.0</v>
      </c>
      <c r="F7" s="82">
        <f t="shared" si="1"/>
        <v>386.45</v>
      </c>
      <c r="G7" s="67">
        <v>0.0356</v>
      </c>
      <c r="H7" s="83">
        <f t="shared" si="2"/>
        <v>4.527932699</v>
      </c>
      <c r="I7" s="83">
        <f t="shared" si="3"/>
        <v>4.492332699</v>
      </c>
      <c r="J7" s="83">
        <f t="shared" si="4"/>
        <v>0.9993898102</v>
      </c>
      <c r="L7" s="73" t="s">
        <v>35</v>
      </c>
      <c r="M7" s="74"/>
      <c r="N7" s="74"/>
      <c r="O7" s="74"/>
      <c r="P7" s="75"/>
      <c r="Q7" s="76">
        <f>_xlfn.STDEV.S(H3:H53)</f>
        <v>4.494216936</v>
      </c>
    </row>
    <row r="8">
      <c r="A8" s="7" t="s">
        <v>9</v>
      </c>
      <c r="B8" s="7" t="s">
        <v>101</v>
      </c>
      <c r="C8" s="7" t="s">
        <v>844</v>
      </c>
      <c r="D8" s="7">
        <v>8895.8</v>
      </c>
      <c r="E8" s="7">
        <v>2025.0</v>
      </c>
      <c r="F8" s="82">
        <f t="shared" si="1"/>
        <v>-25.45</v>
      </c>
      <c r="G8" s="67">
        <v>0.0363</v>
      </c>
      <c r="H8" s="83">
        <f t="shared" si="2"/>
        <v>-0.2852739246</v>
      </c>
      <c r="I8" s="83">
        <f t="shared" si="3"/>
        <v>-0.3215739246</v>
      </c>
      <c r="J8" s="83">
        <f t="shared" si="4"/>
        <v>-0.07153915905</v>
      </c>
      <c r="L8" s="26"/>
      <c r="M8" s="26"/>
      <c r="N8" s="26"/>
      <c r="O8" s="26"/>
      <c r="P8" s="26"/>
      <c r="Q8" s="26"/>
    </row>
    <row r="9">
      <c r="A9" s="7" t="s">
        <v>9</v>
      </c>
      <c r="B9" s="7" t="s">
        <v>116</v>
      </c>
      <c r="C9" s="7" t="s">
        <v>844</v>
      </c>
      <c r="D9" s="7">
        <v>8516.45</v>
      </c>
      <c r="E9" s="7">
        <v>3975.0</v>
      </c>
      <c r="F9" s="82">
        <f t="shared" si="1"/>
        <v>-379.35</v>
      </c>
      <c r="G9" s="67">
        <v>0.0364</v>
      </c>
      <c r="H9" s="83">
        <f t="shared" si="2"/>
        <v>-4.264371951</v>
      </c>
      <c r="I9" s="83">
        <f t="shared" si="3"/>
        <v>-4.300771951</v>
      </c>
      <c r="J9" s="83">
        <f t="shared" si="4"/>
        <v>-0.9567741197</v>
      </c>
      <c r="L9" s="78"/>
      <c r="M9" s="78"/>
      <c r="N9" s="78"/>
      <c r="O9" s="78"/>
      <c r="P9" s="78"/>
      <c r="Q9" s="78"/>
    </row>
    <row r="10">
      <c r="A10" s="7" t="s">
        <v>9</v>
      </c>
      <c r="B10" s="7" t="s">
        <v>131</v>
      </c>
      <c r="C10" s="7" t="s">
        <v>844</v>
      </c>
      <c r="D10" s="7">
        <v>8704.65</v>
      </c>
      <c r="E10" s="7">
        <v>22050.0</v>
      </c>
      <c r="F10" s="82">
        <f t="shared" si="1"/>
        <v>188.2</v>
      </c>
      <c r="G10" s="67">
        <v>0.036</v>
      </c>
      <c r="H10" s="83">
        <f t="shared" si="2"/>
        <v>2.209840955</v>
      </c>
      <c r="I10" s="83">
        <f t="shared" si="3"/>
        <v>2.173840955</v>
      </c>
      <c r="J10" s="83">
        <f t="shared" si="4"/>
        <v>0.4836049876</v>
      </c>
      <c r="L10" s="86" t="s">
        <v>857</v>
      </c>
      <c r="M10" s="74"/>
      <c r="N10" s="74"/>
      <c r="O10" s="74"/>
      <c r="P10" s="74"/>
      <c r="Q10" s="75"/>
    </row>
    <row r="11">
      <c r="A11" s="7" t="s">
        <v>9</v>
      </c>
      <c r="B11" s="7" t="s">
        <v>146</v>
      </c>
      <c r="C11" s="7" t="s">
        <v>845</v>
      </c>
      <c r="D11" s="7">
        <v>9094.45</v>
      </c>
      <c r="E11" s="7">
        <v>675.0</v>
      </c>
      <c r="F11" s="82">
        <f t="shared" si="1"/>
        <v>389.8</v>
      </c>
      <c r="G11" s="67">
        <v>0.0359</v>
      </c>
      <c r="H11" s="83">
        <f t="shared" si="2"/>
        <v>4.478066321</v>
      </c>
      <c r="I11" s="83">
        <f t="shared" si="3"/>
        <v>4.442166321</v>
      </c>
      <c r="J11" s="83">
        <f t="shared" si="4"/>
        <v>0.9882295132</v>
      </c>
      <c r="L11" s="73" t="s">
        <v>23</v>
      </c>
      <c r="M11" s="74"/>
      <c r="N11" s="74"/>
      <c r="O11" s="74"/>
      <c r="P11" s="75"/>
      <c r="Q11" s="76">
        <f>AVERAGE(I3:I53)</f>
        <v>-0.09950408194</v>
      </c>
    </row>
    <row r="12">
      <c r="A12" s="7" t="s">
        <v>9</v>
      </c>
      <c r="B12" s="7" t="s">
        <v>161</v>
      </c>
      <c r="C12" s="7" t="s">
        <v>845</v>
      </c>
      <c r="D12" s="7">
        <v>9612.8</v>
      </c>
      <c r="E12" s="7">
        <v>2775.0</v>
      </c>
      <c r="F12" s="82">
        <f t="shared" si="1"/>
        <v>518.35</v>
      </c>
      <c r="G12" s="67">
        <v>0.0373</v>
      </c>
      <c r="H12" s="83">
        <f t="shared" si="2"/>
        <v>5.699629994</v>
      </c>
      <c r="I12" s="83">
        <f t="shared" si="3"/>
        <v>5.662329994</v>
      </c>
      <c r="J12" s="83">
        <f t="shared" si="4"/>
        <v>1.259674044</v>
      </c>
      <c r="L12" s="73" t="s">
        <v>27</v>
      </c>
      <c r="M12" s="74"/>
      <c r="N12" s="74"/>
      <c r="O12" s="74"/>
      <c r="P12" s="75"/>
      <c r="Q12" s="76">
        <f>MAX(I3:I53)</f>
        <v>11.33827371</v>
      </c>
    </row>
    <row r="13">
      <c r="A13" s="7" t="s">
        <v>9</v>
      </c>
      <c r="B13" s="7" t="s">
        <v>176</v>
      </c>
      <c r="C13" s="7" t="s">
        <v>845</v>
      </c>
      <c r="D13" s="7">
        <v>10679.55</v>
      </c>
      <c r="E13" s="7">
        <v>2700.0</v>
      </c>
      <c r="F13" s="82">
        <f t="shared" si="1"/>
        <v>1066.75</v>
      </c>
      <c r="G13" s="67">
        <v>0.0376</v>
      </c>
      <c r="H13" s="83">
        <f t="shared" si="2"/>
        <v>11.09718292</v>
      </c>
      <c r="I13" s="83">
        <f t="shared" si="3"/>
        <v>11.05958292</v>
      </c>
      <c r="J13" s="83">
        <f t="shared" si="4"/>
        <v>2.460377541</v>
      </c>
      <c r="L13" s="73" t="s">
        <v>31</v>
      </c>
      <c r="M13" s="74"/>
      <c r="N13" s="74"/>
      <c r="O13" s="74"/>
      <c r="P13" s="75"/>
      <c r="Q13" s="76">
        <f>MIN(I3:I53)</f>
        <v>-13.40339533</v>
      </c>
    </row>
    <row r="14">
      <c r="A14" s="7" t="s">
        <v>9</v>
      </c>
      <c r="B14" s="7" t="s">
        <v>191</v>
      </c>
      <c r="C14" s="7" t="s">
        <v>845</v>
      </c>
      <c r="D14" s="7">
        <v>9252.25</v>
      </c>
      <c r="E14" s="7">
        <v>27600.0</v>
      </c>
      <c r="F14" s="82">
        <f t="shared" si="1"/>
        <v>-1427.3</v>
      </c>
      <c r="G14" s="67">
        <v>0.0386</v>
      </c>
      <c r="H14" s="83">
        <f t="shared" si="2"/>
        <v>-13.36479533</v>
      </c>
      <c r="I14" s="83">
        <f t="shared" si="3"/>
        <v>-13.40339533</v>
      </c>
      <c r="J14" s="83">
        <f t="shared" si="4"/>
        <v>-2.981795342</v>
      </c>
      <c r="L14" s="73" t="s">
        <v>35</v>
      </c>
      <c r="M14" s="74"/>
      <c r="N14" s="74"/>
      <c r="O14" s="74"/>
      <c r="P14" s="75"/>
      <c r="Q14" s="76">
        <f>_xlfn.STDEV.S(I3:I249)</f>
        <v>4.495075548</v>
      </c>
    </row>
    <row r="15">
      <c r="A15" s="7" t="s">
        <v>9</v>
      </c>
      <c r="B15" s="7" t="s">
        <v>203</v>
      </c>
      <c r="C15" s="7" t="s">
        <v>846</v>
      </c>
      <c r="D15" s="7">
        <v>9543.15</v>
      </c>
      <c r="E15" s="7">
        <v>1650.0</v>
      </c>
      <c r="F15" s="82">
        <f t="shared" si="1"/>
        <v>290.9</v>
      </c>
      <c r="G15" s="67">
        <v>0.0375</v>
      </c>
      <c r="H15" s="83">
        <f t="shared" si="2"/>
        <v>3.144100084</v>
      </c>
      <c r="I15" s="83">
        <f t="shared" si="3"/>
        <v>3.106600084</v>
      </c>
      <c r="J15" s="83">
        <f t="shared" si="4"/>
        <v>0.6911118735</v>
      </c>
      <c r="L15" s="26"/>
      <c r="M15" s="26"/>
      <c r="N15" s="26"/>
      <c r="O15" s="26"/>
      <c r="P15" s="26"/>
      <c r="Q15" s="26"/>
    </row>
    <row r="16">
      <c r="A16" s="7" t="s">
        <v>9</v>
      </c>
      <c r="B16" s="7" t="s">
        <v>218</v>
      </c>
      <c r="C16" s="7" t="s">
        <v>846</v>
      </c>
      <c r="D16" s="7">
        <v>9250.2</v>
      </c>
      <c r="E16" s="7">
        <v>5700.0</v>
      </c>
      <c r="F16" s="82">
        <f t="shared" si="1"/>
        <v>-292.95</v>
      </c>
      <c r="G16" s="67">
        <v>0.0372</v>
      </c>
      <c r="H16" s="83">
        <f t="shared" si="2"/>
        <v>-3.069741123</v>
      </c>
      <c r="I16" s="83">
        <f t="shared" si="3"/>
        <v>-3.106941123</v>
      </c>
      <c r="J16" s="83">
        <f t="shared" si="4"/>
        <v>-0.6911877431</v>
      </c>
      <c r="L16" s="78"/>
      <c r="M16" s="78"/>
      <c r="N16" s="78"/>
      <c r="O16" s="78"/>
      <c r="P16" s="78"/>
      <c r="Q16" s="78"/>
    </row>
    <row r="17">
      <c r="A17" s="7" t="s">
        <v>9</v>
      </c>
      <c r="B17" s="7" t="s">
        <v>233</v>
      </c>
      <c r="C17" s="7" t="s">
        <v>846</v>
      </c>
      <c r="D17" s="7">
        <v>9250.6</v>
      </c>
      <c r="E17" s="7">
        <v>17250.0</v>
      </c>
      <c r="F17" s="82">
        <f t="shared" si="1"/>
        <v>0.4</v>
      </c>
      <c r="G17" s="67">
        <v>0.0374</v>
      </c>
      <c r="H17" s="83">
        <f t="shared" si="2"/>
        <v>0.004324230827</v>
      </c>
      <c r="I17" s="83">
        <f t="shared" si="3"/>
        <v>-0.03307576917</v>
      </c>
      <c r="J17" s="83">
        <f t="shared" si="4"/>
        <v>-0.007358223197</v>
      </c>
      <c r="L17" s="86" t="s">
        <v>858</v>
      </c>
      <c r="M17" s="74"/>
      <c r="N17" s="74"/>
      <c r="O17" s="74"/>
      <c r="P17" s="74"/>
      <c r="Q17" s="75"/>
    </row>
    <row r="18">
      <c r="A18" s="7" t="s">
        <v>9</v>
      </c>
      <c r="B18" s="7" t="s">
        <v>248</v>
      </c>
      <c r="C18" s="7" t="s">
        <v>846</v>
      </c>
      <c r="D18" s="7">
        <v>9202.1</v>
      </c>
      <c r="E18" s="7">
        <v>72825.0</v>
      </c>
      <c r="F18" s="82">
        <f t="shared" si="1"/>
        <v>-48.5</v>
      </c>
      <c r="G18" s="67">
        <v>0.038</v>
      </c>
      <c r="H18" s="83">
        <f t="shared" si="2"/>
        <v>-0.5242903163</v>
      </c>
      <c r="I18" s="83">
        <f t="shared" si="3"/>
        <v>-0.5622903163</v>
      </c>
      <c r="J18" s="83">
        <f t="shared" si="4"/>
        <v>-0.1250902928</v>
      </c>
      <c r="L18" s="73" t="s">
        <v>23</v>
      </c>
      <c r="M18" s="74"/>
      <c r="N18" s="74"/>
      <c r="O18" s="74"/>
      <c r="P18" s="75"/>
      <c r="Q18" s="76">
        <f>AVERAGE(J3:J249)</f>
        <v>-0.0221362424</v>
      </c>
    </row>
    <row r="19">
      <c r="A19" s="7" t="s">
        <v>9</v>
      </c>
      <c r="B19" s="7" t="s">
        <v>263</v>
      </c>
      <c r="C19" s="7" t="s">
        <v>847</v>
      </c>
      <c r="D19" s="7">
        <v>9027.95</v>
      </c>
      <c r="E19" s="7">
        <v>675.0</v>
      </c>
      <c r="F19" s="82">
        <f t="shared" si="1"/>
        <v>-174.15</v>
      </c>
      <c r="G19" s="67">
        <v>0.0383</v>
      </c>
      <c r="H19" s="83">
        <f t="shared" si="2"/>
        <v>-1.892502798</v>
      </c>
      <c r="I19" s="83">
        <f t="shared" si="3"/>
        <v>-1.930802798</v>
      </c>
      <c r="J19" s="83">
        <f t="shared" si="4"/>
        <v>-0.4295373409</v>
      </c>
      <c r="L19" s="73" t="s">
        <v>27</v>
      </c>
      <c r="M19" s="74"/>
      <c r="N19" s="74"/>
      <c r="O19" s="74"/>
      <c r="P19" s="75"/>
      <c r="Q19" s="76">
        <f>MAX(J3:J249)</f>
        <v>2.522376673</v>
      </c>
    </row>
    <row r="20">
      <c r="A20" s="7" t="s">
        <v>9</v>
      </c>
      <c r="B20" s="7" t="s">
        <v>275</v>
      </c>
      <c r="C20" s="7" t="s">
        <v>847</v>
      </c>
      <c r="D20" s="7">
        <v>8520.0</v>
      </c>
      <c r="E20" s="7">
        <v>975.0</v>
      </c>
      <c r="F20" s="82">
        <f t="shared" si="1"/>
        <v>-507.95</v>
      </c>
      <c r="G20" s="67">
        <v>0.0377</v>
      </c>
      <c r="H20" s="83">
        <f t="shared" si="2"/>
        <v>-5.626415742</v>
      </c>
      <c r="I20" s="83">
        <f t="shared" si="3"/>
        <v>-5.664115742</v>
      </c>
      <c r="J20" s="83">
        <f t="shared" si="4"/>
        <v>-1.260071312</v>
      </c>
      <c r="L20" s="73" t="s">
        <v>31</v>
      </c>
      <c r="M20" s="74"/>
      <c r="N20" s="74"/>
      <c r="O20" s="74"/>
      <c r="P20" s="75"/>
      <c r="Q20" s="76">
        <f>MIN(J3:J249)</f>
        <v>-2.981795342</v>
      </c>
    </row>
    <row r="21">
      <c r="A21" s="7" t="s">
        <v>9</v>
      </c>
      <c r="B21" s="7" t="s">
        <v>290</v>
      </c>
      <c r="C21" s="7" t="s">
        <v>847</v>
      </c>
      <c r="D21" s="7">
        <v>9489.25</v>
      </c>
      <c r="E21" s="7">
        <v>5175.0</v>
      </c>
      <c r="F21" s="82">
        <f t="shared" si="1"/>
        <v>969.25</v>
      </c>
      <c r="G21" s="67">
        <v>0.0379</v>
      </c>
      <c r="H21" s="83">
        <f t="shared" si="2"/>
        <v>11.37617371</v>
      </c>
      <c r="I21" s="83">
        <f t="shared" si="3"/>
        <v>11.33827371</v>
      </c>
      <c r="J21" s="83">
        <f t="shared" si="4"/>
        <v>2.522376673</v>
      </c>
      <c r="L21" s="73" t="s">
        <v>35</v>
      </c>
      <c r="M21" s="74"/>
      <c r="N21" s="74"/>
      <c r="O21" s="74"/>
      <c r="P21" s="75"/>
      <c r="Q21" s="76">
        <f>_xlfn.STDEV.S(J3:J249)</f>
        <v>1</v>
      </c>
    </row>
    <row r="22">
      <c r="A22" s="7" t="s">
        <v>9</v>
      </c>
      <c r="B22" s="7" t="s">
        <v>302</v>
      </c>
      <c r="C22" s="7" t="s">
        <v>847</v>
      </c>
      <c r="D22" s="7">
        <v>9783.0</v>
      </c>
      <c r="E22" s="7">
        <v>20100.0</v>
      </c>
      <c r="F22" s="82">
        <f t="shared" si="1"/>
        <v>293.75</v>
      </c>
      <c r="G22" s="67">
        <v>0.0383</v>
      </c>
      <c r="H22" s="83">
        <f t="shared" si="2"/>
        <v>3.095608188</v>
      </c>
      <c r="I22" s="83">
        <f t="shared" si="3"/>
        <v>3.057308188</v>
      </c>
      <c r="J22" s="83">
        <f t="shared" si="4"/>
        <v>0.6801461188</v>
      </c>
    </row>
    <row r="23">
      <c r="A23" s="7" t="s">
        <v>9</v>
      </c>
      <c r="B23" s="7" t="s">
        <v>317</v>
      </c>
      <c r="C23" s="7" t="s">
        <v>847</v>
      </c>
      <c r="D23" s="7">
        <v>10154.9</v>
      </c>
      <c r="E23" s="7">
        <v>121500.0</v>
      </c>
      <c r="F23" s="82">
        <f t="shared" si="1"/>
        <v>371.9</v>
      </c>
      <c r="G23" s="67">
        <v>0.0398</v>
      </c>
      <c r="H23" s="83">
        <f t="shared" si="2"/>
        <v>3.801492385</v>
      </c>
      <c r="I23" s="83">
        <f t="shared" si="3"/>
        <v>3.761692385</v>
      </c>
      <c r="J23" s="83">
        <f t="shared" si="4"/>
        <v>0.8368474221</v>
      </c>
    </row>
    <row r="24">
      <c r="A24" s="7" t="s">
        <v>9</v>
      </c>
      <c r="B24" s="7" t="s">
        <v>332</v>
      </c>
      <c r="C24" s="7" t="s">
        <v>848</v>
      </c>
      <c r="D24" s="7">
        <v>10040.75</v>
      </c>
      <c r="E24" s="7">
        <v>600.0</v>
      </c>
      <c r="F24" s="82">
        <f t="shared" si="1"/>
        <v>-114.15</v>
      </c>
      <c r="G24" s="67">
        <v>0.0399</v>
      </c>
      <c r="H24" s="83">
        <f t="shared" si="2"/>
        <v>-1.124087879</v>
      </c>
      <c r="I24" s="83">
        <f t="shared" si="3"/>
        <v>-1.163987879</v>
      </c>
      <c r="J24" s="83">
        <f t="shared" si="4"/>
        <v>-0.258947345</v>
      </c>
    </row>
    <row r="25">
      <c r="A25" s="7" t="s">
        <v>9</v>
      </c>
      <c r="B25" s="7" t="s">
        <v>347</v>
      </c>
      <c r="C25" s="7" t="s">
        <v>848</v>
      </c>
      <c r="D25" s="7">
        <v>10052.6</v>
      </c>
      <c r="E25" s="7">
        <v>1950.0</v>
      </c>
      <c r="F25" s="82">
        <f t="shared" si="1"/>
        <v>11.85</v>
      </c>
      <c r="G25" s="67">
        <v>0.0398</v>
      </c>
      <c r="H25" s="83">
        <f t="shared" si="2"/>
        <v>0.1180190723</v>
      </c>
      <c r="I25" s="83">
        <f t="shared" si="3"/>
        <v>0.07821907228</v>
      </c>
      <c r="J25" s="83">
        <f t="shared" si="4"/>
        <v>0.01740105843</v>
      </c>
    </row>
    <row r="26">
      <c r="A26" s="7" t="s">
        <v>9</v>
      </c>
      <c r="B26" s="7" t="s">
        <v>356</v>
      </c>
      <c r="C26" s="7" t="s">
        <v>848</v>
      </c>
      <c r="D26" s="7">
        <v>9717.25</v>
      </c>
      <c r="E26" s="7">
        <v>4050.0</v>
      </c>
      <c r="F26" s="82">
        <f t="shared" si="1"/>
        <v>-335.35</v>
      </c>
      <c r="G26" s="67">
        <v>0.0401</v>
      </c>
      <c r="H26" s="83">
        <f t="shared" si="2"/>
        <v>-3.335952888</v>
      </c>
      <c r="I26" s="83">
        <f t="shared" si="3"/>
        <v>-3.376052888</v>
      </c>
      <c r="J26" s="83">
        <f t="shared" si="4"/>
        <v>-0.7510558725</v>
      </c>
    </row>
    <row r="27">
      <c r="A27" s="7" t="s">
        <v>9</v>
      </c>
      <c r="B27" s="7" t="s">
        <v>371</v>
      </c>
      <c r="C27" s="7" t="s">
        <v>848</v>
      </c>
      <c r="D27" s="7">
        <v>9766.75</v>
      </c>
      <c r="E27" s="7">
        <v>64425.0</v>
      </c>
      <c r="F27" s="82">
        <f t="shared" si="1"/>
        <v>49.5</v>
      </c>
      <c r="G27" s="67">
        <v>0.0463</v>
      </c>
      <c r="H27" s="83">
        <f t="shared" si="2"/>
        <v>0.5094033806</v>
      </c>
      <c r="I27" s="83">
        <f t="shared" si="3"/>
        <v>0.4631033806</v>
      </c>
      <c r="J27" s="83">
        <f t="shared" si="4"/>
        <v>0.1030246045</v>
      </c>
    </row>
    <row r="28">
      <c r="A28" s="7" t="s">
        <v>9</v>
      </c>
      <c r="B28" s="7" t="s">
        <v>386</v>
      </c>
      <c r="C28" s="7" t="s">
        <v>849</v>
      </c>
      <c r="D28" s="7">
        <v>8946.4</v>
      </c>
      <c r="E28" s="7">
        <v>1425.0</v>
      </c>
      <c r="F28" s="82">
        <f t="shared" si="1"/>
        <v>-820.35</v>
      </c>
      <c r="G28" s="67">
        <v>0.049</v>
      </c>
      <c r="H28" s="83">
        <f t="shared" si="2"/>
        <v>-8.399416387</v>
      </c>
      <c r="I28" s="83">
        <f t="shared" si="3"/>
        <v>-8.448416387</v>
      </c>
      <c r="J28" s="83">
        <f t="shared" si="4"/>
        <v>-1.879482624</v>
      </c>
    </row>
    <row r="29">
      <c r="A29" s="7" t="s">
        <v>9</v>
      </c>
      <c r="B29" s="7" t="s">
        <v>398</v>
      </c>
      <c r="C29" s="7" t="s">
        <v>849</v>
      </c>
      <c r="D29" s="7">
        <v>8328.0</v>
      </c>
      <c r="E29" s="7">
        <v>4650.0</v>
      </c>
      <c r="F29" s="82">
        <f t="shared" si="1"/>
        <v>-618.4</v>
      </c>
      <c r="G29" s="67">
        <v>0.0492</v>
      </c>
      <c r="H29" s="83">
        <f t="shared" si="2"/>
        <v>-6.912277564</v>
      </c>
      <c r="I29" s="83">
        <f t="shared" si="3"/>
        <v>-6.961477564</v>
      </c>
      <c r="J29" s="83">
        <f t="shared" si="4"/>
        <v>-1.54868978</v>
      </c>
    </row>
    <row r="30">
      <c r="A30" s="7" t="s">
        <v>9</v>
      </c>
      <c r="B30" s="7" t="s">
        <v>413</v>
      </c>
      <c r="C30" s="7" t="s">
        <v>849</v>
      </c>
      <c r="D30" s="7">
        <v>8219.35</v>
      </c>
      <c r="E30" s="7">
        <v>14025.0</v>
      </c>
      <c r="F30" s="82">
        <f t="shared" si="1"/>
        <v>-108.65</v>
      </c>
      <c r="G30" s="67">
        <v>0.0488</v>
      </c>
      <c r="H30" s="83">
        <f t="shared" si="2"/>
        <v>-1.304634966</v>
      </c>
      <c r="I30" s="83">
        <f t="shared" si="3"/>
        <v>-1.353434966</v>
      </c>
      <c r="J30" s="83">
        <f t="shared" si="4"/>
        <v>-0.3010928185</v>
      </c>
    </row>
    <row r="31">
      <c r="A31" s="7" t="s">
        <v>9</v>
      </c>
      <c r="B31" s="7" t="s">
        <v>428</v>
      </c>
      <c r="C31" s="7" t="s">
        <v>849</v>
      </c>
      <c r="D31" s="7">
        <v>8102.45</v>
      </c>
      <c r="E31" s="7">
        <v>87825.0</v>
      </c>
      <c r="F31" s="82">
        <f t="shared" si="1"/>
        <v>-116.9</v>
      </c>
      <c r="G31" s="67">
        <v>0.0498</v>
      </c>
      <c r="H31" s="83">
        <f t="shared" si="2"/>
        <v>-1.422253585</v>
      </c>
      <c r="I31" s="83">
        <f t="shared" si="3"/>
        <v>-1.472053585</v>
      </c>
      <c r="J31" s="83">
        <f t="shared" si="4"/>
        <v>-0.3274813891</v>
      </c>
    </row>
    <row r="32">
      <c r="A32" s="7" t="s">
        <v>9</v>
      </c>
      <c r="B32" s="7" t="s">
        <v>443</v>
      </c>
      <c r="C32" s="7" t="s">
        <v>850</v>
      </c>
      <c r="D32" s="7">
        <v>8360.35</v>
      </c>
      <c r="E32" s="7">
        <v>675.0</v>
      </c>
      <c r="F32" s="82">
        <f t="shared" si="1"/>
        <v>257.9</v>
      </c>
      <c r="G32" s="67">
        <v>0.05</v>
      </c>
      <c r="H32" s="83">
        <f t="shared" si="2"/>
        <v>3.182987862</v>
      </c>
      <c r="I32" s="83">
        <f t="shared" si="3"/>
        <v>3.132987862</v>
      </c>
      <c r="J32" s="83">
        <f t="shared" si="4"/>
        <v>0.6969822482</v>
      </c>
    </row>
    <row r="33">
      <c r="A33" s="7" t="s">
        <v>9</v>
      </c>
      <c r="B33" s="7" t="s">
        <v>458</v>
      </c>
      <c r="C33" s="7" t="s">
        <v>850</v>
      </c>
      <c r="D33" s="7">
        <v>7930.0</v>
      </c>
      <c r="E33" s="7">
        <v>2475.0</v>
      </c>
      <c r="F33" s="82">
        <f t="shared" si="1"/>
        <v>-430.35</v>
      </c>
      <c r="G33" s="67">
        <v>0.0512</v>
      </c>
      <c r="H33" s="83">
        <f t="shared" si="2"/>
        <v>-5.147511767</v>
      </c>
      <c r="I33" s="83">
        <f t="shared" si="3"/>
        <v>-5.198711767</v>
      </c>
      <c r="J33" s="83">
        <f t="shared" si="4"/>
        <v>-1.156534904</v>
      </c>
    </row>
    <row r="34">
      <c r="A34" s="7" t="s">
        <v>9</v>
      </c>
      <c r="B34" s="7" t="s">
        <v>473</v>
      </c>
      <c r="C34" s="7" t="s">
        <v>850</v>
      </c>
      <c r="D34" s="7">
        <v>8044.95</v>
      </c>
      <c r="E34" s="7">
        <v>2325.0</v>
      </c>
      <c r="F34" s="82">
        <f t="shared" si="1"/>
        <v>114.95</v>
      </c>
      <c r="G34" s="67">
        <v>0.0511</v>
      </c>
      <c r="H34" s="83">
        <f t="shared" si="2"/>
        <v>1.449558638</v>
      </c>
      <c r="I34" s="83">
        <f t="shared" si="3"/>
        <v>1.398458638</v>
      </c>
      <c r="J34" s="83">
        <f t="shared" si="4"/>
        <v>0.3111090399</v>
      </c>
    </row>
    <row r="35">
      <c r="A35" s="7" t="s">
        <v>9</v>
      </c>
      <c r="B35" s="7" t="s">
        <v>488</v>
      </c>
      <c r="C35" s="7" t="s">
        <v>850</v>
      </c>
      <c r="D35" s="7">
        <v>7803.55</v>
      </c>
      <c r="E35" s="7">
        <v>4350.0</v>
      </c>
      <c r="F35" s="82">
        <f t="shared" si="1"/>
        <v>-241.4</v>
      </c>
      <c r="G35" s="67">
        <v>0.0513</v>
      </c>
      <c r="H35" s="83">
        <f t="shared" si="2"/>
        <v>-3.000640153</v>
      </c>
      <c r="I35" s="83">
        <f t="shared" si="3"/>
        <v>-3.051940153</v>
      </c>
      <c r="J35" s="83">
        <f t="shared" si="4"/>
        <v>-0.6789519153</v>
      </c>
    </row>
    <row r="36">
      <c r="A36" s="7" t="s">
        <v>9</v>
      </c>
      <c r="B36" s="7" t="s">
        <v>503</v>
      </c>
      <c r="C36" s="7" t="s">
        <v>850</v>
      </c>
      <c r="D36" s="7">
        <v>7987.55</v>
      </c>
      <c r="E36" s="7">
        <v>48525.0</v>
      </c>
      <c r="F36" s="82">
        <f t="shared" si="1"/>
        <v>184</v>
      </c>
      <c r="G36" s="67">
        <v>0.0517</v>
      </c>
      <c r="H36" s="83">
        <f t="shared" si="2"/>
        <v>2.357901212</v>
      </c>
      <c r="I36" s="83">
        <f t="shared" si="3"/>
        <v>2.306201212</v>
      </c>
      <c r="J36" s="83">
        <f t="shared" si="4"/>
        <v>0.513050601</v>
      </c>
    </row>
    <row r="37">
      <c r="A37" s="7" t="s">
        <v>9</v>
      </c>
      <c r="B37" s="7" t="s">
        <v>517</v>
      </c>
      <c r="C37" s="7" t="s">
        <v>851</v>
      </c>
      <c r="D37" s="7">
        <v>8150.8</v>
      </c>
      <c r="E37" s="7">
        <v>1050.0</v>
      </c>
      <c r="F37" s="82">
        <f t="shared" si="1"/>
        <v>163.25</v>
      </c>
      <c r="G37" s="67">
        <v>0.0523</v>
      </c>
      <c r="H37" s="83">
        <f t="shared" si="2"/>
        <v>2.043805673</v>
      </c>
      <c r="I37" s="83">
        <f t="shared" si="3"/>
        <v>1.991505673</v>
      </c>
      <c r="J37" s="83">
        <f t="shared" si="4"/>
        <v>0.4430416466</v>
      </c>
    </row>
    <row r="38">
      <c r="A38" s="7" t="s">
        <v>9</v>
      </c>
      <c r="B38" s="7" t="s">
        <v>532</v>
      </c>
      <c r="C38" s="7" t="s">
        <v>851</v>
      </c>
      <c r="D38" s="7">
        <v>8461.35</v>
      </c>
      <c r="E38" s="7">
        <v>2025.0</v>
      </c>
      <c r="F38" s="82">
        <f t="shared" si="1"/>
        <v>310.55</v>
      </c>
      <c r="G38" s="67">
        <v>0.0545</v>
      </c>
      <c r="H38" s="83">
        <f t="shared" si="2"/>
        <v>3.810055455</v>
      </c>
      <c r="I38" s="83">
        <f t="shared" si="3"/>
        <v>3.755555455</v>
      </c>
      <c r="J38" s="83">
        <f t="shared" si="4"/>
        <v>0.8354821658</v>
      </c>
    </row>
    <row r="39">
      <c r="A39" s="7" t="s">
        <v>9</v>
      </c>
      <c r="B39" s="7" t="s">
        <v>547</v>
      </c>
      <c r="C39" s="7" t="s">
        <v>851</v>
      </c>
      <c r="D39" s="7">
        <v>8331.4</v>
      </c>
      <c r="E39" s="7">
        <v>3675.0</v>
      </c>
      <c r="F39" s="82">
        <f t="shared" si="1"/>
        <v>-129.95</v>
      </c>
      <c r="G39" s="67">
        <v>0.056</v>
      </c>
      <c r="H39" s="83">
        <f t="shared" si="2"/>
        <v>-1.535806934</v>
      </c>
      <c r="I39" s="83">
        <f t="shared" si="3"/>
        <v>-1.591806934</v>
      </c>
      <c r="J39" s="83">
        <f t="shared" si="4"/>
        <v>-0.3541223983</v>
      </c>
    </row>
    <row r="40">
      <c r="A40" s="7" t="s">
        <v>9</v>
      </c>
      <c r="B40" s="7" t="s">
        <v>562</v>
      </c>
      <c r="C40" s="7" t="s">
        <v>851</v>
      </c>
      <c r="D40" s="7">
        <v>8686.2</v>
      </c>
      <c r="E40" s="7">
        <v>66075.0</v>
      </c>
      <c r="F40" s="82">
        <f t="shared" si="1"/>
        <v>354.8</v>
      </c>
      <c r="G40" s="67">
        <v>0.0558</v>
      </c>
      <c r="H40" s="83">
        <f t="shared" si="2"/>
        <v>4.258587992</v>
      </c>
      <c r="I40" s="83">
        <f t="shared" si="3"/>
        <v>4.202787992</v>
      </c>
      <c r="J40" s="83">
        <f t="shared" si="4"/>
        <v>0.9349760526</v>
      </c>
    </row>
    <row r="41">
      <c r="A41" s="7" t="s">
        <v>9</v>
      </c>
      <c r="B41" s="7" t="s">
        <v>577</v>
      </c>
      <c r="C41" s="7" t="s">
        <v>852</v>
      </c>
      <c r="D41" s="7">
        <v>9140.0</v>
      </c>
      <c r="E41" s="7">
        <v>825.0</v>
      </c>
      <c r="F41" s="82">
        <f t="shared" si="1"/>
        <v>453.8</v>
      </c>
      <c r="G41" s="67">
        <v>0.0555</v>
      </c>
      <c r="H41" s="83">
        <f t="shared" si="2"/>
        <v>5.2243789</v>
      </c>
      <c r="I41" s="83">
        <f t="shared" si="3"/>
        <v>5.1688789</v>
      </c>
      <c r="J41" s="83">
        <f t="shared" si="4"/>
        <v>1.149898115</v>
      </c>
    </row>
    <row r="42">
      <c r="A42" s="7" t="s">
        <v>9</v>
      </c>
      <c r="B42" s="7" t="s">
        <v>592</v>
      </c>
      <c r="C42" s="7" t="s">
        <v>852</v>
      </c>
      <c r="D42" s="7">
        <v>9408.25</v>
      </c>
      <c r="E42" s="7">
        <v>1425.0</v>
      </c>
      <c r="F42" s="82">
        <f t="shared" si="1"/>
        <v>268.25</v>
      </c>
      <c r="G42" s="67">
        <v>0.0555</v>
      </c>
      <c r="H42" s="83">
        <f t="shared" si="2"/>
        <v>2.934901532</v>
      </c>
      <c r="I42" s="83">
        <f t="shared" si="3"/>
        <v>2.879401532</v>
      </c>
      <c r="J42" s="83">
        <f t="shared" si="4"/>
        <v>0.6405679951</v>
      </c>
    </row>
    <row r="43">
      <c r="A43" s="7" t="s">
        <v>9</v>
      </c>
      <c r="B43" s="7" t="s">
        <v>615</v>
      </c>
      <c r="C43" s="7" t="s">
        <v>852</v>
      </c>
      <c r="D43" s="7">
        <v>9009.45</v>
      </c>
      <c r="E43" s="7">
        <v>24675.0</v>
      </c>
      <c r="F43" s="82">
        <f t="shared" si="1"/>
        <v>-398.8</v>
      </c>
      <c r="G43" s="67">
        <v>0.0559</v>
      </c>
      <c r="H43" s="83">
        <f t="shared" si="2"/>
        <v>-4.238832939</v>
      </c>
      <c r="I43" s="83">
        <f t="shared" si="3"/>
        <v>-4.294732939</v>
      </c>
      <c r="J43" s="83">
        <f t="shared" si="4"/>
        <v>-0.9554306469</v>
      </c>
    </row>
    <row r="44">
      <c r="A44" s="7" t="s">
        <v>9</v>
      </c>
      <c r="B44" s="7" t="s">
        <v>630</v>
      </c>
      <c r="C44" s="7" t="s">
        <v>853</v>
      </c>
      <c r="D44" s="7">
        <v>9093.05</v>
      </c>
      <c r="E44" s="7">
        <v>0.0</v>
      </c>
      <c r="F44" s="82">
        <f t="shared" si="1"/>
        <v>83.6</v>
      </c>
      <c r="G44" s="67">
        <v>0.0563</v>
      </c>
      <c r="H44" s="83">
        <f t="shared" si="2"/>
        <v>0.9279145786</v>
      </c>
      <c r="I44" s="83">
        <f t="shared" si="3"/>
        <v>0.8716145786</v>
      </c>
      <c r="J44" s="83">
        <f t="shared" si="4"/>
        <v>0.1939043224</v>
      </c>
    </row>
    <row r="45">
      <c r="A45" s="7" t="s">
        <v>9</v>
      </c>
      <c r="B45" s="7" t="s">
        <v>641</v>
      </c>
      <c r="C45" s="7" t="s">
        <v>853</v>
      </c>
      <c r="D45" s="7">
        <v>9271.3</v>
      </c>
      <c r="E45" s="7">
        <v>225.0</v>
      </c>
      <c r="F45" s="82">
        <f t="shared" si="1"/>
        <v>178.25</v>
      </c>
      <c r="G45" s="67">
        <v>0.0564</v>
      </c>
      <c r="H45" s="83">
        <f t="shared" si="2"/>
        <v>1.960288352</v>
      </c>
      <c r="I45" s="83">
        <f t="shared" si="3"/>
        <v>1.903888352</v>
      </c>
      <c r="J45" s="83">
        <f t="shared" si="4"/>
        <v>0.4235498006</v>
      </c>
    </row>
    <row r="46">
      <c r="A46" s="7" t="s">
        <v>9</v>
      </c>
      <c r="B46" s="7" t="s">
        <v>656</v>
      </c>
      <c r="C46" s="7" t="s">
        <v>853</v>
      </c>
      <c r="D46" s="7">
        <v>9659.0</v>
      </c>
      <c r="E46" s="7">
        <v>6600.0</v>
      </c>
      <c r="F46" s="82">
        <f t="shared" si="1"/>
        <v>387.7</v>
      </c>
      <c r="G46" s="67">
        <v>0.0577</v>
      </c>
      <c r="H46" s="83">
        <f t="shared" si="2"/>
        <v>4.181722089</v>
      </c>
      <c r="I46" s="83">
        <f t="shared" si="3"/>
        <v>4.124022089</v>
      </c>
      <c r="J46" s="83">
        <f t="shared" si="4"/>
        <v>0.9174533429</v>
      </c>
    </row>
    <row r="47">
      <c r="A47" s="7" t="s">
        <v>9</v>
      </c>
      <c r="B47" s="7" t="s">
        <v>671</v>
      </c>
      <c r="C47" s="7" t="s">
        <v>853</v>
      </c>
      <c r="D47" s="7">
        <v>9239.55</v>
      </c>
      <c r="E47" s="7">
        <v>10500.0</v>
      </c>
      <c r="F47" s="82">
        <f t="shared" si="1"/>
        <v>-419.45</v>
      </c>
      <c r="G47" s="67">
        <v>0.059</v>
      </c>
      <c r="H47" s="83">
        <f t="shared" si="2"/>
        <v>-4.342582048</v>
      </c>
      <c r="I47" s="83">
        <f t="shared" si="3"/>
        <v>-4.401582048</v>
      </c>
      <c r="J47" s="83">
        <f t="shared" si="4"/>
        <v>-0.9792009056</v>
      </c>
    </row>
    <row r="48">
      <c r="A48" s="7" t="s">
        <v>9</v>
      </c>
      <c r="B48" s="7" t="s">
        <v>686</v>
      </c>
      <c r="C48" s="7" t="s">
        <v>853</v>
      </c>
      <c r="D48" s="7">
        <v>8948.95</v>
      </c>
      <c r="E48" s="7">
        <v>38175.0</v>
      </c>
      <c r="F48" s="82">
        <f t="shared" si="1"/>
        <v>-290.6</v>
      </c>
      <c r="G48" s="67">
        <v>0.0609</v>
      </c>
      <c r="H48" s="83">
        <f t="shared" si="2"/>
        <v>-3.145174819</v>
      </c>
      <c r="I48" s="83">
        <f t="shared" si="3"/>
        <v>-3.206074819</v>
      </c>
      <c r="J48" s="83">
        <f t="shared" si="4"/>
        <v>-0.7132415873</v>
      </c>
    </row>
    <row r="49">
      <c r="A49" s="7" t="s">
        <v>9</v>
      </c>
      <c r="B49" s="7" t="s">
        <v>701</v>
      </c>
      <c r="C49" s="7" t="s">
        <v>854</v>
      </c>
      <c r="D49" s="7">
        <v>9000.0</v>
      </c>
      <c r="E49" s="7">
        <v>900.0</v>
      </c>
      <c r="F49" s="82">
        <f t="shared" si="1"/>
        <v>51.05</v>
      </c>
      <c r="G49" s="67">
        <v>0.0612</v>
      </c>
      <c r="H49" s="83">
        <f t="shared" si="2"/>
        <v>0.5704579867</v>
      </c>
      <c r="I49" s="83">
        <f t="shared" si="3"/>
        <v>0.5092579867</v>
      </c>
      <c r="J49" s="83">
        <f t="shared" si="4"/>
        <v>0.1132924199</v>
      </c>
    </row>
    <row r="50">
      <c r="A50" s="7" t="s">
        <v>9</v>
      </c>
      <c r="B50" s="7" t="s">
        <v>713</v>
      </c>
      <c r="C50" s="7" t="s">
        <v>854</v>
      </c>
      <c r="D50" s="7">
        <v>8811.85</v>
      </c>
      <c r="E50" s="7">
        <v>2175.0</v>
      </c>
      <c r="F50" s="82">
        <f t="shared" si="1"/>
        <v>-188.15</v>
      </c>
      <c r="G50" s="67">
        <v>0.0633</v>
      </c>
      <c r="H50" s="83">
        <f t="shared" si="2"/>
        <v>-2.090555556</v>
      </c>
      <c r="I50" s="83">
        <f t="shared" si="3"/>
        <v>-2.153855556</v>
      </c>
      <c r="J50" s="83">
        <f t="shared" si="4"/>
        <v>-0.4791589223</v>
      </c>
    </row>
    <row r="51">
      <c r="A51" s="7" t="s">
        <v>9</v>
      </c>
      <c r="B51" s="7" t="s">
        <v>728</v>
      </c>
      <c r="C51" s="7" t="s">
        <v>854</v>
      </c>
      <c r="D51" s="7">
        <v>8797.15</v>
      </c>
      <c r="E51" s="7">
        <v>7575.0</v>
      </c>
      <c r="F51" s="82">
        <f t="shared" si="1"/>
        <v>-14.7</v>
      </c>
      <c r="G51" s="67">
        <v>0.0638</v>
      </c>
      <c r="H51" s="83">
        <f t="shared" si="2"/>
        <v>-0.1668208152</v>
      </c>
      <c r="I51" s="83">
        <f t="shared" si="3"/>
        <v>-0.2306208152</v>
      </c>
      <c r="J51" s="83">
        <f t="shared" si="4"/>
        <v>-0.05130521449</v>
      </c>
    </row>
    <row r="52">
      <c r="A52" s="7" t="s">
        <v>9</v>
      </c>
      <c r="B52" s="7" t="s">
        <v>743</v>
      </c>
      <c r="C52" s="7" t="s">
        <v>854</v>
      </c>
      <c r="D52" s="7">
        <v>8365.4</v>
      </c>
      <c r="E52" s="7">
        <v>94800.0</v>
      </c>
      <c r="F52" s="82">
        <f t="shared" si="1"/>
        <v>-431.75</v>
      </c>
      <c r="G52" s="67">
        <v>0.0645</v>
      </c>
      <c r="H52" s="83">
        <f t="shared" si="2"/>
        <v>-4.907839471</v>
      </c>
      <c r="I52" s="83">
        <f t="shared" si="3"/>
        <v>-4.972339471</v>
      </c>
      <c r="J52" s="83">
        <f t="shared" si="4"/>
        <v>-1.106174839</v>
      </c>
    </row>
    <row r="53">
      <c r="A53" s="7" t="s">
        <v>9</v>
      </c>
      <c r="B53" s="7" t="s">
        <v>755</v>
      </c>
      <c r="C53" s="7" t="s">
        <v>861</v>
      </c>
      <c r="D53" s="7">
        <v>8411.5</v>
      </c>
      <c r="E53" s="7">
        <v>750.0</v>
      </c>
      <c r="F53" s="82">
        <f t="shared" si="1"/>
        <v>46.1</v>
      </c>
      <c r="G53" s="67">
        <v>0.0648</v>
      </c>
      <c r="H53" s="83">
        <f t="shared" si="2"/>
        <v>0.5510794463</v>
      </c>
      <c r="I53" s="83">
        <f t="shared" si="3"/>
        <v>0.4862794463</v>
      </c>
      <c r="J53" s="83">
        <f t="shared" si="4"/>
        <v>0.1081804835</v>
      </c>
    </row>
    <row r="54">
      <c r="D54" s="48"/>
      <c r="E54" s="48"/>
      <c r="G54" s="26"/>
      <c r="H54" s="81"/>
      <c r="I54" s="81"/>
      <c r="J54" s="81"/>
    </row>
    <row r="55">
      <c r="D55" s="48"/>
      <c r="E55" s="48"/>
      <c r="G55" s="26"/>
      <c r="H55" s="81"/>
      <c r="I55" s="81"/>
      <c r="J55" s="81"/>
    </row>
    <row r="56">
      <c r="D56" s="48"/>
      <c r="E56" s="48"/>
      <c r="G56" s="26"/>
      <c r="H56" s="81"/>
      <c r="I56" s="81"/>
      <c r="J56" s="81"/>
    </row>
    <row r="57">
      <c r="D57" s="48"/>
      <c r="E57" s="48"/>
      <c r="G57" s="26"/>
      <c r="H57" s="81"/>
      <c r="I57" s="81"/>
      <c r="J57" s="81"/>
    </row>
    <row r="58">
      <c r="D58" s="48"/>
      <c r="E58" s="48"/>
      <c r="G58" s="26"/>
      <c r="H58" s="81"/>
      <c r="I58" s="81"/>
      <c r="J58" s="81"/>
    </row>
    <row r="59">
      <c r="D59" s="48"/>
      <c r="E59" s="48"/>
      <c r="G59" s="26"/>
      <c r="H59" s="81"/>
      <c r="I59" s="81"/>
      <c r="J59" s="81"/>
    </row>
    <row r="60">
      <c r="D60" s="48"/>
      <c r="E60" s="48"/>
      <c r="G60" s="26"/>
      <c r="H60" s="81"/>
      <c r="I60" s="81"/>
      <c r="J60" s="81"/>
    </row>
    <row r="61">
      <c r="D61" s="48"/>
      <c r="E61" s="48"/>
      <c r="G61" s="26"/>
      <c r="H61" s="81"/>
      <c r="I61" s="81"/>
      <c r="J61" s="81"/>
    </row>
    <row r="62">
      <c r="D62" s="48"/>
      <c r="E62" s="48"/>
      <c r="G62" s="26"/>
      <c r="H62" s="81"/>
      <c r="I62" s="81"/>
      <c r="J62" s="81"/>
    </row>
    <row r="63">
      <c r="D63" s="48"/>
      <c r="E63" s="48"/>
      <c r="G63" s="26"/>
      <c r="H63" s="81"/>
      <c r="I63" s="81"/>
      <c r="J63" s="81"/>
    </row>
    <row r="64">
      <c r="D64" s="48"/>
      <c r="E64" s="48"/>
      <c r="G64" s="26"/>
      <c r="H64" s="81"/>
      <c r="I64" s="81"/>
      <c r="J64" s="81"/>
    </row>
    <row r="65">
      <c r="D65" s="48"/>
      <c r="E65" s="48"/>
      <c r="G65" s="26"/>
      <c r="H65" s="81"/>
      <c r="I65" s="81"/>
      <c r="J65" s="81"/>
    </row>
    <row r="66">
      <c r="D66" s="48"/>
      <c r="E66" s="48"/>
      <c r="G66" s="26"/>
      <c r="H66" s="81"/>
      <c r="I66" s="81"/>
      <c r="J66" s="81"/>
    </row>
    <row r="67">
      <c r="D67" s="48"/>
      <c r="E67" s="48"/>
      <c r="G67" s="26"/>
      <c r="H67" s="81"/>
      <c r="I67" s="81"/>
      <c r="J67" s="81"/>
    </row>
    <row r="68">
      <c r="D68" s="48"/>
      <c r="E68" s="48"/>
      <c r="G68" s="26"/>
      <c r="H68" s="81"/>
      <c r="I68" s="81"/>
      <c r="J68" s="81"/>
    </row>
    <row r="69">
      <c r="D69" s="48"/>
      <c r="E69" s="48"/>
      <c r="G69" s="26"/>
      <c r="H69" s="81"/>
      <c r="I69" s="81"/>
      <c r="J69" s="81"/>
    </row>
    <row r="70">
      <c r="D70" s="48"/>
      <c r="E70" s="48"/>
      <c r="G70" s="26"/>
      <c r="H70" s="81"/>
      <c r="I70" s="81"/>
      <c r="J70" s="81"/>
    </row>
    <row r="71">
      <c r="D71" s="48"/>
      <c r="E71" s="48"/>
      <c r="G71" s="26"/>
      <c r="H71" s="81"/>
      <c r="I71" s="81"/>
      <c r="J71" s="81"/>
    </row>
    <row r="72">
      <c r="D72" s="48"/>
      <c r="E72" s="48"/>
      <c r="G72" s="26"/>
      <c r="H72" s="81"/>
      <c r="I72" s="81"/>
      <c r="J72" s="81"/>
    </row>
    <row r="73">
      <c r="D73" s="48"/>
      <c r="E73" s="48"/>
      <c r="G73" s="26"/>
      <c r="H73" s="81"/>
      <c r="I73" s="81"/>
      <c r="J73" s="81"/>
    </row>
    <row r="74">
      <c r="D74" s="48"/>
      <c r="E74" s="48"/>
      <c r="G74" s="26"/>
      <c r="H74" s="81"/>
      <c r="I74" s="81"/>
      <c r="J74" s="81"/>
    </row>
    <row r="75">
      <c r="D75" s="48"/>
      <c r="E75" s="48"/>
      <c r="G75" s="26"/>
      <c r="H75" s="81"/>
      <c r="I75" s="81"/>
      <c r="J75" s="81"/>
    </row>
    <row r="76">
      <c r="D76" s="48"/>
      <c r="E76" s="48"/>
      <c r="G76" s="26"/>
      <c r="H76" s="81"/>
      <c r="I76" s="81"/>
      <c r="J76" s="81"/>
    </row>
    <row r="77">
      <c r="D77" s="48"/>
      <c r="E77" s="48"/>
      <c r="G77" s="26"/>
      <c r="H77" s="81"/>
      <c r="I77" s="81"/>
      <c r="J77" s="81"/>
    </row>
    <row r="78">
      <c r="D78" s="48"/>
      <c r="E78" s="48"/>
      <c r="G78" s="26"/>
      <c r="H78" s="81"/>
      <c r="I78" s="81"/>
      <c r="J78" s="81"/>
    </row>
    <row r="79">
      <c r="D79" s="48"/>
      <c r="E79" s="48"/>
      <c r="G79" s="26"/>
      <c r="H79" s="81"/>
      <c r="I79" s="81"/>
      <c r="J79" s="81"/>
    </row>
    <row r="80">
      <c r="D80" s="48"/>
      <c r="E80" s="48"/>
      <c r="G80" s="26"/>
      <c r="H80" s="81"/>
      <c r="I80" s="81"/>
      <c r="J80" s="81"/>
    </row>
    <row r="81">
      <c r="D81" s="48"/>
      <c r="E81" s="48"/>
      <c r="G81" s="26"/>
      <c r="H81" s="81"/>
      <c r="I81" s="81"/>
      <c r="J81" s="81"/>
    </row>
    <row r="82">
      <c r="D82" s="48"/>
      <c r="E82" s="48"/>
      <c r="G82" s="26"/>
      <c r="H82" s="81"/>
      <c r="I82" s="81"/>
      <c r="J82" s="81"/>
    </row>
    <row r="83">
      <c r="D83" s="48"/>
      <c r="E83" s="48"/>
      <c r="G83" s="26"/>
      <c r="H83" s="81"/>
      <c r="I83" s="81"/>
      <c r="J83" s="81"/>
    </row>
    <row r="84">
      <c r="D84" s="48"/>
      <c r="E84" s="48"/>
      <c r="G84" s="26"/>
      <c r="H84" s="81"/>
      <c r="I84" s="81"/>
      <c r="J84" s="81"/>
    </row>
    <row r="85">
      <c r="D85" s="48"/>
      <c r="E85" s="48"/>
      <c r="G85" s="26"/>
      <c r="H85" s="81"/>
      <c r="I85" s="81"/>
      <c r="J85" s="81"/>
    </row>
    <row r="86">
      <c r="D86" s="48"/>
      <c r="E86" s="48"/>
      <c r="G86" s="26"/>
      <c r="H86" s="81"/>
      <c r="I86" s="81"/>
      <c r="J86" s="81"/>
    </row>
    <row r="87">
      <c r="D87" s="48"/>
      <c r="E87" s="48"/>
      <c r="G87" s="26"/>
      <c r="H87" s="81"/>
      <c r="I87" s="81"/>
      <c r="J87" s="81"/>
    </row>
    <row r="88">
      <c r="D88" s="48"/>
      <c r="E88" s="48"/>
      <c r="G88" s="26"/>
      <c r="H88" s="81"/>
      <c r="I88" s="81"/>
      <c r="J88" s="81"/>
    </row>
    <row r="89">
      <c r="D89" s="48"/>
      <c r="E89" s="48"/>
      <c r="G89" s="26"/>
      <c r="H89" s="81"/>
      <c r="I89" s="81"/>
      <c r="J89" s="81"/>
    </row>
    <row r="90">
      <c r="D90" s="48"/>
      <c r="E90" s="48"/>
      <c r="G90" s="26"/>
      <c r="H90" s="81"/>
      <c r="I90" s="81"/>
      <c r="J90" s="81"/>
    </row>
    <row r="91">
      <c r="D91" s="48"/>
      <c r="E91" s="48"/>
      <c r="G91" s="26"/>
      <c r="H91" s="81"/>
      <c r="I91" s="81"/>
      <c r="J91" s="81"/>
    </row>
    <row r="92">
      <c r="D92" s="48"/>
      <c r="E92" s="48"/>
      <c r="G92" s="26"/>
      <c r="H92" s="81"/>
      <c r="I92" s="81"/>
      <c r="J92" s="81"/>
    </row>
    <row r="93">
      <c r="D93" s="48"/>
      <c r="E93" s="48"/>
      <c r="G93" s="26"/>
      <c r="H93" s="81"/>
      <c r="I93" s="81"/>
      <c r="J93" s="81"/>
    </row>
    <row r="94">
      <c r="D94" s="48"/>
      <c r="E94" s="48"/>
      <c r="G94" s="26"/>
      <c r="H94" s="81"/>
      <c r="I94" s="81"/>
      <c r="J94" s="81"/>
    </row>
    <row r="95">
      <c r="D95" s="48"/>
      <c r="E95" s="48"/>
      <c r="G95" s="26"/>
      <c r="H95" s="81"/>
      <c r="I95" s="81"/>
      <c r="J95" s="81"/>
    </row>
    <row r="96">
      <c r="D96" s="48"/>
      <c r="E96" s="48"/>
      <c r="G96" s="26"/>
      <c r="H96" s="81"/>
      <c r="I96" s="81"/>
      <c r="J96" s="81"/>
    </row>
    <row r="97">
      <c r="D97" s="48"/>
      <c r="E97" s="48"/>
      <c r="G97" s="26"/>
      <c r="H97" s="81"/>
      <c r="I97" s="81"/>
      <c r="J97" s="81"/>
    </row>
    <row r="98">
      <c r="D98" s="48"/>
      <c r="E98" s="48"/>
      <c r="G98" s="26"/>
      <c r="H98" s="81"/>
      <c r="I98" s="81"/>
      <c r="J98" s="81"/>
    </row>
    <row r="99">
      <c r="D99" s="48"/>
      <c r="E99" s="48"/>
      <c r="G99" s="26"/>
      <c r="H99" s="81"/>
      <c r="I99" s="81"/>
      <c r="J99" s="81"/>
    </row>
    <row r="100">
      <c r="D100" s="48"/>
      <c r="E100" s="48"/>
      <c r="G100" s="26"/>
      <c r="H100" s="81"/>
      <c r="I100" s="81"/>
      <c r="J100" s="81"/>
    </row>
    <row r="101">
      <c r="D101" s="48"/>
      <c r="E101" s="48"/>
      <c r="G101" s="26"/>
      <c r="H101" s="81"/>
      <c r="I101" s="81"/>
      <c r="J101" s="81"/>
    </row>
    <row r="102">
      <c r="D102" s="48"/>
      <c r="E102" s="48"/>
      <c r="G102" s="26"/>
      <c r="H102" s="81"/>
      <c r="I102" s="81"/>
      <c r="J102" s="81"/>
    </row>
    <row r="103">
      <c r="D103" s="48"/>
      <c r="E103" s="48"/>
      <c r="G103" s="26"/>
      <c r="H103" s="81"/>
      <c r="I103" s="81"/>
      <c r="J103" s="81"/>
    </row>
    <row r="104">
      <c r="D104" s="48"/>
      <c r="E104" s="48"/>
      <c r="G104" s="26"/>
      <c r="H104" s="81"/>
      <c r="I104" s="81"/>
      <c r="J104" s="81"/>
    </row>
    <row r="105">
      <c r="D105" s="48"/>
      <c r="E105" s="48"/>
      <c r="G105" s="26"/>
      <c r="H105" s="81"/>
      <c r="I105" s="81"/>
      <c r="J105" s="81"/>
    </row>
    <row r="106">
      <c r="D106" s="48"/>
      <c r="E106" s="48"/>
      <c r="G106" s="26"/>
      <c r="H106" s="81"/>
      <c r="I106" s="81"/>
      <c r="J106" s="81"/>
    </row>
    <row r="107">
      <c r="D107" s="48"/>
      <c r="E107" s="48"/>
      <c r="G107" s="26"/>
      <c r="H107" s="81"/>
      <c r="I107" s="81"/>
      <c r="J107" s="81"/>
    </row>
    <row r="108">
      <c r="D108" s="48"/>
      <c r="E108" s="48"/>
      <c r="G108" s="26"/>
      <c r="H108" s="81"/>
      <c r="I108" s="81"/>
      <c r="J108" s="81"/>
    </row>
    <row r="109">
      <c r="D109" s="48"/>
      <c r="E109" s="48"/>
      <c r="G109" s="26"/>
      <c r="H109" s="81"/>
      <c r="I109" s="81"/>
      <c r="J109" s="81"/>
    </row>
    <row r="110">
      <c r="D110" s="48"/>
      <c r="E110" s="48"/>
      <c r="G110" s="26"/>
      <c r="H110" s="81"/>
      <c r="I110" s="81"/>
      <c r="J110" s="81"/>
    </row>
    <row r="111">
      <c r="D111" s="48"/>
      <c r="E111" s="48"/>
      <c r="G111" s="26"/>
      <c r="H111" s="81"/>
      <c r="I111" s="81"/>
      <c r="J111" s="81"/>
    </row>
    <row r="112">
      <c r="D112" s="48"/>
      <c r="E112" s="48"/>
      <c r="G112" s="26"/>
      <c r="H112" s="81"/>
      <c r="I112" s="81"/>
      <c r="J112" s="81"/>
    </row>
    <row r="113">
      <c r="D113" s="48"/>
      <c r="E113" s="48"/>
      <c r="G113" s="26"/>
      <c r="H113" s="81"/>
      <c r="I113" s="81"/>
      <c r="J113" s="81"/>
    </row>
    <row r="114">
      <c r="D114" s="48"/>
      <c r="E114" s="48"/>
      <c r="G114" s="26"/>
      <c r="H114" s="81"/>
      <c r="I114" s="81"/>
      <c r="J114" s="81"/>
    </row>
    <row r="115">
      <c r="D115" s="48"/>
      <c r="E115" s="48"/>
      <c r="G115" s="26"/>
      <c r="H115" s="81"/>
      <c r="I115" s="81"/>
      <c r="J115" s="81"/>
    </row>
    <row r="116">
      <c r="D116" s="48"/>
      <c r="E116" s="48"/>
      <c r="G116" s="26"/>
      <c r="H116" s="81"/>
      <c r="I116" s="81"/>
      <c r="J116" s="81"/>
    </row>
    <row r="117">
      <c r="D117" s="48"/>
      <c r="E117" s="48"/>
      <c r="G117" s="26"/>
      <c r="H117" s="81"/>
      <c r="I117" s="81"/>
      <c r="J117" s="81"/>
    </row>
    <row r="118">
      <c r="D118" s="48"/>
      <c r="E118" s="48"/>
      <c r="G118" s="26"/>
      <c r="H118" s="81"/>
      <c r="I118" s="81"/>
      <c r="J118" s="81"/>
    </row>
    <row r="119">
      <c r="D119" s="48"/>
      <c r="E119" s="48"/>
      <c r="G119" s="26"/>
      <c r="H119" s="81"/>
      <c r="I119" s="81"/>
      <c r="J119" s="81"/>
    </row>
    <row r="120">
      <c r="D120" s="48"/>
      <c r="E120" s="48"/>
      <c r="G120" s="26"/>
      <c r="H120" s="81"/>
      <c r="I120" s="81"/>
      <c r="J120" s="81"/>
    </row>
    <row r="121">
      <c r="D121" s="48"/>
      <c r="E121" s="48"/>
      <c r="G121" s="26"/>
      <c r="H121" s="81"/>
      <c r="I121" s="81"/>
      <c r="J121" s="81"/>
    </row>
    <row r="122">
      <c r="D122" s="48"/>
      <c r="E122" s="48"/>
      <c r="G122" s="26"/>
      <c r="H122" s="81"/>
      <c r="I122" s="81"/>
      <c r="J122" s="81"/>
    </row>
    <row r="123">
      <c r="D123" s="48"/>
      <c r="E123" s="48"/>
      <c r="G123" s="26"/>
      <c r="H123" s="81"/>
      <c r="I123" s="81"/>
      <c r="J123" s="81"/>
    </row>
    <row r="124">
      <c r="D124" s="48"/>
      <c r="E124" s="48"/>
      <c r="G124" s="26"/>
      <c r="H124" s="81"/>
      <c r="I124" s="81"/>
      <c r="J124" s="81"/>
    </row>
    <row r="125">
      <c r="D125" s="48"/>
      <c r="E125" s="48"/>
      <c r="G125" s="26"/>
      <c r="H125" s="81"/>
      <c r="I125" s="81"/>
      <c r="J125" s="81"/>
    </row>
    <row r="126">
      <c r="D126" s="48"/>
      <c r="E126" s="48"/>
      <c r="G126" s="26"/>
      <c r="H126" s="81"/>
      <c r="I126" s="81"/>
      <c r="J126" s="81"/>
    </row>
    <row r="127">
      <c r="D127" s="48"/>
      <c r="E127" s="48"/>
      <c r="G127" s="26"/>
      <c r="H127" s="81"/>
      <c r="I127" s="81"/>
      <c r="J127" s="81"/>
    </row>
    <row r="128">
      <c r="D128" s="48"/>
      <c r="E128" s="48"/>
      <c r="G128" s="26"/>
      <c r="H128" s="81"/>
      <c r="I128" s="81"/>
      <c r="J128" s="81"/>
    </row>
    <row r="129">
      <c r="D129" s="48"/>
      <c r="E129" s="48"/>
      <c r="G129" s="26"/>
      <c r="H129" s="81"/>
      <c r="I129" s="81"/>
      <c r="J129" s="81"/>
    </row>
    <row r="130">
      <c r="D130" s="48"/>
      <c r="E130" s="48"/>
      <c r="G130" s="26"/>
      <c r="H130" s="81"/>
      <c r="I130" s="81"/>
      <c r="J130" s="81"/>
    </row>
    <row r="131">
      <c r="D131" s="48"/>
      <c r="E131" s="48"/>
      <c r="G131" s="26"/>
      <c r="H131" s="81"/>
      <c r="I131" s="81"/>
      <c r="J131" s="81"/>
    </row>
    <row r="132">
      <c r="D132" s="48"/>
      <c r="E132" s="48"/>
      <c r="G132" s="26"/>
      <c r="H132" s="81"/>
      <c r="I132" s="81"/>
      <c r="J132" s="81"/>
    </row>
    <row r="133">
      <c r="D133" s="48"/>
      <c r="E133" s="48"/>
      <c r="G133" s="26"/>
      <c r="H133" s="81"/>
      <c r="I133" s="81"/>
      <c r="J133" s="81"/>
    </row>
    <row r="134">
      <c r="D134" s="48"/>
      <c r="E134" s="48"/>
      <c r="G134" s="26"/>
      <c r="H134" s="81"/>
      <c r="I134" s="81"/>
      <c r="J134" s="81"/>
    </row>
    <row r="135">
      <c r="D135" s="48"/>
      <c r="E135" s="48"/>
      <c r="G135" s="26"/>
      <c r="H135" s="81"/>
      <c r="I135" s="81"/>
      <c r="J135" s="81"/>
    </row>
    <row r="136">
      <c r="D136" s="48"/>
      <c r="E136" s="48"/>
      <c r="G136" s="26"/>
      <c r="H136" s="81"/>
      <c r="I136" s="81"/>
      <c r="J136" s="81"/>
    </row>
    <row r="137">
      <c r="D137" s="48"/>
      <c r="E137" s="48"/>
      <c r="G137" s="26"/>
      <c r="H137" s="81"/>
      <c r="I137" s="81"/>
      <c r="J137" s="81"/>
    </row>
    <row r="138">
      <c r="D138" s="48"/>
      <c r="E138" s="48"/>
      <c r="G138" s="26"/>
      <c r="H138" s="81"/>
      <c r="I138" s="81"/>
      <c r="J138" s="81"/>
    </row>
    <row r="139">
      <c r="D139" s="48"/>
      <c r="E139" s="48"/>
      <c r="G139" s="26"/>
      <c r="H139" s="81"/>
      <c r="I139" s="81"/>
      <c r="J139" s="81"/>
    </row>
    <row r="140">
      <c r="D140" s="48"/>
      <c r="E140" s="48"/>
      <c r="G140" s="26"/>
      <c r="H140" s="81"/>
      <c r="I140" s="81"/>
      <c r="J140" s="81"/>
    </row>
    <row r="141">
      <c r="D141" s="48"/>
      <c r="E141" s="48"/>
      <c r="G141" s="26"/>
      <c r="H141" s="81"/>
      <c r="I141" s="81"/>
      <c r="J141" s="81"/>
    </row>
    <row r="142">
      <c r="D142" s="48"/>
      <c r="E142" s="48"/>
      <c r="G142" s="26"/>
      <c r="H142" s="81"/>
      <c r="I142" s="81"/>
      <c r="J142" s="81"/>
    </row>
    <row r="143">
      <c r="D143" s="48"/>
      <c r="E143" s="48"/>
      <c r="G143" s="26"/>
      <c r="H143" s="81"/>
      <c r="I143" s="81"/>
      <c r="J143" s="81"/>
    </row>
    <row r="144">
      <c r="D144" s="48"/>
      <c r="E144" s="48"/>
      <c r="G144" s="26"/>
      <c r="H144" s="81"/>
      <c r="I144" s="81"/>
      <c r="J144" s="81"/>
    </row>
    <row r="145">
      <c r="D145" s="48"/>
      <c r="E145" s="48"/>
      <c r="G145" s="26"/>
      <c r="H145" s="81"/>
      <c r="I145" s="81"/>
      <c r="J145" s="81"/>
    </row>
    <row r="146">
      <c r="D146" s="48"/>
      <c r="E146" s="48"/>
      <c r="G146" s="26"/>
      <c r="H146" s="81"/>
      <c r="I146" s="81"/>
      <c r="J146" s="81"/>
    </row>
    <row r="147">
      <c r="D147" s="48"/>
      <c r="E147" s="48"/>
      <c r="G147" s="26"/>
      <c r="H147" s="81"/>
      <c r="I147" s="81"/>
      <c r="J147" s="81"/>
    </row>
    <row r="148">
      <c r="D148" s="48"/>
      <c r="E148" s="48"/>
      <c r="G148" s="26"/>
      <c r="H148" s="81"/>
      <c r="I148" s="81"/>
      <c r="J148" s="81"/>
    </row>
    <row r="149">
      <c r="D149" s="48"/>
      <c r="E149" s="48"/>
      <c r="G149" s="26"/>
      <c r="H149" s="81"/>
      <c r="I149" s="81"/>
      <c r="J149" s="81"/>
    </row>
    <row r="150">
      <c r="D150" s="48"/>
      <c r="E150" s="48"/>
      <c r="G150" s="26"/>
      <c r="H150" s="81"/>
      <c r="I150" s="81"/>
      <c r="J150" s="81"/>
    </row>
    <row r="151">
      <c r="D151" s="48"/>
      <c r="E151" s="48"/>
      <c r="G151" s="26"/>
      <c r="H151" s="81"/>
      <c r="I151" s="81"/>
      <c r="J151" s="81"/>
    </row>
    <row r="152">
      <c r="D152" s="48"/>
      <c r="E152" s="48"/>
      <c r="G152" s="26"/>
      <c r="H152" s="81"/>
      <c r="I152" s="81"/>
      <c r="J152" s="81"/>
    </row>
    <row r="153">
      <c r="D153" s="48"/>
      <c r="E153" s="48"/>
      <c r="G153" s="26"/>
      <c r="H153" s="81"/>
      <c r="I153" s="81"/>
      <c r="J153" s="81"/>
    </row>
    <row r="154">
      <c r="D154" s="48"/>
      <c r="E154" s="48"/>
      <c r="G154" s="26"/>
      <c r="H154" s="81"/>
      <c r="I154" s="81"/>
      <c r="J154" s="81"/>
    </row>
    <row r="155">
      <c r="D155" s="48"/>
      <c r="E155" s="48"/>
      <c r="G155" s="26"/>
      <c r="H155" s="81"/>
      <c r="I155" s="81"/>
      <c r="J155" s="81"/>
    </row>
    <row r="156">
      <c r="D156" s="48"/>
      <c r="E156" s="48"/>
      <c r="G156" s="26"/>
      <c r="H156" s="81"/>
      <c r="I156" s="81"/>
      <c r="J156" s="81"/>
    </row>
    <row r="157">
      <c r="D157" s="48"/>
      <c r="E157" s="48"/>
      <c r="G157" s="26"/>
      <c r="H157" s="81"/>
      <c r="I157" s="81"/>
      <c r="J157" s="81"/>
    </row>
    <row r="158">
      <c r="D158" s="48"/>
      <c r="E158" s="48"/>
      <c r="G158" s="26"/>
      <c r="H158" s="81"/>
      <c r="I158" s="81"/>
      <c r="J158" s="81"/>
    </row>
    <row r="159">
      <c r="D159" s="48"/>
      <c r="E159" s="48"/>
      <c r="G159" s="26"/>
      <c r="H159" s="81"/>
      <c r="I159" s="81"/>
      <c r="J159" s="81"/>
    </row>
    <row r="160">
      <c r="D160" s="48"/>
      <c r="E160" s="48"/>
      <c r="G160" s="26"/>
      <c r="H160" s="81"/>
      <c r="I160" s="81"/>
      <c r="J160" s="81"/>
    </row>
    <row r="161">
      <c r="D161" s="48"/>
      <c r="E161" s="48"/>
      <c r="G161" s="26"/>
      <c r="H161" s="81"/>
      <c r="I161" s="81"/>
      <c r="J161" s="81"/>
    </row>
    <row r="162">
      <c r="D162" s="48"/>
      <c r="E162" s="48"/>
      <c r="G162" s="26"/>
      <c r="H162" s="81"/>
      <c r="I162" s="81"/>
      <c r="J162" s="81"/>
    </row>
    <row r="163">
      <c r="D163" s="48"/>
      <c r="E163" s="48"/>
      <c r="G163" s="26"/>
      <c r="H163" s="81"/>
      <c r="I163" s="81"/>
      <c r="J163" s="81"/>
    </row>
    <row r="164">
      <c r="D164" s="48"/>
      <c r="E164" s="48"/>
      <c r="G164" s="26"/>
      <c r="H164" s="81"/>
      <c r="I164" s="81"/>
      <c r="J164" s="81"/>
    </row>
    <row r="165">
      <c r="D165" s="48"/>
      <c r="E165" s="48"/>
      <c r="G165" s="26"/>
      <c r="H165" s="81"/>
      <c r="I165" s="81"/>
      <c r="J165" s="81"/>
    </row>
    <row r="166">
      <c r="D166" s="48"/>
      <c r="E166" s="48"/>
      <c r="G166" s="26"/>
      <c r="H166" s="81"/>
      <c r="I166" s="81"/>
      <c r="J166" s="81"/>
    </row>
    <row r="167">
      <c r="D167" s="48"/>
      <c r="E167" s="48"/>
      <c r="G167" s="26"/>
      <c r="H167" s="81"/>
      <c r="I167" s="81"/>
      <c r="J167" s="81"/>
    </row>
    <row r="168">
      <c r="D168" s="48"/>
      <c r="E168" s="48"/>
      <c r="G168" s="26"/>
      <c r="H168" s="81"/>
      <c r="I168" s="81"/>
      <c r="J168" s="81"/>
    </row>
    <row r="169">
      <c r="D169" s="48"/>
      <c r="E169" s="48"/>
      <c r="G169" s="26"/>
      <c r="H169" s="81"/>
      <c r="I169" s="81"/>
      <c r="J169" s="81"/>
    </row>
    <row r="170">
      <c r="D170" s="48"/>
      <c r="E170" s="48"/>
      <c r="G170" s="26"/>
      <c r="H170" s="81"/>
      <c r="I170" s="81"/>
      <c r="J170" s="81"/>
    </row>
    <row r="171">
      <c r="D171" s="48"/>
      <c r="E171" s="48"/>
      <c r="G171" s="26"/>
      <c r="H171" s="81"/>
      <c r="I171" s="81"/>
      <c r="J171" s="81"/>
    </row>
    <row r="172">
      <c r="D172" s="48"/>
      <c r="E172" s="48"/>
      <c r="G172" s="26"/>
      <c r="H172" s="81"/>
      <c r="I172" s="81"/>
      <c r="J172" s="81"/>
    </row>
    <row r="173">
      <c r="D173" s="48"/>
      <c r="E173" s="48"/>
      <c r="G173" s="26"/>
      <c r="H173" s="81"/>
      <c r="I173" s="81"/>
      <c r="J173" s="81"/>
    </row>
    <row r="174">
      <c r="D174" s="48"/>
      <c r="E174" s="48"/>
      <c r="G174" s="26"/>
      <c r="H174" s="81"/>
      <c r="I174" s="81"/>
      <c r="J174" s="81"/>
    </row>
    <row r="175">
      <c r="D175" s="48"/>
      <c r="E175" s="48"/>
      <c r="G175" s="26"/>
      <c r="H175" s="81"/>
      <c r="I175" s="81"/>
      <c r="J175" s="81"/>
    </row>
    <row r="176">
      <c r="D176" s="48"/>
      <c r="E176" s="48"/>
      <c r="G176" s="26"/>
      <c r="H176" s="81"/>
      <c r="I176" s="81"/>
      <c r="J176" s="81"/>
    </row>
    <row r="177">
      <c r="D177" s="48"/>
      <c r="E177" s="48"/>
      <c r="G177" s="26"/>
      <c r="H177" s="81"/>
      <c r="I177" s="81"/>
      <c r="J177" s="81"/>
    </row>
    <row r="178">
      <c r="D178" s="48"/>
      <c r="E178" s="48"/>
      <c r="G178" s="26"/>
      <c r="H178" s="81"/>
      <c r="I178" s="81"/>
      <c r="J178" s="81"/>
    </row>
    <row r="179">
      <c r="D179" s="48"/>
      <c r="E179" s="48"/>
      <c r="G179" s="26"/>
      <c r="H179" s="81"/>
      <c r="I179" s="81"/>
      <c r="J179" s="81"/>
    </row>
    <row r="180">
      <c r="D180" s="48"/>
      <c r="E180" s="48"/>
      <c r="G180" s="26"/>
      <c r="H180" s="81"/>
      <c r="I180" s="81"/>
      <c r="J180" s="81"/>
    </row>
    <row r="181">
      <c r="D181" s="48"/>
      <c r="E181" s="48"/>
      <c r="G181" s="26"/>
      <c r="H181" s="81"/>
      <c r="I181" s="81"/>
      <c r="J181" s="81"/>
    </row>
    <row r="182">
      <c r="D182" s="48"/>
      <c r="E182" s="48"/>
      <c r="G182" s="26"/>
      <c r="H182" s="81"/>
      <c r="I182" s="81"/>
      <c r="J182" s="81"/>
    </row>
    <row r="183">
      <c r="D183" s="48"/>
      <c r="E183" s="48"/>
      <c r="G183" s="26"/>
      <c r="H183" s="81"/>
      <c r="I183" s="81"/>
      <c r="J183" s="81"/>
    </row>
    <row r="184">
      <c r="D184" s="48"/>
      <c r="E184" s="48"/>
      <c r="G184" s="26"/>
      <c r="H184" s="81"/>
      <c r="I184" s="81"/>
      <c r="J184" s="81"/>
    </row>
    <row r="185">
      <c r="D185" s="48"/>
      <c r="E185" s="48"/>
      <c r="G185" s="26"/>
      <c r="H185" s="81"/>
      <c r="I185" s="81"/>
      <c r="J185" s="81"/>
    </row>
    <row r="186">
      <c r="D186" s="48"/>
      <c r="E186" s="48"/>
      <c r="G186" s="26"/>
      <c r="H186" s="81"/>
      <c r="I186" s="81"/>
      <c r="J186" s="81"/>
    </row>
    <row r="187">
      <c r="D187" s="48"/>
      <c r="E187" s="48"/>
      <c r="G187" s="26"/>
      <c r="H187" s="81"/>
      <c r="I187" s="81"/>
      <c r="J187" s="81"/>
    </row>
    <row r="188">
      <c r="D188" s="48"/>
      <c r="E188" s="48"/>
      <c r="G188" s="26"/>
      <c r="H188" s="81"/>
      <c r="I188" s="81"/>
      <c r="J188" s="81"/>
    </row>
    <row r="189">
      <c r="D189" s="48"/>
      <c r="E189" s="48"/>
      <c r="G189" s="26"/>
      <c r="H189" s="81"/>
      <c r="I189" s="81"/>
      <c r="J189" s="81"/>
    </row>
    <row r="190">
      <c r="D190" s="48"/>
      <c r="E190" s="48"/>
      <c r="G190" s="26"/>
      <c r="H190" s="81"/>
      <c r="I190" s="81"/>
      <c r="J190" s="81"/>
    </row>
    <row r="191">
      <c r="D191" s="48"/>
      <c r="E191" s="48"/>
      <c r="G191" s="26"/>
      <c r="H191" s="81"/>
      <c r="I191" s="81"/>
      <c r="J191" s="81"/>
    </row>
    <row r="192">
      <c r="D192" s="48"/>
      <c r="E192" s="48"/>
      <c r="G192" s="26"/>
      <c r="H192" s="81"/>
      <c r="I192" s="81"/>
      <c r="J192" s="81"/>
    </row>
    <row r="193">
      <c r="D193" s="48"/>
      <c r="E193" s="48"/>
      <c r="G193" s="26"/>
      <c r="H193" s="81"/>
      <c r="I193" s="81"/>
      <c r="J193" s="81"/>
    </row>
    <row r="194">
      <c r="D194" s="48"/>
      <c r="E194" s="48"/>
      <c r="G194" s="26"/>
      <c r="H194" s="81"/>
      <c r="I194" s="81"/>
      <c r="J194" s="81"/>
    </row>
    <row r="195">
      <c r="D195" s="48"/>
      <c r="E195" s="48"/>
      <c r="G195" s="26"/>
      <c r="H195" s="81"/>
      <c r="I195" s="81"/>
      <c r="J195" s="81"/>
    </row>
    <row r="196">
      <c r="D196" s="48"/>
      <c r="E196" s="48"/>
      <c r="G196" s="26"/>
      <c r="H196" s="81"/>
      <c r="I196" s="81"/>
      <c r="J196" s="81"/>
    </row>
    <row r="197">
      <c r="D197" s="48"/>
      <c r="E197" s="48"/>
      <c r="G197" s="26"/>
      <c r="H197" s="81"/>
      <c r="I197" s="81"/>
      <c r="J197" s="81"/>
    </row>
    <row r="198">
      <c r="D198" s="48"/>
      <c r="E198" s="48"/>
      <c r="G198" s="26"/>
      <c r="H198" s="81"/>
      <c r="I198" s="81"/>
      <c r="J198" s="81"/>
    </row>
    <row r="199">
      <c r="D199" s="48"/>
      <c r="E199" s="48"/>
      <c r="G199" s="26"/>
      <c r="H199" s="81"/>
      <c r="I199" s="81"/>
      <c r="J199" s="81"/>
    </row>
    <row r="200">
      <c r="D200" s="48"/>
      <c r="E200" s="48"/>
      <c r="G200" s="26"/>
      <c r="H200" s="81"/>
      <c r="I200" s="81"/>
      <c r="J200" s="81"/>
    </row>
    <row r="201">
      <c r="D201" s="48"/>
      <c r="E201" s="48"/>
      <c r="G201" s="26"/>
      <c r="H201" s="81"/>
      <c r="I201" s="81"/>
      <c r="J201" s="81"/>
    </row>
    <row r="202">
      <c r="D202" s="48"/>
      <c r="E202" s="48"/>
      <c r="G202" s="26"/>
      <c r="H202" s="81"/>
      <c r="I202" s="81"/>
      <c r="J202" s="81"/>
    </row>
    <row r="203">
      <c r="D203" s="48"/>
      <c r="E203" s="48"/>
      <c r="G203" s="26"/>
      <c r="H203" s="81"/>
      <c r="I203" s="81"/>
      <c r="J203" s="81"/>
    </row>
    <row r="204">
      <c r="D204" s="48"/>
      <c r="E204" s="48"/>
      <c r="G204" s="26"/>
      <c r="H204" s="81"/>
      <c r="I204" s="81"/>
      <c r="J204" s="81"/>
    </row>
    <row r="205">
      <c r="D205" s="48"/>
      <c r="E205" s="48"/>
      <c r="G205" s="26"/>
      <c r="H205" s="81"/>
      <c r="I205" s="81"/>
      <c r="J205" s="81"/>
    </row>
    <row r="206">
      <c r="D206" s="48"/>
      <c r="E206" s="48"/>
      <c r="G206" s="26"/>
      <c r="H206" s="81"/>
      <c r="I206" s="81"/>
      <c r="J206" s="81"/>
    </row>
    <row r="207">
      <c r="D207" s="48"/>
      <c r="E207" s="48"/>
      <c r="G207" s="26"/>
      <c r="H207" s="81"/>
      <c r="I207" s="81"/>
      <c r="J207" s="81"/>
    </row>
    <row r="208">
      <c r="D208" s="48"/>
      <c r="E208" s="48"/>
      <c r="G208" s="26"/>
      <c r="H208" s="81"/>
      <c r="I208" s="81"/>
      <c r="J208" s="81"/>
    </row>
    <row r="209">
      <c r="D209" s="48"/>
      <c r="E209" s="48"/>
      <c r="G209" s="26"/>
      <c r="H209" s="81"/>
      <c r="I209" s="81"/>
      <c r="J209" s="81"/>
    </row>
    <row r="210">
      <c r="D210" s="48"/>
      <c r="E210" s="48"/>
      <c r="G210" s="26"/>
      <c r="H210" s="81"/>
      <c r="I210" s="81"/>
      <c r="J210" s="81"/>
    </row>
    <row r="211">
      <c r="D211" s="48"/>
      <c r="E211" s="48"/>
      <c r="G211" s="26"/>
      <c r="H211" s="81"/>
      <c r="I211" s="81"/>
      <c r="J211" s="81"/>
    </row>
    <row r="212">
      <c r="D212" s="48"/>
      <c r="E212" s="48"/>
      <c r="G212" s="26"/>
      <c r="H212" s="81"/>
      <c r="I212" s="81"/>
      <c r="J212" s="81"/>
    </row>
    <row r="213">
      <c r="D213" s="48"/>
      <c r="E213" s="48"/>
      <c r="G213" s="26"/>
      <c r="H213" s="81"/>
      <c r="I213" s="81"/>
      <c r="J213" s="81"/>
    </row>
    <row r="214">
      <c r="D214" s="48"/>
      <c r="E214" s="48"/>
      <c r="G214" s="26"/>
      <c r="H214" s="81"/>
      <c r="I214" s="81"/>
      <c r="J214" s="81"/>
    </row>
    <row r="215">
      <c r="D215" s="48"/>
      <c r="E215" s="48"/>
      <c r="G215" s="26"/>
      <c r="H215" s="81"/>
      <c r="I215" s="81"/>
      <c r="J215" s="81"/>
    </row>
    <row r="216">
      <c r="D216" s="48"/>
      <c r="E216" s="48"/>
      <c r="G216" s="26"/>
      <c r="H216" s="81"/>
      <c r="I216" s="81"/>
      <c r="J216" s="81"/>
    </row>
    <row r="217">
      <c r="D217" s="48"/>
      <c r="E217" s="48"/>
      <c r="G217" s="26"/>
      <c r="H217" s="81"/>
      <c r="I217" s="81"/>
      <c r="J217" s="81"/>
    </row>
    <row r="218">
      <c r="D218" s="48"/>
      <c r="E218" s="48"/>
      <c r="G218" s="26"/>
      <c r="H218" s="81"/>
      <c r="I218" s="81"/>
      <c r="J218" s="81"/>
    </row>
    <row r="219">
      <c r="D219" s="48"/>
      <c r="E219" s="48"/>
      <c r="G219" s="26"/>
      <c r="H219" s="81"/>
      <c r="I219" s="81"/>
      <c r="J219" s="81"/>
    </row>
    <row r="220">
      <c r="D220" s="48"/>
      <c r="E220" s="48"/>
      <c r="G220" s="26"/>
      <c r="H220" s="81"/>
      <c r="I220" s="81"/>
      <c r="J220" s="81"/>
    </row>
    <row r="221">
      <c r="D221" s="48"/>
      <c r="E221" s="48"/>
      <c r="G221" s="26"/>
      <c r="H221" s="81"/>
      <c r="I221" s="81"/>
      <c r="J221" s="81"/>
    </row>
    <row r="222">
      <c r="D222" s="48"/>
      <c r="E222" s="48"/>
      <c r="G222" s="26"/>
      <c r="H222" s="81"/>
      <c r="I222" s="81"/>
      <c r="J222" s="81"/>
    </row>
    <row r="223">
      <c r="D223" s="48"/>
      <c r="E223" s="48"/>
      <c r="G223" s="26"/>
      <c r="H223" s="81"/>
      <c r="I223" s="81"/>
      <c r="J223" s="81"/>
    </row>
    <row r="224">
      <c r="D224" s="48"/>
      <c r="E224" s="48"/>
      <c r="G224" s="26"/>
      <c r="H224" s="81"/>
      <c r="I224" s="81"/>
      <c r="J224" s="81"/>
    </row>
    <row r="225">
      <c r="D225" s="48"/>
      <c r="E225" s="48"/>
      <c r="G225" s="26"/>
      <c r="H225" s="81"/>
      <c r="I225" s="81"/>
      <c r="J225" s="81"/>
    </row>
    <row r="226">
      <c r="D226" s="48"/>
      <c r="E226" s="48"/>
      <c r="G226" s="26"/>
      <c r="H226" s="81"/>
      <c r="I226" s="81"/>
      <c r="J226" s="81"/>
    </row>
    <row r="227">
      <c r="D227" s="48"/>
      <c r="E227" s="48"/>
      <c r="G227" s="26"/>
      <c r="H227" s="81"/>
      <c r="I227" s="81"/>
      <c r="J227" s="81"/>
    </row>
    <row r="228">
      <c r="D228" s="48"/>
      <c r="E228" s="48"/>
      <c r="G228" s="26"/>
      <c r="H228" s="81"/>
      <c r="I228" s="81"/>
      <c r="J228" s="81"/>
    </row>
    <row r="229">
      <c r="D229" s="48"/>
      <c r="E229" s="48"/>
      <c r="G229" s="26"/>
      <c r="H229" s="81"/>
      <c r="I229" s="81"/>
      <c r="J229" s="81"/>
    </row>
    <row r="230">
      <c r="D230" s="48"/>
      <c r="E230" s="48"/>
      <c r="G230" s="26"/>
      <c r="H230" s="81"/>
      <c r="I230" s="81"/>
      <c r="J230" s="81"/>
    </row>
    <row r="231">
      <c r="D231" s="48"/>
      <c r="E231" s="48"/>
      <c r="G231" s="26"/>
      <c r="H231" s="81"/>
      <c r="I231" s="81"/>
      <c r="J231" s="81"/>
    </row>
    <row r="232">
      <c r="D232" s="48"/>
      <c r="E232" s="48"/>
      <c r="G232" s="26"/>
      <c r="H232" s="81"/>
      <c r="I232" s="81"/>
      <c r="J232" s="81"/>
    </row>
    <row r="233">
      <c r="D233" s="48"/>
      <c r="E233" s="48"/>
      <c r="G233" s="26"/>
      <c r="H233" s="81"/>
      <c r="I233" s="81"/>
      <c r="J233" s="81"/>
    </row>
    <row r="234">
      <c r="D234" s="48"/>
      <c r="E234" s="48"/>
      <c r="G234" s="26"/>
      <c r="H234" s="81"/>
      <c r="I234" s="81"/>
      <c r="J234" s="81"/>
    </row>
    <row r="235">
      <c r="D235" s="48"/>
      <c r="E235" s="48"/>
      <c r="G235" s="26"/>
      <c r="H235" s="81"/>
      <c r="I235" s="81"/>
      <c r="J235" s="81"/>
    </row>
    <row r="236">
      <c r="D236" s="48"/>
      <c r="E236" s="48"/>
      <c r="G236" s="26"/>
      <c r="H236" s="81"/>
      <c r="I236" s="81"/>
      <c r="J236" s="81"/>
    </row>
    <row r="237">
      <c r="D237" s="48"/>
      <c r="E237" s="48"/>
      <c r="G237" s="26"/>
      <c r="H237" s="81"/>
      <c r="I237" s="81"/>
      <c r="J237" s="81"/>
    </row>
    <row r="238">
      <c r="D238" s="48"/>
      <c r="E238" s="48"/>
      <c r="G238" s="26"/>
      <c r="H238" s="81"/>
      <c r="I238" s="81"/>
      <c r="J238" s="81"/>
    </row>
    <row r="239">
      <c r="D239" s="48"/>
      <c r="E239" s="48"/>
      <c r="G239" s="26"/>
      <c r="H239" s="81"/>
      <c r="I239" s="81"/>
      <c r="J239" s="81"/>
    </row>
    <row r="240">
      <c r="D240" s="48"/>
      <c r="E240" s="48"/>
      <c r="G240" s="26"/>
      <c r="H240" s="81"/>
      <c r="I240" s="81"/>
      <c r="J240" s="81"/>
    </row>
    <row r="241">
      <c r="D241" s="48"/>
      <c r="E241" s="48"/>
      <c r="G241" s="26"/>
      <c r="H241" s="81"/>
      <c r="I241" s="81"/>
      <c r="J241" s="81"/>
    </row>
    <row r="242">
      <c r="D242" s="48"/>
      <c r="E242" s="48"/>
      <c r="G242" s="26"/>
      <c r="H242" s="81"/>
      <c r="I242" s="81"/>
      <c r="J242" s="81"/>
    </row>
    <row r="243">
      <c r="D243" s="48"/>
      <c r="E243" s="48"/>
      <c r="G243" s="26"/>
      <c r="H243" s="81"/>
      <c r="I243" s="81"/>
      <c r="J243" s="81"/>
    </row>
    <row r="244">
      <c r="D244" s="48"/>
      <c r="E244" s="48"/>
      <c r="G244" s="26"/>
      <c r="H244" s="81"/>
      <c r="I244" s="81"/>
      <c r="J244" s="81"/>
    </row>
    <row r="245">
      <c r="D245" s="48"/>
      <c r="E245" s="48"/>
      <c r="G245" s="26"/>
      <c r="H245" s="81"/>
      <c r="I245" s="81"/>
      <c r="J245" s="81"/>
    </row>
    <row r="246">
      <c r="D246" s="48"/>
      <c r="E246" s="48"/>
      <c r="G246" s="26"/>
      <c r="H246" s="81"/>
      <c r="I246" s="81"/>
      <c r="J246" s="81"/>
    </row>
    <row r="247">
      <c r="D247" s="48"/>
      <c r="E247" s="48"/>
      <c r="G247" s="26"/>
      <c r="H247" s="81"/>
      <c r="I247" s="81"/>
      <c r="J247" s="81"/>
    </row>
    <row r="248">
      <c r="D248" s="48"/>
      <c r="E248" s="48"/>
      <c r="G248" s="26"/>
      <c r="H248" s="81"/>
      <c r="I248" s="81"/>
      <c r="J248" s="81"/>
    </row>
    <row r="249">
      <c r="D249" s="48"/>
      <c r="E249" s="48"/>
      <c r="G249" s="26"/>
      <c r="H249" s="81"/>
      <c r="I249" s="81"/>
      <c r="J249" s="81"/>
    </row>
    <row r="250">
      <c r="D250" s="48"/>
      <c r="E250" s="48"/>
      <c r="G250" s="26"/>
      <c r="H250" s="81"/>
      <c r="I250" s="81"/>
      <c r="J250" s="81"/>
    </row>
    <row r="251">
      <c r="D251" s="48"/>
      <c r="E251" s="48"/>
      <c r="G251" s="26"/>
      <c r="H251" s="81"/>
      <c r="I251" s="81"/>
      <c r="J251" s="81"/>
    </row>
    <row r="252">
      <c r="D252" s="48"/>
      <c r="E252" s="48"/>
      <c r="G252" s="26"/>
      <c r="H252" s="81"/>
      <c r="I252" s="81"/>
      <c r="J252" s="81"/>
    </row>
    <row r="253">
      <c r="D253" s="48"/>
      <c r="E253" s="48"/>
      <c r="G253" s="26"/>
      <c r="H253" s="81"/>
      <c r="I253" s="81"/>
      <c r="J253" s="81"/>
    </row>
    <row r="254">
      <c r="D254" s="48"/>
      <c r="E254" s="48"/>
      <c r="G254" s="26"/>
      <c r="H254" s="81"/>
      <c r="I254" s="81"/>
      <c r="J254" s="81"/>
    </row>
    <row r="255">
      <c r="D255" s="48"/>
      <c r="E255" s="48"/>
      <c r="G255" s="26"/>
      <c r="H255" s="81"/>
      <c r="I255" s="81"/>
      <c r="J255" s="81"/>
    </row>
    <row r="256">
      <c r="D256" s="48"/>
      <c r="E256" s="48"/>
      <c r="G256" s="26"/>
      <c r="H256" s="81"/>
      <c r="I256" s="81"/>
      <c r="J256" s="81"/>
    </row>
    <row r="257">
      <c r="D257" s="48"/>
      <c r="E257" s="48"/>
      <c r="G257" s="26"/>
      <c r="H257" s="81"/>
      <c r="I257" s="81"/>
      <c r="J257" s="81"/>
    </row>
    <row r="258">
      <c r="D258" s="48"/>
      <c r="E258" s="48"/>
      <c r="G258" s="26"/>
      <c r="H258" s="81"/>
      <c r="I258" s="81"/>
      <c r="J258" s="81"/>
    </row>
    <row r="259">
      <c r="D259" s="48"/>
      <c r="E259" s="48"/>
      <c r="G259" s="26"/>
      <c r="H259" s="81"/>
      <c r="I259" s="81"/>
      <c r="J259" s="81"/>
    </row>
    <row r="260">
      <c r="D260" s="48"/>
      <c r="E260" s="48"/>
      <c r="G260" s="26"/>
      <c r="H260" s="81"/>
      <c r="I260" s="81"/>
      <c r="J260" s="81"/>
    </row>
    <row r="261">
      <c r="D261" s="48"/>
      <c r="E261" s="48"/>
      <c r="G261" s="26"/>
      <c r="H261" s="81"/>
      <c r="I261" s="81"/>
      <c r="J261" s="81"/>
    </row>
    <row r="262">
      <c r="D262" s="48"/>
      <c r="E262" s="48"/>
      <c r="G262" s="26"/>
      <c r="H262" s="81"/>
      <c r="I262" s="81"/>
      <c r="J262" s="81"/>
    </row>
    <row r="263">
      <c r="D263" s="48"/>
      <c r="E263" s="48"/>
      <c r="G263" s="26"/>
      <c r="H263" s="81"/>
      <c r="I263" s="81"/>
      <c r="J263" s="81"/>
    </row>
    <row r="264">
      <c r="D264" s="48"/>
      <c r="E264" s="48"/>
      <c r="G264" s="26"/>
      <c r="H264" s="81"/>
      <c r="I264" s="81"/>
      <c r="J264" s="81"/>
    </row>
    <row r="265">
      <c r="D265" s="48"/>
      <c r="E265" s="48"/>
      <c r="G265" s="26"/>
      <c r="H265" s="81"/>
      <c r="I265" s="81"/>
      <c r="J265" s="81"/>
    </row>
    <row r="266">
      <c r="D266" s="48"/>
      <c r="E266" s="48"/>
      <c r="G266" s="26"/>
      <c r="H266" s="81"/>
      <c r="I266" s="81"/>
      <c r="J266" s="81"/>
    </row>
    <row r="267">
      <c r="D267" s="48"/>
      <c r="E267" s="48"/>
      <c r="G267" s="26"/>
      <c r="H267" s="81"/>
      <c r="I267" s="81"/>
      <c r="J267" s="81"/>
    </row>
    <row r="268">
      <c r="D268" s="48"/>
      <c r="E268" s="48"/>
      <c r="G268" s="26"/>
      <c r="H268" s="81"/>
      <c r="I268" s="81"/>
      <c r="J268" s="81"/>
    </row>
    <row r="269">
      <c r="D269" s="48"/>
      <c r="E269" s="48"/>
      <c r="G269" s="26"/>
      <c r="H269" s="81"/>
      <c r="I269" s="81"/>
      <c r="J269" s="81"/>
    </row>
    <row r="270">
      <c r="D270" s="48"/>
      <c r="E270" s="48"/>
      <c r="G270" s="26"/>
      <c r="H270" s="81"/>
      <c r="I270" s="81"/>
      <c r="J270" s="81"/>
    </row>
    <row r="271">
      <c r="D271" s="48"/>
      <c r="E271" s="48"/>
      <c r="G271" s="26"/>
      <c r="H271" s="81"/>
      <c r="I271" s="81"/>
      <c r="J271" s="81"/>
    </row>
    <row r="272">
      <c r="D272" s="48"/>
      <c r="E272" s="48"/>
      <c r="G272" s="26"/>
      <c r="H272" s="81"/>
      <c r="I272" s="81"/>
      <c r="J272" s="81"/>
    </row>
    <row r="273">
      <c r="D273" s="48"/>
      <c r="E273" s="48"/>
      <c r="G273" s="26"/>
      <c r="H273" s="81"/>
      <c r="I273" s="81"/>
      <c r="J273" s="81"/>
    </row>
    <row r="274">
      <c r="D274" s="48"/>
      <c r="E274" s="48"/>
      <c r="G274" s="26"/>
      <c r="H274" s="81"/>
      <c r="I274" s="81"/>
      <c r="J274" s="81"/>
    </row>
    <row r="275">
      <c r="D275" s="48"/>
      <c r="E275" s="48"/>
      <c r="G275" s="26"/>
      <c r="H275" s="81"/>
      <c r="I275" s="81"/>
      <c r="J275" s="81"/>
    </row>
    <row r="276">
      <c r="D276" s="48"/>
      <c r="E276" s="48"/>
      <c r="G276" s="26"/>
      <c r="H276" s="81"/>
      <c r="I276" s="81"/>
      <c r="J276" s="81"/>
    </row>
    <row r="277">
      <c r="D277" s="48"/>
      <c r="E277" s="48"/>
      <c r="G277" s="26"/>
      <c r="H277" s="81"/>
      <c r="I277" s="81"/>
      <c r="J277" s="81"/>
    </row>
    <row r="278">
      <c r="D278" s="48"/>
      <c r="E278" s="48"/>
      <c r="G278" s="26"/>
      <c r="H278" s="81"/>
      <c r="I278" s="81"/>
      <c r="J278" s="81"/>
    </row>
    <row r="279">
      <c r="D279" s="48"/>
      <c r="E279" s="48"/>
      <c r="G279" s="26"/>
      <c r="H279" s="81"/>
      <c r="I279" s="81"/>
      <c r="J279" s="81"/>
    </row>
    <row r="280">
      <c r="D280" s="48"/>
      <c r="E280" s="48"/>
      <c r="G280" s="26"/>
      <c r="H280" s="81"/>
      <c r="I280" s="81"/>
      <c r="J280" s="81"/>
    </row>
    <row r="281">
      <c r="D281" s="48"/>
      <c r="E281" s="48"/>
      <c r="G281" s="26"/>
      <c r="H281" s="81"/>
      <c r="I281" s="81"/>
      <c r="J281" s="81"/>
    </row>
    <row r="282">
      <c r="D282" s="48"/>
      <c r="E282" s="48"/>
      <c r="G282" s="26"/>
      <c r="H282" s="81"/>
      <c r="I282" s="81"/>
      <c r="J282" s="81"/>
    </row>
    <row r="283">
      <c r="D283" s="48"/>
      <c r="E283" s="48"/>
      <c r="G283" s="26"/>
      <c r="H283" s="81"/>
      <c r="I283" s="81"/>
      <c r="J283" s="81"/>
    </row>
    <row r="284">
      <c r="D284" s="48"/>
      <c r="E284" s="48"/>
      <c r="G284" s="26"/>
      <c r="H284" s="81"/>
      <c r="I284" s="81"/>
      <c r="J284" s="81"/>
    </row>
    <row r="285">
      <c r="D285" s="48"/>
      <c r="E285" s="48"/>
      <c r="G285" s="26"/>
      <c r="H285" s="81"/>
      <c r="I285" s="81"/>
      <c r="J285" s="81"/>
    </row>
    <row r="286">
      <c r="D286" s="48"/>
      <c r="E286" s="48"/>
      <c r="G286" s="26"/>
      <c r="H286" s="81"/>
      <c r="I286" s="81"/>
      <c r="J286" s="81"/>
    </row>
    <row r="287">
      <c r="D287" s="48"/>
      <c r="E287" s="48"/>
      <c r="G287" s="26"/>
      <c r="H287" s="81"/>
      <c r="I287" s="81"/>
      <c r="J287" s="81"/>
    </row>
    <row r="288">
      <c r="D288" s="48"/>
      <c r="E288" s="48"/>
      <c r="G288" s="26"/>
      <c r="H288" s="81"/>
      <c r="I288" s="81"/>
      <c r="J288" s="81"/>
    </row>
    <row r="289">
      <c r="D289" s="48"/>
      <c r="E289" s="48"/>
      <c r="G289" s="26"/>
      <c r="H289" s="81"/>
      <c r="I289" s="81"/>
      <c r="J289" s="81"/>
    </row>
    <row r="290">
      <c r="D290" s="48"/>
      <c r="E290" s="48"/>
      <c r="G290" s="26"/>
      <c r="H290" s="81"/>
      <c r="I290" s="81"/>
      <c r="J290" s="81"/>
    </row>
    <row r="291">
      <c r="D291" s="48"/>
      <c r="E291" s="48"/>
      <c r="G291" s="26"/>
      <c r="H291" s="81"/>
      <c r="I291" s="81"/>
      <c r="J291" s="81"/>
    </row>
    <row r="292">
      <c r="D292" s="48"/>
      <c r="E292" s="48"/>
      <c r="G292" s="26"/>
      <c r="H292" s="81"/>
      <c r="I292" s="81"/>
      <c r="J292" s="81"/>
    </row>
    <row r="293">
      <c r="D293" s="48"/>
      <c r="E293" s="48"/>
      <c r="G293" s="26"/>
      <c r="H293" s="81"/>
      <c r="I293" s="81"/>
      <c r="J293" s="81"/>
    </row>
    <row r="294">
      <c r="D294" s="48"/>
      <c r="E294" s="48"/>
      <c r="G294" s="26"/>
      <c r="H294" s="81"/>
      <c r="I294" s="81"/>
      <c r="J294" s="81"/>
    </row>
    <row r="295">
      <c r="D295" s="48"/>
      <c r="E295" s="48"/>
      <c r="G295" s="26"/>
      <c r="H295" s="81"/>
      <c r="I295" s="81"/>
      <c r="J295" s="81"/>
    </row>
    <row r="296">
      <c r="D296" s="48"/>
      <c r="E296" s="48"/>
      <c r="G296" s="26"/>
      <c r="H296" s="81"/>
      <c r="I296" s="81"/>
      <c r="J296" s="81"/>
    </row>
    <row r="297">
      <c r="D297" s="48"/>
      <c r="E297" s="48"/>
      <c r="G297" s="26"/>
      <c r="H297" s="81"/>
      <c r="I297" s="81"/>
      <c r="J297" s="81"/>
    </row>
    <row r="298">
      <c r="D298" s="48"/>
      <c r="E298" s="48"/>
      <c r="G298" s="26"/>
      <c r="H298" s="81"/>
      <c r="I298" s="81"/>
      <c r="J298" s="81"/>
    </row>
    <row r="299">
      <c r="D299" s="48"/>
      <c r="E299" s="48"/>
      <c r="G299" s="26"/>
      <c r="H299" s="81"/>
      <c r="I299" s="81"/>
      <c r="J299" s="81"/>
    </row>
    <row r="300">
      <c r="D300" s="48"/>
      <c r="E300" s="48"/>
      <c r="G300" s="26"/>
      <c r="H300" s="81"/>
      <c r="I300" s="81"/>
      <c r="J300" s="81"/>
    </row>
    <row r="301">
      <c r="D301" s="48"/>
      <c r="E301" s="48"/>
      <c r="G301" s="26"/>
      <c r="H301" s="81"/>
      <c r="I301" s="81"/>
      <c r="J301" s="81"/>
    </row>
    <row r="302">
      <c r="D302" s="48"/>
      <c r="E302" s="48"/>
      <c r="G302" s="26"/>
      <c r="H302" s="81"/>
      <c r="I302" s="81"/>
      <c r="J302" s="81"/>
    </row>
    <row r="303">
      <c r="D303" s="48"/>
      <c r="E303" s="48"/>
      <c r="G303" s="26"/>
      <c r="H303" s="81"/>
      <c r="I303" s="81"/>
      <c r="J303" s="81"/>
    </row>
    <row r="304">
      <c r="D304" s="48"/>
      <c r="E304" s="48"/>
      <c r="G304" s="26"/>
      <c r="H304" s="81"/>
      <c r="I304" s="81"/>
      <c r="J304" s="81"/>
    </row>
    <row r="305">
      <c r="D305" s="48"/>
      <c r="E305" s="48"/>
      <c r="G305" s="26"/>
      <c r="H305" s="81"/>
      <c r="I305" s="81"/>
      <c r="J305" s="81"/>
    </row>
    <row r="306">
      <c r="D306" s="48"/>
      <c r="E306" s="48"/>
      <c r="G306" s="26"/>
      <c r="H306" s="81"/>
      <c r="I306" s="81"/>
      <c r="J306" s="81"/>
    </row>
    <row r="307">
      <c r="D307" s="48"/>
      <c r="E307" s="48"/>
      <c r="G307" s="26"/>
      <c r="H307" s="81"/>
      <c r="I307" s="81"/>
      <c r="J307" s="81"/>
    </row>
    <row r="308">
      <c r="D308" s="48"/>
      <c r="E308" s="48"/>
      <c r="G308" s="26"/>
      <c r="H308" s="81"/>
      <c r="I308" s="81"/>
      <c r="J308" s="81"/>
    </row>
    <row r="309">
      <c r="D309" s="48"/>
      <c r="E309" s="48"/>
      <c r="G309" s="26"/>
      <c r="H309" s="81"/>
      <c r="I309" s="81"/>
      <c r="J309" s="81"/>
    </row>
    <row r="310">
      <c r="D310" s="48"/>
      <c r="E310" s="48"/>
      <c r="G310" s="26"/>
      <c r="H310" s="81"/>
      <c r="I310" s="81"/>
      <c r="J310" s="81"/>
    </row>
    <row r="311">
      <c r="D311" s="48"/>
      <c r="E311" s="48"/>
      <c r="G311" s="26"/>
      <c r="H311" s="81"/>
      <c r="I311" s="81"/>
      <c r="J311" s="81"/>
    </row>
    <row r="312">
      <c r="D312" s="48"/>
      <c r="E312" s="48"/>
      <c r="G312" s="26"/>
      <c r="H312" s="81"/>
      <c r="I312" s="81"/>
      <c r="J312" s="81"/>
    </row>
    <row r="313">
      <c r="D313" s="48"/>
      <c r="E313" s="48"/>
      <c r="G313" s="26"/>
      <c r="H313" s="81"/>
      <c r="I313" s="81"/>
      <c r="J313" s="81"/>
    </row>
    <row r="314">
      <c r="D314" s="48"/>
      <c r="E314" s="48"/>
      <c r="G314" s="26"/>
      <c r="H314" s="81"/>
      <c r="I314" s="81"/>
      <c r="J314" s="81"/>
    </row>
    <row r="315">
      <c r="D315" s="48"/>
      <c r="E315" s="48"/>
      <c r="G315" s="26"/>
      <c r="H315" s="81"/>
      <c r="I315" s="81"/>
      <c r="J315" s="81"/>
    </row>
    <row r="316">
      <c r="D316" s="48"/>
      <c r="E316" s="48"/>
      <c r="G316" s="26"/>
      <c r="H316" s="81"/>
      <c r="I316" s="81"/>
      <c r="J316" s="81"/>
    </row>
    <row r="317">
      <c r="D317" s="48"/>
      <c r="E317" s="48"/>
      <c r="G317" s="26"/>
      <c r="H317" s="81"/>
      <c r="I317" s="81"/>
      <c r="J317" s="81"/>
    </row>
    <row r="318">
      <c r="D318" s="48"/>
      <c r="E318" s="48"/>
      <c r="G318" s="26"/>
      <c r="H318" s="81"/>
      <c r="I318" s="81"/>
      <c r="J318" s="81"/>
    </row>
    <row r="319">
      <c r="D319" s="48"/>
      <c r="E319" s="48"/>
      <c r="G319" s="26"/>
      <c r="H319" s="81"/>
      <c r="I319" s="81"/>
      <c r="J319" s="81"/>
    </row>
    <row r="320">
      <c r="D320" s="48"/>
      <c r="E320" s="48"/>
      <c r="G320" s="26"/>
      <c r="H320" s="81"/>
      <c r="I320" s="81"/>
      <c r="J320" s="81"/>
    </row>
    <row r="321">
      <c r="D321" s="48"/>
      <c r="E321" s="48"/>
      <c r="G321" s="26"/>
      <c r="H321" s="81"/>
      <c r="I321" s="81"/>
      <c r="J321" s="81"/>
    </row>
    <row r="322">
      <c r="D322" s="48"/>
      <c r="E322" s="48"/>
      <c r="G322" s="26"/>
      <c r="H322" s="81"/>
      <c r="I322" s="81"/>
      <c r="J322" s="81"/>
    </row>
    <row r="323">
      <c r="D323" s="48"/>
      <c r="E323" s="48"/>
      <c r="G323" s="26"/>
      <c r="H323" s="81"/>
      <c r="I323" s="81"/>
      <c r="J323" s="81"/>
    </row>
    <row r="324">
      <c r="D324" s="48"/>
      <c r="E324" s="48"/>
      <c r="G324" s="26"/>
      <c r="H324" s="81"/>
      <c r="I324" s="81"/>
      <c r="J324" s="81"/>
    </row>
    <row r="325">
      <c r="D325" s="48"/>
      <c r="E325" s="48"/>
      <c r="G325" s="26"/>
      <c r="H325" s="81"/>
      <c r="I325" s="81"/>
      <c r="J325" s="81"/>
    </row>
    <row r="326">
      <c r="D326" s="48"/>
      <c r="E326" s="48"/>
      <c r="G326" s="26"/>
      <c r="H326" s="81"/>
      <c r="I326" s="81"/>
      <c r="J326" s="81"/>
    </row>
    <row r="327">
      <c r="D327" s="48"/>
      <c r="E327" s="48"/>
      <c r="G327" s="26"/>
      <c r="H327" s="81"/>
      <c r="I327" s="81"/>
      <c r="J327" s="81"/>
    </row>
    <row r="328">
      <c r="D328" s="48"/>
      <c r="E328" s="48"/>
      <c r="G328" s="26"/>
      <c r="H328" s="81"/>
      <c r="I328" s="81"/>
      <c r="J328" s="81"/>
    </row>
    <row r="329">
      <c r="D329" s="48"/>
      <c r="E329" s="48"/>
      <c r="G329" s="26"/>
      <c r="H329" s="81"/>
      <c r="I329" s="81"/>
      <c r="J329" s="81"/>
    </row>
    <row r="330">
      <c r="D330" s="48"/>
      <c r="E330" s="48"/>
      <c r="G330" s="26"/>
      <c r="H330" s="81"/>
      <c r="I330" s="81"/>
      <c r="J330" s="81"/>
    </row>
    <row r="331">
      <c r="D331" s="48"/>
      <c r="E331" s="48"/>
      <c r="G331" s="26"/>
      <c r="H331" s="81"/>
      <c r="I331" s="81"/>
      <c r="J331" s="81"/>
    </row>
    <row r="332">
      <c r="D332" s="48"/>
      <c r="E332" s="48"/>
      <c r="G332" s="26"/>
      <c r="H332" s="81"/>
      <c r="I332" s="81"/>
      <c r="J332" s="81"/>
    </row>
    <row r="333">
      <c r="D333" s="48"/>
      <c r="E333" s="48"/>
      <c r="G333" s="26"/>
      <c r="H333" s="81"/>
      <c r="I333" s="81"/>
      <c r="J333" s="81"/>
    </row>
    <row r="334">
      <c r="D334" s="48"/>
      <c r="E334" s="48"/>
      <c r="G334" s="26"/>
      <c r="H334" s="81"/>
      <c r="I334" s="81"/>
      <c r="J334" s="81"/>
    </row>
    <row r="335">
      <c r="D335" s="48"/>
      <c r="E335" s="48"/>
      <c r="G335" s="26"/>
      <c r="H335" s="81"/>
      <c r="I335" s="81"/>
      <c r="J335" s="81"/>
    </row>
    <row r="336">
      <c r="D336" s="48"/>
      <c r="E336" s="48"/>
      <c r="G336" s="26"/>
      <c r="H336" s="81"/>
      <c r="I336" s="81"/>
      <c r="J336" s="81"/>
    </row>
    <row r="337">
      <c r="D337" s="48"/>
      <c r="E337" s="48"/>
      <c r="G337" s="26"/>
      <c r="H337" s="81"/>
      <c r="I337" s="81"/>
      <c r="J337" s="81"/>
    </row>
    <row r="338">
      <c r="D338" s="48"/>
      <c r="E338" s="48"/>
      <c r="G338" s="26"/>
      <c r="H338" s="81"/>
      <c r="I338" s="81"/>
      <c r="J338" s="81"/>
    </row>
    <row r="339">
      <c r="D339" s="48"/>
      <c r="E339" s="48"/>
      <c r="G339" s="26"/>
      <c r="H339" s="81"/>
      <c r="I339" s="81"/>
      <c r="J339" s="81"/>
    </row>
    <row r="340">
      <c r="D340" s="48"/>
      <c r="E340" s="48"/>
      <c r="G340" s="26"/>
      <c r="H340" s="81"/>
      <c r="I340" s="81"/>
      <c r="J340" s="81"/>
    </row>
    <row r="341">
      <c r="D341" s="48"/>
      <c r="E341" s="48"/>
      <c r="G341" s="26"/>
      <c r="H341" s="81"/>
      <c r="I341" s="81"/>
      <c r="J341" s="81"/>
    </row>
    <row r="342">
      <c r="D342" s="48"/>
      <c r="E342" s="48"/>
      <c r="G342" s="26"/>
      <c r="H342" s="81"/>
      <c r="I342" s="81"/>
      <c r="J342" s="81"/>
    </row>
    <row r="343">
      <c r="D343" s="48"/>
      <c r="E343" s="48"/>
      <c r="G343" s="26"/>
      <c r="H343" s="81"/>
      <c r="I343" s="81"/>
      <c r="J343" s="81"/>
    </row>
    <row r="344">
      <c r="D344" s="48"/>
      <c r="E344" s="48"/>
      <c r="G344" s="26"/>
      <c r="H344" s="81"/>
      <c r="I344" s="81"/>
      <c r="J344" s="81"/>
    </row>
    <row r="345">
      <c r="D345" s="48"/>
      <c r="E345" s="48"/>
      <c r="G345" s="26"/>
      <c r="H345" s="81"/>
      <c r="I345" s="81"/>
      <c r="J345" s="81"/>
    </row>
    <row r="346">
      <c r="D346" s="48"/>
      <c r="E346" s="48"/>
      <c r="G346" s="26"/>
      <c r="H346" s="81"/>
      <c r="I346" s="81"/>
      <c r="J346" s="81"/>
    </row>
    <row r="347">
      <c r="D347" s="48"/>
      <c r="E347" s="48"/>
      <c r="G347" s="26"/>
      <c r="H347" s="81"/>
      <c r="I347" s="81"/>
      <c r="J347" s="81"/>
    </row>
    <row r="348">
      <c r="D348" s="48"/>
      <c r="E348" s="48"/>
      <c r="G348" s="26"/>
      <c r="H348" s="81"/>
      <c r="I348" s="81"/>
      <c r="J348" s="81"/>
    </row>
    <row r="349">
      <c r="D349" s="48"/>
      <c r="E349" s="48"/>
      <c r="G349" s="26"/>
      <c r="H349" s="81"/>
      <c r="I349" s="81"/>
      <c r="J349" s="81"/>
    </row>
    <row r="350">
      <c r="D350" s="48"/>
      <c r="E350" s="48"/>
      <c r="G350" s="26"/>
      <c r="H350" s="81"/>
      <c r="I350" s="81"/>
      <c r="J350" s="81"/>
    </row>
    <row r="351">
      <c r="D351" s="48"/>
      <c r="E351" s="48"/>
      <c r="G351" s="26"/>
      <c r="H351" s="81"/>
      <c r="I351" s="81"/>
      <c r="J351" s="81"/>
    </row>
    <row r="352">
      <c r="D352" s="48"/>
      <c r="E352" s="48"/>
      <c r="G352" s="26"/>
      <c r="H352" s="81"/>
      <c r="I352" s="81"/>
      <c r="J352" s="81"/>
    </row>
    <row r="353">
      <c r="D353" s="48"/>
      <c r="E353" s="48"/>
      <c r="G353" s="26"/>
      <c r="H353" s="81"/>
      <c r="I353" s="81"/>
      <c r="J353" s="81"/>
    </row>
    <row r="354">
      <c r="D354" s="48"/>
      <c r="E354" s="48"/>
      <c r="G354" s="26"/>
      <c r="H354" s="81"/>
      <c r="I354" s="81"/>
      <c r="J354" s="81"/>
    </row>
    <row r="355">
      <c r="D355" s="48"/>
      <c r="E355" s="48"/>
      <c r="G355" s="26"/>
      <c r="H355" s="81"/>
      <c r="I355" s="81"/>
      <c r="J355" s="81"/>
    </row>
    <row r="356">
      <c r="D356" s="48"/>
      <c r="E356" s="48"/>
      <c r="G356" s="26"/>
      <c r="H356" s="81"/>
      <c r="I356" s="81"/>
      <c r="J356" s="81"/>
    </row>
    <row r="357">
      <c r="D357" s="48"/>
      <c r="E357" s="48"/>
      <c r="G357" s="26"/>
      <c r="H357" s="81"/>
      <c r="I357" s="81"/>
      <c r="J357" s="81"/>
    </row>
    <row r="358">
      <c r="D358" s="48"/>
      <c r="E358" s="48"/>
      <c r="G358" s="26"/>
      <c r="H358" s="81"/>
      <c r="I358" s="81"/>
      <c r="J358" s="81"/>
    </row>
    <row r="359">
      <c r="D359" s="48"/>
      <c r="E359" s="48"/>
      <c r="G359" s="26"/>
      <c r="H359" s="81"/>
      <c r="I359" s="81"/>
      <c r="J359" s="81"/>
    </row>
    <row r="360">
      <c r="D360" s="48"/>
      <c r="E360" s="48"/>
      <c r="G360" s="26"/>
      <c r="H360" s="81"/>
      <c r="I360" s="81"/>
      <c r="J360" s="81"/>
    </row>
    <row r="361">
      <c r="D361" s="48"/>
      <c r="E361" s="48"/>
      <c r="G361" s="26"/>
      <c r="H361" s="81"/>
      <c r="I361" s="81"/>
      <c r="J361" s="81"/>
    </row>
    <row r="362">
      <c r="D362" s="48"/>
      <c r="E362" s="48"/>
      <c r="G362" s="26"/>
      <c r="H362" s="81"/>
      <c r="I362" s="81"/>
      <c r="J362" s="81"/>
    </row>
    <row r="363">
      <c r="D363" s="48"/>
      <c r="E363" s="48"/>
      <c r="G363" s="26"/>
      <c r="H363" s="81"/>
      <c r="I363" s="81"/>
      <c r="J363" s="81"/>
    </row>
    <row r="364">
      <c r="D364" s="48"/>
      <c r="E364" s="48"/>
      <c r="G364" s="26"/>
      <c r="H364" s="81"/>
      <c r="I364" s="81"/>
      <c r="J364" s="81"/>
    </row>
    <row r="365">
      <c r="D365" s="48"/>
      <c r="E365" s="48"/>
      <c r="G365" s="26"/>
      <c r="H365" s="81"/>
      <c r="I365" s="81"/>
      <c r="J365" s="81"/>
    </row>
    <row r="366">
      <c r="D366" s="48"/>
      <c r="E366" s="48"/>
      <c r="G366" s="26"/>
      <c r="H366" s="81"/>
      <c r="I366" s="81"/>
      <c r="J366" s="81"/>
    </row>
    <row r="367">
      <c r="D367" s="48"/>
      <c r="E367" s="48"/>
      <c r="G367" s="26"/>
      <c r="H367" s="81"/>
      <c r="I367" s="81"/>
      <c r="J367" s="81"/>
    </row>
    <row r="368">
      <c r="D368" s="48"/>
      <c r="E368" s="48"/>
      <c r="G368" s="26"/>
      <c r="H368" s="81"/>
      <c r="I368" s="81"/>
      <c r="J368" s="81"/>
    </row>
    <row r="369">
      <c r="D369" s="48"/>
      <c r="E369" s="48"/>
      <c r="G369" s="26"/>
      <c r="H369" s="81"/>
      <c r="I369" s="81"/>
      <c r="J369" s="81"/>
    </row>
    <row r="370">
      <c r="D370" s="48"/>
      <c r="E370" s="48"/>
      <c r="G370" s="26"/>
      <c r="H370" s="81"/>
      <c r="I370" s="81"/>
      <c r="J370" s="81"/>
    </row>
    <row r="371">
      <c r="D371" s="48"/>
      <c r="E371" s="48"/>
      <c r="G371" s="26"/>
      <c r="H371" s="81"/>
      <c r="I371" s="81"/>
      <c r="J371" s="81"/>
    </row>
    <row r="372">
      <c r="D372" s="48"/>
      <c r="E372" s="48"/>
      <c r="G372" s="26"/>
      <c r="H372" s="81"/>
      <c r="I372" s="81"/>
      <c r="J372" s="81"/>
    </row>
    <row r="373">
      <c r="D373" s="48"/>
      <c r="E373" s="48"/>
      <c r="G373" s="26"/>
      <c r="H373" s="81"/>
      <c r="I373" s="81"/>
      <c r="J373" s="81"/>
    </row>
    <row r="374">
      <c r="D374" s="48"/>
      <c r="E374" s="48"/>
      <c r="G374" s="26"/>
      <c r="H374" s="81"/>
      <c r="I374" s="81"/>
      <c r="J374" s="81"/>
    </row>
    <row r="375">
      <c r="D375" s="48"/>
      <c r="E375" s="48"/>
      <c r="G375" s="26"/>
      <c r="H375" s="81"/>
      <c r="I375" s="81"/>
      <c r="J375" s="81"/>
    </row>
    <row r="376">
      <c r="D376" s="48"/>
      <c r="E376" s="48"/>
      <c r="G376" s="26"/>
      <c r="H376" s="81"/>
      <c r="I376" s="81"/>
      <c r="J376" s="81"/>
    </row>
    <row r="377">
      <c r="D377" s="48"/>
      <c r="E377" s="48"/>
      <c r="G377" s="26"/>
      <c r="H377" s="81"/>
      <c r="I377" s="81"/>
      <c r="J377" s="81"/>
    </row>
    <row r="378">
      <c r="D378" s="48"/>
      <c r="E378" s="48"/>
      <c r="G378" s="26"/>
      <c r="H378" s="81"/>
      <c r="I378" s="81"/>
      <c r="J378" s="81"/>
    </row>
    <row r="379">
      <c r="D379" s="48"/>
      <c r="E379" s="48"/>
      <c r="G379" s="26"/>
      <c r="H379" s="81"/>
      <c r="I379" s="81"/>
      <c r="J379" s="81"/>
    </row>
    <row r="380">
      <c r="D380" s="48"/>
      <c r="E380" s="48"/>
      <c r="G380" s="26"/>
      <c r="H380" s="81"/>
      <c r="I380" s="81"/>
      <c r="J380" s="81"/>
    </row>
    <row r="381">
      <c r="D381" s="48"/>
      <c r="E381" s="48"/>
      <c r="G381" s="26"/>
      <c r="H381" s="81"/>
      <c r="I381" s="81"/>
      <c r="J381" s="81"/>
    </row>
    <row r="382">
      <c r="D382" s="48"/>
      <c r="E382" s="48"/>
      <c r="G382" s="26"/>
      <c r="H382" s="81"/>
      <c r="I382" s="81"/>
      <c r="J382" s="81"/>
    </row>
    <row r="383">
      <c r="D383" s="48"/>
      <c r="E383" s="48"/>
      <c r="G383" s="26"/>
      <c r="H383" s="81"/>
      <c r="I383" s="81"/>
      <c r="J383" s="81"/>
    </row>
    <row r="384">
      <c r="D384" s="48"/>
      <c r="E384" s="48"/>
      <c r="G384" s="26"/>
      <c r="H384" s="81"/>
      <c r="I384" s="81"/>
      <c r="J384" s="81"/>
    </row>
    <row r="385">
      <c r="D385" s="48"/>
      <c r="E385" s="48"/>
      <c r="G385" s="26"/>
      <c r="H385" s="81"/>
      <c r="I385" s="81"/>
      <c r="J385" s="81"/>
    </row>
    <row r="386">
      <c r="D386" s="48"/>
      <c r="E386" s="48"/>
      <c r="G386" s="26"/>
      <c r="H386" s="81"/>
      <c r="I386" s="81"/>
      <c r="J386" s="81"/>
    </row>
    <row r="387">
      <c r="D387" s="48"/>
      <c r="E387" s="48"/>
      <c r="G387" s="26"/>
      <c r="H387" s="81"/>
      <c r="I387" s="81"/>
      <c r="J387" s="81"/>
    </row>
    <row r="388">
      <c r="D388" s="48"/>
      <c r="E388" s="48"/>
      <c r="G388" s="26"/>
      <c r="H388" s="81"/>
      <c r="I388" s="81"/>
      <c r="J388" s="81"/>
    </row>
    <row r="389">
      <c r="D389" s="48"/>
      <c r="E389" s="48"/>
      <c r="G389" s="26"/>
      <c r="H389" s="81"/>
      <c r="I389" s="81"/>
      <c r="J389" s="81"/>
    </row>
    <row r="390">
      <c r="D390" s="48"/>
      <c r="E390" s="48"/>
      <c r="G390" s="26"/>
      <c r="H390" s="81"/>
      <c r="I390" s="81"/>
      <c r="J390" s="81"/>
    </row>
    <row r="391">
      <c r="D391" s="48"/>
      <c r="E391" s="48"/>
      <c r="G391" s="26"/>
      <c r="H391" s="81"/>
      <c r="I391" s="81"/>
      <c r="J391" s="81"/>
    </row>
    <row r="392">
      <c r="D392" s="48"/>
      <c r="E392" s="48"/>
      <c r="G392" s="26"/>
      <c r="H392" s="81"/>
      <c r="I392" s="81"/>
      <c r="J392" s="81"/>
    </row>
    <row r="393">
      <c r="D393" s="48"/>
      <c r="E393" s="48"/>
      <c r="G393" s="26"/>
      <c r="H393" s="81"/>
      <c r="I393" s="81"/>
      <c r="J393" s="81"/>
    </row>
    <row r="394">
      <c r="D394" s="48"/>
      <c r="E394" s="48"/>
      <c r="G394" s="26"/>
      <c r="H394" s="81"/>
      <c r="I394" s="81"/>
      <c r="J394" s="81"/>
    </row>
    <row r="395">
      <c r="D395" s="48"/>
      <c r="E395" s="48"/>
      <c r="G395" s="26"/>
      <c r="H395" s="81"/>
      <c r="I395" s="81"/>
      <c r="J395" s="81"/>
    </row>
    <row r="396">
      <c r="D396" s="48"/>
      <c r="E396" s="48"/>
      <c r="G396" s="26"/>
      <c r="H396" s="81"/>
      <c r="I396" s="81"/>
      <c r="J396" s="81"/>
    </row>
    <row r="397">
      <c r="D397" s="48"/>
      <c r="E397" s="48"/>
      <c r="G397" s="26"/>
      <c r="H397" s="81"/>
      <c r="I397" s="81"/>
      <c r="J397" s="81"/>
    </row>
    <row r="398">
      <c r="D398" s="48"/>
      <c r="E398" s="48"/>
      <c r="G398" s="26"/>
      <c r="H398" s="81"/>
      <c r="I398" s="81"/>
      <c r="J398" s="81"/>
    </row>
    <row r="399">
      <c r="D399" s="48"/>
      <c r="E399" s="48"/>
      <c r="G399" s="26"/>
      <c r="H399" s="81"/>
      <c r="I399" s="81"/>
      <c r="J399" s="81"/>
    </row>
    <row r="400">
      <c r="D400" s="48"/>
      <c r="E400" s="48"/>
      <c r="G400" s="26"/>
      <c r="H400" s="81"/>
      <c r="I400" s="81"/>
      <c r="J400" s="81"/>
    </row>
    <row r="401">
      <c r="D401" s="48"/>
      <c r="E401" s="48"/>
      <c r="G401" s="26"/>
      <c r="H401" s="81"/>
      <c r="I401" s="81"/>
      <c r="J401" s="81"/>
    </row>
    <row r="402">
      <c r="D402" s="48"/>
      <c r="E402" s="48"/>
      <c r="G402" s="26"/>
      <c r="H402" s="81"/>
      <c r="I402" s="81"/>
      <c r="J402" s="81"/>
    </row>
    <row r="403">
      <c r="D403" s="48"/>
      <c r="E403" s="48"/>
      <c r="G403" s="26"/>
      <c r="H403" s="81"/>
      <c r="I403" s="81"/>
      <c r="J403" s="81"/>
    </row>
    <row r="404">
      <c r="D404" s="48"/>
      <c r="E404" s="48"/>
      <c r="G404" s="26"/>
      <c r="H404" s="81"/>
      <c r="I404" s="81"/>
      <c r="J404" s="81"/>
    </row>
    <row r="405">
      <c r="D405" s="48"/>
      <c r="E405" s="48"/>
      <c r="G405" s="26"/>
      <c r="H405" s="81"/>
      <c r="I405" s="81"/>
      <c r="J405" s="81"/>
    </row>
    <row r="406">
      <c r="D406" s="48"/>
      <c r="E406" s="48"/>
      <c r="G406" s="26"/>
      <c r="H406" s="81"/>
      <c r="I406" s="81"/>
      <c r="J406" s="81"/>
    </row>
    <row r="407">
      <c r="D407" s="48"/>
      <c r="E407" s="48"/>
      <c r="G407" s="26"/>
      <c r="H407" s="81"/>
      <c r="I407" s="81"/>
      <c r="J407" s="81"/>
    </row>
    <row r="408">
      <c r="D408" s="48"/>
      <c r="E408" s="48"/>
      <c r="G408" s="26"/>
      <c r="H408" s="81"/>
      <c r="I408" s="81"/>
      <c r="J408" s="81"/>
    </row>
    <row r="409">
      <c r="D409" s="48"/>
      <c r="E409" s="48"/>
      <c r="G409" s="26"/>
      <c r="H409" s="81"/>
      <c r="I409" s="81"/>
      <c r="J409" s="81"/>
    </row>
    <row r="410">
      <c r="D410" s="48"/>
      <c r="E410" s="48"/>
      <c r="G410" s="26"/>
      <c r="H410" s="81"/>
      <c r="I410" s="81"/>
      <c r="J410" s="81"/>
    </row>
    <row r="411">
      <c r="D411" s="48"/>
      <c r="E411" s="48"/>
      <c r="G411" s="26"/>
      <c r="H411" s="81"/>
      <c r="I411" s="81"/>
      <c r="J411" s="81"/>
    </row>
    <row r="412">
      <c r="D412" s="48"/>
      <c r="E412" s="48"/>
      <c r="G412" s="26"/>
      <c r="H412" s="81"/>
      <c r="I412" s="81"/>
      <c r="J412" s="81"/>
    </row>
    <row r="413">
      <c r="D413" s="48"/>
      <c r="E413" s="48"/>
      <c r="G413" s="26"/>
      <c r="H413" s="81"/>
      <c r="I413" s="81"/>
      <c r="J413" s="81"/>
    </row>
    <row r="414">
      <c r="D414" s="48"/>
      <c r="E414" s="48"/>
      <c r="G414" s="26"/>
      <c r="H414" s="81"/>
      <c r="I414" s="81"/>
      <c r="J414" s="81"/>
    </row>
    <row r="415">
      <c r="D415" s="48"/>
      <c r="E415" s="48"/>
      <c r="G415" s="26"/>
      <c r="H415" s="81"/>
      <c r="I415" s="81"/>
      <c r="J415" s="81"/>
    </row>
    <row r="416">
      <c r="D416" s="48"/>
      <c r="E416" s="48"/>
      <c r="G416" s="26"/>
      <c r="H416" s="81"/>
      <c r="I416" s="81"/>
      <c r="J416" s="81"/>
    </row>
    <row r="417">
      <c r="D417" s="48"/>
      <c r="E417" s="48"/>
      <c r="G417" s="26"/>
      <c r="H417" s="81"/>
      <c r="I417" s="81"/>
      <c r="J417" s="81"/>
    </row>
    <row r="418">
      <c r="D418" s="48"/>
      <c r="E418" s="48"/>
      <c r="G418" s="26"/>
      <c r="H418" s="81"/>
      <c r="I418" s="81"/>
      <c r="J418" s="81"/>
    </row>
    <row r="419">
      <c r="D419" s="48"/>
      <c r="E419" s="48"/>
      <c r="G419" s="26"/>
      <c r="H419" s="81"/>
      <c r="I419" s="81"/>
      <c r="J419" s="81"/>
    </row>
    <row r="420">
      <c r="D420" s="48"/>
      <c r="E420" s="48"/>
      <c r="G420" s="26"/>
      <c r="H420" s="81"/>
      <c r="I420" s="81"/>
      <c r="J420" s="81"/>
    </row>
    <row r="421">
      <c r="D421" s="48"/>
      <c r="E421" s="48"/>
      <c r="G421" s="26"/>
      <c r="H421" s="81"/>
      <c r="I421" s="81"/>
      <c r="J421" s="81"/>
    </row>
    <row r="422">
      <c r="D422" s="48"/>
      <c r="E422" s="48"/>
      <c r="G422" s="26"/>
      <c r="H422" s="81"/>
      <c r="I422" s="81"/>
      <c r="J422" s="81"/>
    </row>
    <row r="423">
      <c r="D423" s="48"/>
      <c r="E423" s="48"/>
      <c r="G423" s="26"/>
      <c r="H423" s="81"/>
      <c r="I423" s="81"/>
      <c r="J423" s="81"/>
    </row>
    <row r="424">
      <c r="D424" s="48"/>
      <c r="E424" s="48"/>
      <c r="G424" s="26"/>
      <c r="H424" s="81"/>
      <c r="I424" s="81"/>
      <c r="J424" s="81"/>
    </row>
    <row r="425">
      <c r="D425" s="48"/>
      <c r="E425" s="48"/>
      <c r="G425" s="26"/>
      <c r="H425" s="81"/>
      <c r="I425" s="81"/>
      <c r="J425" s="81"/>
    </row>
    <row r="426">
      <c r="D426" s="48"/>
      <c r="E426" s="48"/>
      <c r="G426" s="26"/>
      <c r="H426" s="81"/>
      <c r="I426" s="81"/>
      <c r="J426" s="81"/>
    </row>
    <row r="427">
      <c r="D427" s="48"/>
      <c r="E427" s="48"/>
      <c r="G427" s="26"/>
      <c r="H427" s="81"/>
      <c r="I427" s="81"/>
      <c r="J427" s="81"/>
    </row>
    <row r="428">
      <c r="D428" s="48"/>
      <c r="E428" s="48"/>
      <c r="G428" s="26"/>
      <c r="H428" s="81"/>
      <c r="I428" s="81"/>
      <c r="J428" s="81"/>
    </row>
    <row r="429">
      <c r="D429" s="48"/>
      <c r="E429" s="48"/>
      <c r="G429" s="26"/>
      <c r="H429" s="81"/>
      <c r="I429" s="81"/>
      <c r="J429" s="81"/>
    </row>
    <row r="430">
      <c r="D430" s="48"/>
      <c r="E430" s="48"/>
      <c r="G430" s="26"/>
      <c r="H430" s="81"/>
      <c r="I430" s="81"/>
      <c r="J430" s="81"/>
    </row>
    <row r="431">
      <c r="D431" s="48"/>
      <c r="E431" s="48"/>
      <c r="G431" s="26"/>
      <c r="H431" s="81"/>
      <c r="I431" s="81"/>
      <c r="J431" s="81"/>
    </row>
    <row r="432">
      <c r="D432" s="48"/>
      <c r="E432" s="48"/>
      <c r="G432" s="26"/>
      <c r="H432" s="81"/>
      <c r="I432" s="81"/>
      <c r="J432" s="81"/>
    </row>
    <row r="433">
      <c r="D433" s="48"/>
      <c r="E433" s="48"/>
      <c r="G433" s="26"/>
      <c r="H433" s="81"/>
      <c r="I433" s="81"/>
      <c r="J433" s="81"/>
    </row>
    <row r="434">
      <c r="D434" s="48"/>
      <c r="E434" s="48"/>
      <c r="G434" s="26"/>
      <c r="H434" s="81"/>
      <c r="I434" s="81"/>
      <c r="J434" s="81"/>
    </row>
    <row r="435">
      <c r="D435" s="48"/>
      <c r="E435" s="48"/>
      <c r="G435" s="26"/>
      <c r="H435" s="81"/>
      <c r="I435" s="81"/>
      <c r="J435" s="81"/>
    </row>
    <row r="436">
      <c r="D436" s="48"/>
      <c r="E436" s="48"/>
      <c r="G436" s="26"/>
      <c r="H436" s="81"/>
      <c r="I436" s="81"/>
      <c r="J436" s="81"/>
    </row>
    <row r="437">
      <c r="D437" s="48"/>
      <c r="E437" s="48"/>
      <c r="G437" s="26"/>
      <c r="H437" s="81"/>
      <c r="I437" s="81"/>
      <c r="J437" s="81"/>
    </row>
    <row r="438">
      <c r="D438" s="48"/>
      <c r="E438" s="48"/>
      <c r="G438" s="26"/>
      <c r="H438" s="81"/>
      <c r="I438" s="81"/>
      <c r="J438" s="81"/>
    </row>
    <row r="439">
      <c r="D439" s="48"/>
      <c r="E439" s="48"/>
      <c r="G439" s="26"/>
      <c r="H439" s="81"/>
      <c r="I439" s="81"/>
      <c r="J439" s="81"/>
    </row>
    <row r="440">
      <c r="D440" s="48"/>
      <c r="E440" s="48"/>
      <c r="G440" s="26"/>
      <c r="H440" s="81"/>
      <c r="I440" s="81"/>
      <c r="J440" s="81"/>
    </row>
    <row r="441">
      <c r="D441" s="48"/>
      <c r="E441" s="48"/>
      <c r="G441" s="26"/>
      <c r="H441" s="81"/>
      <c r="I441" s="81"/>
      <c r="J441" s="81"/>
    </row>
    <row r="442">
      <c r="D442" s="48"/>
      <c r="E442" s="48"/>
      <c r="G442" s="26"/>
      <c r="H442" s="81"/>
      <c r="I442" s="81"/>
      <c r="J442" s="81"/>
    </row>
    <row r="443">
      <c r="D443" s="48"/>
      <c r="E443" s="48"/>
      <c r="G443" s="26"/>
      <c r="H443" s="81"/>
      <c r="I443" s="81"/>
      <c r="J443" s="81"/>
    </row>
    <row r="444">
      <c r="D444" s="48"/>
      <c r="E444" s="48"/>
      <c r="G444" s="26"/>
      <c r="H444" s="81"/>
      <c r="I444" s="81"/>
      <c r="J444" s="81"/>
    </row>
    <row r="445">
      <c r="D445" s="48"/>
      <c r="E445" s="48"/>
      <c r="G445" s="26"/>
      <c r="H445" s="81"/>
      <c r="I445" s="81"/>
      <c r="J445" s="81"/>
    </row>
    <row r="446">
      <c r="D446" s="48"/>
      <c r="E446" s="48"/>
      <c r="G446" s="26"/>
      <c r="H446" s="81"/>
      <c r="I446" s="81"/>
      <c r="J446" s="81"/>
    </row>
    <row r="447">
      <c r="D447" s="48"/>
      <c r="E447" s="48"/>
      <c r="G447" s="26"/>
      <c r="H447" s="81"/>
      <c r="I447" s="81"/>
      <c r="J447" s="81"/>
    </row>
    <row r="448">
      <c r="D448" s="48"/>
      <c r="E448" s="48"/>
      <c r="G448" s="26"/>
      <c r="H448" s="81"/>
      <c r="I448" s="81"/>
      <c r="J448" s="81"/>
    </row>
    <row r="449">
      <c r="D449" s="48"/>
      <c r="E449" s="48"/>
      <c r="G449" s="26"/>
      <c r="H449" s="81"/>
      <c r="I449" s="81"/>
      <c r="J449" s="81"/>
    </row>
    <row r="450">
      <c r="D450" s="48"/>
      <c r="E450" s="48"/>
      <c r="G450" s="26"/>
      <c r="H450" s="81"/>
      <c r="I450" s="81"/>
      <c r="J450" s="81"/>
    </row>
    <row r="451">
      <c r="D451" s="48"/>
      <c r="E451" s="48"/>
      <c r="G451" s="26"/>
      <c r="H451" s="81"/>
      <c r="I451" s="81"/>
      <c r="J451" s="81"/>
    </row>
    <row r="452">
      <c r="D452" s="48"/>
      <c r="E452" s="48"/>
      <c r="G452" s="26"/>
      <c r="H452" s="81"/>
      <c r="I452" s="81"/>
      <c r="J452" s="81"/>
    </row>
    <row r="453">
      <c r="D453" s="48"/>
      <c r="E453" s="48"/>
      <c r="G453" s="26"/>
      <c r="H453" s="81"/>
      <c r="I453" s="81"/>
      <c r="J453" s="81"/>
    </row>
    <row r="454">
      <c r="D454" s="48"/>
      <c r="E454" s="48"/>
      <c r="G454" s="26"/>
      <c r="H454" s="81"/>
      <c r="I454" s="81"/>
      <c r="J454" s="81"/>
    </row>
    <row r="455">
      <c r="D455" s="48"/>
      <c r="E455" s="48"/>
      <c r="G455" s="26"/>
      <c r="H455" s="81"/>
      <c r="I455" s="81"/>
      <c r="J455" s="81"/>
    </row>
    <row r="456">
      <c r="D456" s="48"/>
      <c r="E456" s="48"/>
      <c r="G456" s="26"/>
      <c r="H456" s="81"/>
      <c r="I456" s="81"/>
      <c r="J456" s="81"/>
    </row>
    <row r="457">
      <c r="D457" s="48"/>
      <c r="E457" s="48"/>
      <c r="G457" s="26"/>
      <c r="H457" s="81"/>
      <c r="I457" s="81"/>
      <c r="J457" s="81"/>
    </row>
    <row r="458">
      <c r="D458" s="48"/>
      <c r="E458" s="48"/>
      <c r="G458" s="26"/>
      <c r="H458" s="81"/>
      <c r="I458" s="81"/>
      <c r="J458" s="81"/>
    </row>
    <row r="459">
      <c r="D459" s="48"/>
      <c r="E459" s="48"/>
      <c r="G459" s="26"/>
      <c r="H459" s="81"/>
      <c r="I459" s="81"/>
      <c r="J459" s="81"/>
    </row>
    <row r="460">
      <c r="D460" s="48"/>
      <c r="E460" s="48"/>
      <c r="G460" s="26"/>
      <c r="H460" s="81"/>
      <c r="I460" s="81"/>
      <c r="J460" s="81"/>
    </row>
    <row r="461">
      <c r="D461" s="48"/>
      <c r="E461" s="48"/>
      <c r="G461" s="26"/>
      <c r="H461" s="81"/>
      <c r="I461" s="81"/>
      <c r="J461" s="81"/>
    </row>
    <row r="462">
      <c r="D462" s="48"/>
      <c r="E462" s="48"/>
      <c r="G462" s="26"/>
      <c r="H462" s="81"/>
      <c r="I462" s="81"/>
      <c r="J462" s="81"/>
    </row>
    <row r="463">
      <c r="D463" s="48"/>
      <c r="E463" s="48"/>
      <c r="G463" s="26"/>
      <c r="H463" s="81"/>
      <c r="I463" s="81"/>
      <c r="J463" s="81"/>
    </row>
    <row r="464">
      <c r="D464" s="48"/>
      <c r="E464" s="48"/>
      <c r="G464" s="26"/>
      <c r="H464" s="81"/>
      <c r="I464" s="81"/>
      <c r="J464" s="81"/>
    </row>
    <row r="465">
      <c r="D465" s="48"/>
      <c r="E465" s="48"/>
      <c r="G465" s="26"/>
      <c r="H465" s="81"/>
      <c r="I465" s="81"/>
      <c r="J465" s="81"/>
    </row>
    <row r="466">
      <c r="D466" s="48"/>
      <c r="E466" s="48"/>
      <c r="G466" s="26"/>
      <c r="H466" s="81"/>
      <c r="I466" s="81"/>
      <c r="J466" s="81"/>
    </row>
    <row r="467">
      <c r="D467" s="48"/>
      <c r="E467" s="48"/>
      <c r="G467" s="26"/>
      <c r="H467" s="81"/>
      <c r="I467" s="81"/>
      <c r="J467" s="81"/>
    </row>
    <row r="468">
      <c r="D468" s="48"/>
      <c r="E468" s="48"/>
      <c r="G468" s="26"/>
      <c r="H468" s="81"/>
      <c r="I468" s="81"/>
      <c r="J468" s="81"/>
    </row>
    <row r="469">
      <c r="D469" s="48"/>
      <c r="E469" s="48"/>
      <c r="G469" s="26"/>
      <c r="H469" s="81"/>
      <c r="I469" s="81"/>
      <c r="J469" s="81"/>
    </row>
    <row r="470">
      <c r="D470" s="48"/>
      <c r="E470" s="48"/>
      <c r="G470" s="26"/>
      <c r="H470" s="81"/>
      <c r="I470" s="81"/>
      <c r="J470" s="81"/>
    </row>
    <row r="471">
      <c r="D471" s="48"/>
      <c r="E471" s="48"/>
      <c r="G471" s="26"/>
      <c r="H471" s="81"/>
      <c r="I471" s="81"/>
      <c r="J471" s="81"/>
    </row>
    <row r="472">
      <c r="D472" s="48"/>
      <c r="E472" s="48"/>
      <c r="G472" s="26"/>
      <c r="H472" s="81"/>
      <c r="I472" s="81"/>
      <c r="J472" s="81"/>
    </row>
    <row r="473">
      <c r="D473" s="48"/>
      <c r="E473" s="48"/>
      <c r="G473" s="26"/>
      <c r="H473" s="81"/>
      <c r="I473" s="81"/>
      <c r="J473" s="81"/>
    </row>
    <row r="474">
      <c r="D474" s="48"/>
      <c r="E474" s="48"/>
      <c r="G474" s="26"/>
      <c r="H474" s="81"/>
      <c r="I474" s="81"/>
      <c r="J474" s="81"/>
    </row>
    <row r="475">
      <c r="D475" s="48"/>
      <c r="E475" s="48"/>
      <c r="G475" s="26"/>
      <c r="H475" s="81"/>
      <c r="I475" s="81"/>
      <c r="J475" s="81"/>
    </row>
    <row r="476">
      <c r="D476" s="48"/>
      <c r="E476" s="48"/>
      <c r="G476" s="26"/>
      <c r="H476" s="81"/>
      <c r="I476" s="81"/>
      <c r="J476" s="81"/>
    </row>
    <row r="477">
      <c r="D477" s="48"/>
      <c r="E477" s="48"/>
      <c r="G477" s="26"/>
      <c r="H477" s="81"/>
      <c r="I477" s="81"/>
      <c r="J477" s="81"/>
    </row>
    <row r="478">
      <c r="D478" s="48"/>
      <c r="E478" s="48"/>
      <c r="G478" s="26"/>
      <c r="H478" s="81"/>
      <c r="I478" s="81"/>
      <c r="J478" s="81"/>
    </row>
    <row r="479">
      <c r="D479" s="48"/>
      <c r="E479" s="48"/>
      <c r="G479" s="26"/>
      <c r="H479" s="81"/>
      <c r="I479" s="81"/>
      <c r="J479" s="81"/>
    </row>
    <row r="480">
      <c r="D480" s="48"/>
      <c r="E480" s="48"/>
      <c r="G480" s="26"/>
      <c r="H480" s="81"/>
      <c r="I480" s="81"/>
      <c r="J480" s="81"/>
    </row>
    <row r="481">
      <c r="D481" s="48"/>
      <c r="E481" s="48"/>
      <c r="G481" s="26"/>
      <c r="H481" s="81"/>
      <c r="I481" s="81"/>
      <c r="J481" s="81"/>
    </row>
    <row r="482">
      <c r="D482" s="48"/>
      <c r="E482" s="48"/>
      <c r="G482" s="26"/>
      <c r="H482" s="81"/>
      <c r="I482" s="81"/>
      <c r="J482" s="81"/>
    </row>
    <row r="483">
      <c r="D483" s="48"/>
      <c r="E483" s="48"/>
      <c r="G483" s="26"/>
      <c r="H483" s="81"/>
      <c r="I483" s="81"/>
      <c r="J483" s="81"/>
    </row>
    <row r="484">
      <c r="D484" s="48"/>
      <c r="E484" s="48"/>
      <c r="G484" s="26"/>
      <c r="H484" s="81"/>
      <c r="I484" s="81"/>
      <c r="J484" s="81"/>
    </row>
    <row r="485">
      <c r="D485" s="48"/>
      <c r="E485" s="48"/>
      <c r="G485" s="26"/>
      <c r="H485" s="81"/>
      <c r="I485" s="81"/>
      <c r="J485" s="81"/>
    </row>
    <row r="486">
      <c r="D486" s="48"/>
      <c r="E486" s="48"/>
      <c r="G486" s="26"/>
      <c r="H486" s="81"/>
      <c r="I486" s="81"/>
      <c r="J486" s="81"/>
    </row>
    <row r="487">
      <c r="D487" s="48"/>
      <c r="E487" s="48"/>
      <c r="G487" s="26"/>
      <c r="H487" s="81"/>
      <c r="I487" s="81"/>
      <c r="J487" s="81"/>
    </row>
    <row r="488">
      <c r="D488" s="48"/>
      <c r="E488" s="48"/>
      <c r="G488" s="26"/>
      <c r="H488" s="81"/>
      <c r="I488" s="81"/>
      <c r="J488" s="81"/>
    </row>
    <row r="489">
      <c r="D489" s="48"/>
      <c r="E489" s="48"/>
      <c r="G489" s="26"/>
      <c r="H489" s="81"/>
      <c r="I489" s="81"/>
      <c r="J489" s="81"/>
    </row>
    <row r="490">
      <c r="D490" s="48"/>
      <c r="E490" s="48"/>
      <c r="G490" s="26"/>
      <c r="H490" s="81"/>
      <c r="I490" s="81"/>
      <c r="J490" s="81"/>
    </row>
    <row r="491">
      <c r="D491" s="48"/>
      <c r="E491" s="48"/>
      <c r="G491" s="26"/>
      <c r="H491" s="81"/>
      <c r="I491" s="81"/>
      <c r="J491" s="81"/>
    </row>
    <row r="492">
      <c r="D492" s="48"/>
      <c r="E492" s="48"/>
      <c r="G492" s="26"/>
      <c r="H492" s="81"/>
      <c r="I492" s="81"/>
      <c r="J492" s="81"/>
    </row>
    <row r="493">
      <c r="D493" s="48"/>
      <c r="E493" s="48"/>
      <c r="G493" s="26"/>
      <c r="H493" s="81"/>
      <c r="I493" s="81"/>
      <c r="J493" s="81"/>
    </row>
    <row r="494">
      <c r="D494" s="48"/>
      <c r="E494" s="48"/>
      <c r="G494" s="26"/>
      <c r="H494" s="81"/>
      <c r="I494" s="81"/>
      <c r="J494" s="81"/>
    </row>
    <row r="495">
      <c r="D495" s="48"/>
      <c r="E495" s="48"/>
      <c r="G495" s="26"/>
      <c r="H495" s="81"/>
      <c r="I495" s="81"/>
      <c r="J495" s="81"/>
    </row>
    <row r="496">
      <c r="D496" s="48"/>
      <c r="E496" s="48"/>
      <c r="G496" s="26"/>
      <c r="H496" s="81"/>
      <c r="I496" s="81"/>
      <c r="J496" s="81"/>
    </row>
    <row r="497">
      <c r="D497" s="48"/>
      <c r="E497" s="48"/>
      <c r="G497" s="26"/>
      <c r="H497" s="81"/>
      <c r="I497" s="81"/>
      <c r="J497" s="81"/>
    </row>
    <row r="498">
      <c r="D498" s="48"/>
      <c r="E498" s="48"/>
      <c r="G498" s="26"/>
      <c r="H498" s="81"/>
      <c r="I498" s="81"/>
      <c r="J498" s="81"/>
    </row>
    <row r="499">
      <c r="D499" s="48"/>
      <c r="E499" s="48"/>
      <c r="G499" s="26"/>
      <c r="H499" s="81"/>
      <c r="I499" s="81"/>
      <c r="J499" s="81"/>
    </row>
    <row r="500">
      <c r="D500" s="48"/>
      <c r="E500" s="48"/>
      <c r="G500" s="26"/>
      <c r="H500" s="81"/>
      <c r="I500" s="81"/>
      <c r="J500" s="81"/>
    </row>
    <row r="501">
      <c r="D501" s="48"/>
      <c r="E501" s="48"/>
      <c r="G501" s="26"/>
      <c r="H501" s="81"/>
      <c r="I501" s="81"/>
      <c r="J501" s="81"/>
    </row>
    <row r="502">
      <c r="D502" s="48"/>
      <c r="E502" s="48"/>
      <c r="G502" s="26"/>
      <c r="H502" s="81"/>
      <c r="I502" s="81"/>
      <c r="J502" s="81"/>
    </row>
    <row r="503">
      <c r="D503" s="48"/>
      <c r="E503" s="48"/>
      <c r="G503" s="26"/>
      <c r="H503" s="81"/>
      <c r="I503" s="81"/>
      <c r="J503" s="81"/>
    </row>
    <row r="504">
      <c r="D504" s="48"/>
      <c r="E504" s="48"/>
      <c r="G504" s="26"/>
      <c r="H504" s="81"/>
      <c r="I504" s="81"/>
      <c r="J504" s="81"/>
    </row>
    <row r="505">
      <c r="D505" s="48"/>
      <c r="E505" s="48"/>
      <c r="G505" s="26"/>
      <c r="H505" s="81"/>
      <c r="I505" s="81"/>
      <c r="J505" s="81"/>
    </row>
    <row r="506">
      <c r="D506" s="48"/>
      <c r="E506" s="48"/>
      <c r="G506" s="26"/>
      <c r="H506" s="81"/>
      <c r="I506" s="81"/>
      <c r="J506" s="81"/>
    </row>
    <row r="507">
      <c r="D507" s="48"/>
      <c r="E507" s="48"/>
      <c r="G507" s="26"/>
      <c r="H507" s="81"/>
      <c r="I507" s="81"/>
      <c r="J507" s="81"/>
    </row>
    <row r="508">
      <c r="D508" s="48"/>
      <c r="E508" s="48"/>
      <c r="G508" s="26"/>
      <c r="H508" s="81"/>
      <c r="I508" s="81"/>
      <c r="J508" s="81"/>
    </row>
    <row r="509">
      <c r="D509" s="48"/>
      <c r="E509" s="48"/>
      <c r="G509" s="26"/>
      <c r="H509" s="81"/>
      <c r="I509" s="81"/>
      <c r="J509" s="81"/>
    </row>
    <row r="510">
      <c r="D510" s="48"/>
      <c r="E510" s="48"/>
      <c r="G510" s="26"/>
      <c r="H510" s="81"/>
      <c r="I510" s="81"/>
      <c r="J510" s="81"/>
    </row>
    <row r="511">
      <c r="D511" s="48"/>
      <c r="E511" s="48"/>
      <c r="G511" s="26"/>
      <c r="H511" s="81"/>
      <c r="I511" s="81"/>
      <c r="J511" s="81"/>
    </row>
    <row r="512">
      <c r="D512" s="48"/>
      <c r="E512" s="48"/>
      <c r="G512" s="26"/>
      <c r="H512" s="81"/>
      <c r="I512" s="81"/>
      <c r="J512" s="81"/>
    </row>
    <row r="513">
      <c r="D513" s="48"/>
      <c r="E513" s="48"/>
      <c r="G513" s="26"/>
      <c r="H513" s="81"/>
      <c r="I513" s="81"/>
      <c r="J513" s="81"/>
    </row>
    <row r="514">
      <c r="D514" s="48"/>
      <c r="E514" s="48"/>
      <c r="G514" s="26"/>
      <c r="H514" s="81"/>
      <c r="I514" s="81"/>
      <c r="J514" s="81"/>
    </row>
    <row r="515">
      <c r="D515" s="48"/>
      <c r="E515" s="48"/>
      <c r="G515" s="26"/>
      <c r="H515" s="81"/>
      <c r="I515" s="81"/>
      <c r="J515" s="81"/>
    </row>
    <row r="516">
      <c r="D516" s="48"/>
      <c r="E516" s="48"/>
      <c r="G516" s="26"/>
      <c r="H516" s="81"/>
      <c r="I516" s="81"/>
      <c r="J516" s="81"/>
    </row>
    <row r="517">
      <c r="D517" s="48"/>
      <c r="E517" s="48"/>
      <c r="G517" s="26"/>
      <c r="H517" s="81"/>
      <c r="I517" s="81"/>
      <c r="J517" s="81"/>
    </row>
    <row r="518">
      <c r="D518" s="48"/>
      <c r="E518" s="48"/>
      <c r="G518" s="26"/>
      <c r="H518" s="81"/>
      <c r="I518" s="81"/>
      <c r="J518" s="81"/>
    </row>
    <row r="519">
      <c r="D519" s="48"/>
      <c r="E519" s="48"/>
      <c r="G519" s="26"/>
      <c r="H519" s="81"/>
      <c r="I519" s="81"/>
      <c r="J519" s="81"/>
    </row>
    <row r="520">
      <c r="D520" s="48"/>
      <c r="E520" s="48"/>
      <c r="G520" s="26"/>
      <c r="H520" s="81"/>
      <c r="I520" s="81"/>
      <c r="J520" s="81"/>
    </row>
    <row r="521">
      <c r="D521" s="48"/>
      <c r="E521" s="48"/>
      <c r="G521" s="26"/>
      <c r="H521" s="81"/>
      <c r="I521" s="81"/>
      <c r="J521" s="81"/>
    </row>
    <row r="522">
      <c r="D522" s="48"/>
      <c r="E522" s="48"/>
      <c r="G522" s="26"/>
      <c r="H522" s="81"/>
      <c r="I522" s="81"/>
      <c r="J522" s="81"/>
    </row>
    <row r="523">
      <c r="D523" s="48"/>
      <c r="E523" s="48"/>
      <c r="G523" s="26"/>
      <c r="H523" s="81"/>
      <c r="I523" s="81"/>
      <c r="J523" s="81"/>
    </row>
    <row r="524">
      <c r="D524" s="48"/>
      <c r="E524" s="48"/>
      <c r="G524" s="26"/>
      <c r="H524" s="81"/>
      <c r="I524" s="81"/>
      <c r="J524" s="81"/>
    </row>
    <row r="525">
      <c r="D525" s="48"/>
      <c r="E525" s="48"/>
      <c r="G525" s="26"/>
      <c r="H525" s="81"/>
      <c r="I525" s="81"/>
      <c r="J525" s="81"/>
    </row>
    <row r="526">
      <c r="D526" s="48"/>
      <c r="E526" s="48"/>
      <c r="G526" s="26"/>
      <c r="H526" s="81"/>
      <c r="I526" s="81"/>
      <c r="J526" s="81"/>
    </row>
    <row r="527">
      <c r="D527" s="48"/>
      <c r="E527" s="48"/>
      <c r="G527" s="26"/>
      <c r="H527" s="81"/>
      <c r="I527" s="81"/>
      <c r="J527" s="81"/>
    </row>
    <row r="528">
      <c r="D528" s="48"/>
      <c r="E528" s="48"/>
      <c r="G528" s="26"/>
      <c r="H528" s="81"/>
      <c r="I528" s="81"/>
      <c r="J528" s="81"/>
    </row>
    <row r="529">
      <c r="D529" s="48"/>
      <c r="E529" s="48"/>
      <c r="G529" s="26"/>
      <c r="H529" s="81"/>
      <c r="I529" s="81"/>
      <c r="J529" s="81"/>
    </row>
    <row r="530">
      <c r="D530" s="48"/>
      <c r="E530" s="48"/>
      <c r="G530" s="26"/>
      <c r="H530" s="81"/>
      <c r="I530" s="81"/>
      <c r="J530" s="81"/>
    </row>
    <row r="531">
      <c r="D531" s="48"/>
      <c r="E531" s="48"/>
      <c r="G531" s="26"/>
      <c r="H531" s="81"/>
      <c r="I531" s="81"/>
      <c r="J531" s="81"/>
    </row>
    <row r="532">
      <c r="D532" s="48"/>
      <c r="E532" s="48"/>
      <c r="G532" s="26"/>
      <c r="H532" s="81"/>
      <c r="I532" s="81"/>
      <c r="J532" s="81"/>
    </row>
    <row r="533">
      <c r="D533" s="48"/>
      <c r="E533" s="48"/>
      <c r="G533" s="26"/>
      <c r="H533" s="81"/>
      <c r="I533" s="81"/>
      <c r="J533" s="81"/>
    </row>
    <row r="534">
      <c r="D534" s="48"/>
      <c r="E534" s="48"/>
      <c r="G534" s="26"/>
      <c r="H534" s="81"/>
      <c r="I534" s="81"/>
      <c r="J534" s="81"/>
    </row>
    <row r="535">
      <c r="D535" s="48"/>
      <c r="E535" s="48"/>
      <c r="G535" s="26"/>
      <c r="H535" s="81"/>
      <c r="I535" s="81"/>
      <c r="J535" s="81"/>
    </row>
    <row r="536">
      <c r="D536" s="48"/>
      <c r="E536" s="48"/>
      <c r="G536" s="26"/>
      <c r="H536" s="81"/>
      <c r="I536" s="81"/>
      <c r="J536" s="81"/>
    </row>
    <row r="537">
      <c r="D537" s="48"/>
      <c r="E537" s="48"/>
      <c r="G537" s="26"/>
      <c r="H537" s="81"/>
      <c r="I537" s="81"/>
      <c r="J537" s="81"/>
    </row>
    <row r="538">
      <c r="D538" s="48"/>
      <c r="E538" s="48"/>
      <c r="G538" s="26"/>
      <c r="H538" s="81"/>
      <c r="I538" s="81"/>
      <c r="J538" s="81"/>
    </row>
    <row r="539">
      <c r="D539" s="48"/>
      <c r="E539" s="48"/>
      <c r="G539" s="26"/>
      <c r="H539" s="81"/>
      <c r="I539" s="81"/>
      <c r="J539" s="81"/>
    </row>
    <row r="540">
      <c r="D540" s="48"/>
      <c r="E540" s="48"/>
      <c r="G540" s="26"/>
      <c r="H540" s="81"/>
      <c r="I540" s="81"/>
      <c r="J540" s="81"/>
    </row>
    <row r="541">
      <c r="D541" s="48"/>
      <c r="E541" s="48"/>
      <c r="G541" s="26"/>
      <c r="H541" s="81"/>
      <c r="I541" s="81"/>
      <c r="J541" s="81"/>
    </row>
    <row r="542">
      <c r="D542" s="48"/>
      <c r="E542" s="48"/>
      <c r="G542" s="26"/>
      <c r="H542" s="81"/>
      <c r="I542" s="81"/>
      <c r="J542" s="81"/>
    </row>
    <row r="543">
      <c r="D543" s="48"/>
      <c r="E543" s="48"/>
      <c r="G543" s="26"/>
      <c r="H543" s="81"/>
      <c r="I543" s="81"/>
      <c r="J543" s="81"/>
    </row>
    <row r="544">
      <c r="D544" s="48"/>
      <c r="E544" s="48"/>
      <c r="G544" s="26"/>
      <c r="H544" s="81"/>
      <c r="I544" s="81"/>
      <c r="J544" s="81"/>
    </row>
    <row r="545">
      <c r="D545" s="48"/>
      <c r="E545" s="48"/>
      <c r="G545" s="26"/>
      <c r="H545" s="81"/>
      <c r="I545" s="81"/>
      <c r="J545" s="81"/>
    </row>
    <row r="546">
      <c r="D546" s="48"/>
      <c r="E546" s="48"/>
      <c r="G546" s="26"/>
      <c r="H546" s="81"/>
      <c r="I546" s="81"/>
      <c r="J546" s="81"/>
    </row>
    <row r="547">
      <c r="D547" s="48"/>
      <c r="E547" s="48"/>
      <c r="G547" s="26"/>
      <c r="H547" s="81"/>
      <c r="I547" s="81"/>
      <c r="J547" s="81"/>
    </row>
    <row r="548">
      <c r="D548" s="48"/>
      <c r="E548" s="48"/>
      <c r="G548" s="26"/>
      <c r="H548" s="81"/>
      <c r="I548" s="81"/>
      <c r="J548" s="81"/>
    </row>
    <row r="549">
      <c r="D549" s="48"/>
      <c r="E549" s="48"/>
      <c r="G549" s="26"/>
      <c r="H549" s="81"/>
      <c r="I549" s="81"/>
      <c r="J549" s="81"/>
    </row>
    <row r="550">
      <c r="D550" s="48"/>
      <c r="E550" s="48"/>
      <c r="G550" s="26"/>
      <c r="H550" s="81"/>
      <c r="I550" s="81"/>
      <c r="J550" s="81"/>
    </row>
    <row r="551">
      <c r="D551" s="48"/>
      <c r="E551" s="48"/>
      <c r="G551" s="26"/>
      <c r="H551" s="81"/>
      <c r="I551" s="81"/>
      <c r="J551" s="81"/>
    </row>
    <row r="552">
      <c r="D552" s="48"/>
      <c r="E552" s="48"/>
      <c r="G552" s="26"/>
      <c r="H552" s="81"/>
      <c r="I552" s="81"/>
      <c r="J552" s="81"/>
    </row>
    <row r="553">
      <c r="D553" s="48"/>
      <c r="E553" s="48"/>
      <c r="G553" s="26"/>
      <c r="H553" s="81"/>
      <c r="I553" s="81"/>
      <c r="J553" s="81"/>
    </row>
    <row r="554">
      <c r="D554" s="48"/>
      <c r="E554" s="48"/>
      <c r="G554" s="26"/>
      <c r="H554" s="81"/>
      <c r="I554" s="81"/>
      <c r="J554" s="81"/>
    </row>
    <row r="555">
      <c r="D555" s="48"/>
      <c r="E555" s="48"/>
      <c r="G555" s="26"/>
      <c r="H555" s="81"/>
      <c r="I555" s="81"/>
      <c r="J555" s="81"/>
    </row>
    <row r="556">
      <c r="D556" s="48"/>
      <c r="E556" s="48"/>
      <c r="G556" s="26"/>
      <c r="H556" s="81"/>
      <c r="I556" s="81"/>
      <c r="J556" s="81"/>
    </row>
    <row r="557">
      <c r="D557" s="48"/>
      <c r="E557" s="48"/>
      <c r="G557" s="26"/>
      <c r="H557" s="81"/>
      <c r="I557" s="81"/>
      <c r="J557" s="81"/>
    </row>
    <row r="558">
      <c r="D558" s="48"/>
      <c r="E558" s="48"/>
      <c r="G558" s="26"/>
      <c r="H558" s="81"/>
      <c r="I558" s="81"/>
      <c r="J558" s="81"/>
    </row>
    <row r="559">
      <c r="D559" s="48"/>
      <c r="E559" s="48"/>
      <c r="G559" s="26"/>
      <c r="H559" s="81"/>
      <c r="I559" s="81"/>
      <c r="J559" s="81"/>
    </row>
    <row r="560">
      <c r="D560" s="48"/>
      <c r="E560" s="48"/>
      <c r="G560" s="26"/>
      <c r="H560" s="81"/>
      <c r="I560" s="81"/>
      <c r="J560" s="81"/>
    </row>
    <row r="561">
      <c r="D561" s="48"/>
      <c r="E561" s="48"/>
      <c r="G561" s="26"/>
      <c r="H561" s="81"/>
      <c r="I561" s="81"/>
      <c r="J561" s="81"/>
    </row>
    <row r="562">
      <c r="D562" s="48"/>
      <c r="E562" s="48"/>
      <c r="G562" s="26"/>
      <c r="H562" s="81"/>
      <c r="I562" s="81"/>
      <c r="J562" s="81"/>
    </row>
    <row r="563">
      <c r="D563" s="48"/>
      <c r="E563" s="48"/>
      <c r="G563" s="26"/>
      <c r="H563" s="81"/>
      <c r="I563" s="81"/>
      <c r="J563" s="81"/>
    </row>
    <row r="564">
      <c r="D564" s="48"/>
      <c r="E564" s="48"/>
      <c r="G564" s="26"/>
      <c r="H564" s="81"/>
      <c r="I564" s="81"/>
      <c r="J564" s="81"/>
    </row>
    <row r="565">
      <c r="D565" s="48"/>
      <c r="E565" s="48"/>
      <c r="G565" s="26"/>
      <c r="H565" s="81"/>
      <c r="I565" s="81"/>
      <c r="J565" s="81"/>
    </row>
    <row r="566">
      <c r="D566" s="48"/>
      <c r="E566" s="48"/>
      <c r="G566" s="26"/>
      <c r="H566" s="81"/>
      <c r="I566" s="81"/>
      <c r="J566" s="81"/>
    </row>
    <row r="567">
      <c r="D567" s="48"/>
      <c r="E567" s="48"/>
      <c r="G567" s="26"/>
      <c r="H567" s="81"/>
      <c r="I567" s="81"/>
      <c r="J567" s="81"/>
    </row>
    <row r="568">
      <c r="D568" s="48"/>
      <c r="E568" s="48"/>
      <c r="G568" s="26"/>
      <c r="H568" s="81"/>
      <c r="I568" s="81"/>
      <c r="J568" s="81"/>
    </row>
    <row r="569">
      <c r="D569" s="48"/>
      <c r="E569" s="48"/>
      <c r="G569" s="26"/>
      <c r="H569" s="81"/>
      <c r="I569" s="81"/>
      <c r="J569" s="81"/>
    </row>
    <row r="570">
      <c r="D570" s="48"/>
      <c r="E570" s="48"/>
      <c r="G570" s="26"/>
      <c r="H570" s="81"/>
      <c r="I570" s="81"/>
      <c r="J570" s="81"/>
    </row>
    <row r="571">
      <c r="D571" s="48"/>
      <c r="E571" s="48"/>
      <c r="G571" s="26"/>
      <c r="H571" s="81"/>
      <c r="I571" s="81"/>
      <c r="J571" s="81"/>
    </row>
    <row r="572">
      <c r="D572" s="48"/>
      <c r="E572" s="48"/>
      <c r="G572" s="26"/>
      <c r="H572" s="81"/>
      <c r="I572" s="81"/>
      <c r="J572" s="81"/>
    </row>
    <row r="573">
      <c r="D573" s="48"/>
      <c r="E573" s="48"/>
      <c r="G573" s="26"/>
      <c r="H573" s="81"/>
      <c r="I573" s="81"/>
      <c r="J573" s="81"/>
    </row>
    <row r="574">
      <c r="D574" s="48"/>
      <c r="E574" s="48"/>
      <c r="G574" s="26"/>
      <c r="H574" s="81"/>
      <c r="I574" s="81"/>
      <c r="J574" s="81"/>
    </row>
    <row r="575">
      <c r="D575" s="48"/>
      <c r="E575" s="48"/>
      <c r="G575" s="26"/>
      <c r="H575" s="81"/>
      <c r="I575" s="81"/>
      <c r="J575" s="81"/>
    </row>
    <row r="576">
      <c r="D576" s="48"/>
      <c r="E576" s="48"/>
      <c r="G576" s="26"/>
      <c r="H576" s="81"/>
      <c r="I576" s="81"/>
      <c r="J576" s="81"/>
    </row>
    <row r="577">
      <c r="D577" s="48"/>
      <c r="E577" s="48"/>
      <c r="G577" s="26"/>
      <c r="H577" s="81"/>
      <c r="I577" s="81"/>
      <c r="J577" s="81"/>
    </row>
    <row r="578">
      <c r="D578" s="48"/>
      <c r="E578" s="48"/>
      <c r="G578" s="26"/>
      <c r="H578" s="81"/>
      <c r="I578" s="81"/>
      <c r="J578" s="81"/>
    </row>
    <row r="579">
      <c r="D579" s="48"/>
      <c r="E579" s="48"/>
      <c r="G579" s="26"/>
      <c r="H579" s="81"/>
      <c r="I579" s="81"/>
      <c r="J579" s="81"/>
    </row>
    <row r="580">
      <c r="D580" s="48"/>
      <c r="E580" s="48"/>
      <c r="G580" s="26"/>
      <c r="H580" s="81"/>
      <c r="I580" s="81"/>
      <c r="J580" s="81"/>
    </row>
    <row r="581">
      <c r="D581" s="48"/>
      <c r="E581" s="48"/>
      <c r="G581" s="26"/>
      <c r="H581" s="81"/>
      <c r="I581" s="81"/>
      <c r="J581" s="81"/>
    </row>
    <row r="582">
      <c r="D582" s="48"/>
      <c r="E582" s="48"/>
      <c r="G582" s="26"/>
      <c r="H582" s="81"/>
      <c r="I582" s="81"/>
      <c r="J582" s="81"/>
    </row>
    <row r="583">
      <c r="D583" s="48"/>
      <c r="E583" s="48"/>
      <c r="G583" s="26"/>
      <c r="H583" s="81"/>
      <c r="I583" s="81"/>
      <c r="J583" s="81"/>
    </row>
    <row r="584">
      <c r="D584" s="48"/>
      <c r="E584" s="48"/>
      <c r="G584" s="26"/>
      <c r="H584" s="81"/>
      <c r="I584" s="81"/>
      <c r="J584" s="81"/>
    </row>
    <row r="585">
      <c r="D585" s="48"/>
      <c r="E585" s="48"/>
      <c r="G585" s="26"/>
      <c r="H585" s="81"/>
      <c r="I585" s="81"/>
      <c r="J585" s="81"/>
    </row>
    <row r="586">
      <c r="D586" s="48"/>
      <c r="E586" s="48"/>
      <c r="G586" s="26"/>
      <c r="H586" s="81"/>
      <c r="I586" s="81"/>
      <c r="J586" s="81"/>
    </row>
    <row r="587">
      <c r="D587" s="48"/>
      <c r="E587" s="48"/>
      <c r="G587" s="26"/>
      <c r="H587" s="81"/>
      <c r="I587" s="81"/>
      <c r="J587" s="81"/>
    </row>
    <row r="588">
      <c r="D588" s="48"/>
      <c r="E588" s="48"/>
      <c r="G588" s="26"/>
      <c r="H588" s="81"/>
      <c r="I588" s="81"/>
      <c r="J588" s="81"/>
    </row>
    <row r="589">
      <c r="D589" s="48"/>
      <c r="E589" s="48"/>
      <c r="G589" s="26"/>
      <c r="H589" s="81"/>
      <c r="I589" s="81"/>
      <c r="J589" s="81"/>
    </row>
    <row r="590">
      <c r="D590" s="48"/>
      <c r="E590" s="48"/>
      <c r="G590" s="26"/>
      <c r="H590" s="81"/>
      <c r="I590" s="81"/>
      <c r="J590" s="81"/>
    </row>
    <row r="591">
      <c r="D591" s="48"/>
      <c r="E591" s="48"/>
      <c r="G591" s="26"/>
      <c r="H591" s="81"/>
      <c r="I591" s="81"/>
      <c r="J591" s="81"/>
    </row>
    <row r="592">
      <c r="D592" s="48"/>
      <c r="E592" s="48"/>
      <c r="G592" s="26"/>
      <c r="H592" s="81"/>
      <c r="I592" s="81"/>
      <c r="J592" s="81"/>
    </row>
    <row r="593">
      <c r="D593" s="48"/>
      <c r="E593" s="48"/>
      <c r="G593" s="26"/>
      <c r="H593" s="81"/>
      <c r="I593" s="81"/>
      <c r="J593" s="81"/>
    </row>
    <row r="594">
      <c r="D594" s="48"/>
      <c r="E594" s="48"/>
      <c r="G594" s="26"/>
      <c r="H594" s="81"/>
      <c r="I594" s="81"/>
      <c r="J594" s="81"/>
    </row>
    <row r="595">
      <c r="D595" s="48"/>
      <c r="E595" s="48"/>
      <c r="G595" s="26"/>
      <c r="H595" s="81"/>
      <c r="I595" s="81"/>
      <c r="J595" s="81"/>
    </row>
    <row r="596">
      <c r="D596" s="48"/>
      <c r="E596" s="48"/>
      <c r="G596" s="26"/>
      <c r="H596" s="81"/>
      <c r="I596" s="81"/>
      <c r="J596" s="81"/>
    </row>
    <row r="597">
      <c r="D597" s="48"/>
      <c r="E597" s="48"/>
      <c r="G597" s="26"/>
      <c r="H597" s="81"/>
      <c r="I597" s="81"/>
      <c r="J597" s="81"/>
    </row>
    <row r="598">
      <c r="D598" s="48"/>
      <c r="E598" s="48"/>
      <c r="G598" s="26"/>
      <c r="H598" s="81"/>
      <c r="I598" s="81"/>
      <c r="J598" s="81"/>
    </row>
    <row r="599">
      <c r="D599" s="48"/>
      <c r="E599" s="48"/>
      <c r="G599" s="26"/>
      <c r="H599" s="81"/>
      <c r="I599" s="81"/>
      <c r="J599" s="81"/>
    </row>
    <row r="600">
      <c r="D600" s="48"/>
      <c r="E600" s="48"/>
      <c r="G600" s="26"/>
      <c r="H600" s="81"/>
      <c r="I600" s="81"/>
      <c r="J600" s="81"/>
    </row>
    <row r="601">
      <c r="D601" s="48"/>
      <c r="E601" s="48"/>
      <c r="G601" s="26"/>
      <c r="H601" s="81"/>
      <c r="I601" s="81"/>
      <c r="J601" s="81"/>
    </row>
    <row r="602">
      <c r="D602" s="48"/>
      <c r="E602" s="48"/>
      <c r="G602" s="26"/>
      <c r="H602" s="81"/>
      <c r="I602" s="81"/>
      <c r="J602" s="81"/>
    </row>
    <row r="603">
      <c r="D603" s="48"/>
      <c r="E603" s="48"/>
      <c r="G603" s="26"/>
      <c r="H603" s="81"/>
      <c r="I603" s="81"/>
      <c r="J603" s="81"/>
    </row>
    <row r="604">
      <c r="D604" s="48"/>
      <c r="E604" s="48"/>
      <c r="G604" s="26"/>
      <c r="H604" s="81"/>
      <c r="I604" s="81"/>
      <c r="J604" s="81"/>
    </row>
    <row r="605">
      <c r="D605" s="48"/>
      <c r="E605" s="48"/>
      <c r="G605" s="26"/>
      <c r="H605" s="81"/>
      <c r="I605" s="81"/>
      <c r="J605" s="81"/>
    </row>
    <row r="606">
      <c r="D606" s="48"/>
      <c r="E606" s="48"/>
      <c r="G606" s="26"/>
      <c r="H606" s="81"/>
      <c r="I606" s="81"/>
      <c r="J606" s="81"/>
    </row>
    <row r="607">
      <c r="D607" s="48"/>
      <c r="E607" s="48"/>
      <c r="G607" s="26"/>
      <c r="H607" s="81"/>
      <c r="I607" s="81"/>
      <c r="J607" s="81"/>
    </row>
    <row r="608">
      <c r="D608" s="48"/>
      <c r="E608" s="48"/>
      <c r="G608" s="26"/>
      <c r="H608" s="81"/>
      <c r="I608" s="81"/>
      <c r="J608" s="81"/>
    </row>
    <row r="609">
      <c r="D609" s="48"/>
      <c r="E609" s="48"/>
      <c r="G609" s="26"/>
      <c r="H609" s="81"/>
      <c r="I609" s="81"/>
      <c r="J609" s="81"/>
    </row>
    <row r="610">
      <c r="D610" s="48"/>
      <c r="E610" s="48"/>
      <c r="G610" s="26"/>
      <c r="H610" s="81"/>
      <c r="I610" s="81"/>
      <c r="J610" s="81"/>
    </row>
    <row r="611">
      <c r="D611" s="48"/>
      <c r="E611" s="48"/>
      <c r="G611" s="26"/>
      <c r="H611" s="81"/>
      <c r="I611" s="81"/>
      <c r="J611" s="81"/>
    </row>
    <row r="612">
      <c r="D612" s="48"/>
      <c r="E612" s="48"/>
      <c r="G612" s="26"/>
      <c r="H612" s="81"/>
      <c r="I612" s="81"/>
      <c r="J612" s="81"/>
    </row>
    <row r="613">
      <c r="D613" s="48"/>
      <c r="E613" s="48"/>
      <c r="G613" s="26"/>
      <c r="H613" s="81"/>
      <c r="I613" s="81"/>
      <c r="J613" s="81"/>
    </row>
    <row r="614">
      <c r="D614" s="48"/>
      <c r="E614" s="48"/>
      <c r="G614" s="26"/>
      <c r="H614" s="81"/>
      <c r="I614" s="81"/>
      <c r="J614" s="81"/>
    </row>
    <row r="615">
      <c r="D615" s="48"/>
      <c r="E615" s="48"/>
      <c r="G615" s="26"/>
      <c r="H615" s="81"/>
      <c r="I615" s="81"/>
      <c r="J615" s="81"/>
    </row>
    <row r="616">
      <c r="D616" s="48"/>
      <c r="E616" s="48"/>
      <c r="G616" s="26"/>
      <c r="H616" s="81"/>
      <c r="I616" s="81"/>
      <c r="J616" s="81"/>
    </row>
    <row r="617">
      <c r="D617" s="48"/>
      <c r="E617" s="48"/>
      <c r="G617" s="26"/>
      <c r="H617" s="81"/>
      <c r="I617" s="81"/>
      <c r="J617" s="81"/>
    </row>
    <row r="618">
      <c r="D618" s="48"/>
      <c r="E618" s="48"/>
      <c r="G618" s="26"/>
      <c r="H618" s="81"/>
      <c r="I618" s="81"/>
      <c r="J618" s="81"/>
    </row>
    <row r="619">
      <c r="D619" s="48"/>
      <c r="E619" s="48"/>
      <c r="G619" s="26"/>
      <c r="H619" s="81"/>
      <c r="I619" s="81"/>
      <c r="J619" s="81"/>
    </row>
    <row r="620">
      <c r="D620" s="48"/>
      <c r="E620" s="48"/>
      <c r="G620" s="26"/>
      <c r="H620" s="81"/>
      <c r="I620" s="81"/>
      <c r="J620" s="81"/>
    </row>
    <row r="621">
      <c r="D621" s="48"/>
      <c r="E621" s="48"/>
      <c r="G621" s="26"/>
      <c r="H621" s="81"/>
      <c r="I621" s="81"/>
      <c r="J621" s="81"/>
    </row>
    <row r="622">
      <c r="D622" s="48"/>
      <c r="E622" s="48"/>
      <c r="G622" s="26"/>
      <c r="H622" s="81"/>
      <c r="I622" s="81"/>
      <c r="J622" s="81"/>
    </row>
    <row r="623">
      <c r="D623" s="48"/>
      <c r="E623" s="48"/>
      <c r="G623" s="26"/>
      <c r="H623" s="81"/>
      <c r="I623" s="81"/>
      <c r="J623" s="81"/>
    </row>
    <row r="624">
      <c r="D624" s="48"/>
      <c r="E624" s="48"/>
      <c r="G624" s="26"/>
      <c r="H624" s="81"/>
      <c r="I624" s="81"/>
      <c r="J624" s="81"/>
    </row>
    <row r="625">
      <c r="D625" s="48"/>
      <c r="E625" s="48"/>
      <c r="G625" s="26"/>
      <c r="H625" s="81"/>
      <c r="I625" s="81"/>
      <c r="J625" s="81"/>
    </row>
    <row r="626">
      <c r="D626" s="48"/>
      <c r="E626" s="48"/>
      <c r="G626" s="26"/>
      <c r="H626" s="81"/>
      <c r="I626" s="81"/>
      <c r="J626" s="81"/>
    </row>
    <row r="627">
      <c r="D627" s="48"/>
      <c r="E627" s="48"/>
      <c r="G627" s="26"/>
      <c r="H627" s="81"/>
      <c r="I627" s="81"/>
      <c r="J627" s="81"/>
    </row>
    <row r="628">
      <c r="D628" s="48"/>
      <c r="E628" s="48"/>
      <c r="G628" s="26"/>
      <c r="H628" s="81"/>
      <c r="I628" s="81"/>
      <c r="J628" s="81"/>
    </row>
    <row r="629">
      <c r="D629" s="48"/>
      <c r="E629" s="48"/>
      <c r="G629" s="26"/>
      <c r="H629" s="81"/>
      <c r="I629" s="81"/>
      <c r="J629" s="81"/>
    </row>
    <row r="630">
      <c r="D630" s="48"/>
      <c r="E630" s="48"/>
      <c r="G630" s="26"/>
      <c r="H630" s="81"/>
      <c r="I630" s="81"/>
      <c r="J630" s="81"/>
    </row>
    <row r="631">
      <c r="D631" s="48"/>
      <c r="E631" s="48"/>
      <c r="G631" s="26"/>
      <c r="H631" s="81"/>
      <c r="I631" s="81"/>
      <c r="J631" s="81"/>
    </row>
    <row r="632">
      <c r="D632" s="48"/>
      <c r="E632" s="48"/>
      <c r="G632" s="26"/>
      <c r="H632" s="81"/>
      <c r="I632" s="81"/>
      <c r="J632" s="81"/>
    </row>
    <row r="633">
      <c r="D633" s="48"/>
      <c r="E633" s="48"/>
      <c r="G633" s="26"/>
      <c r="H633" s="81"/>
      <c r="I633" s="81"/>
      <c r="J633" s="81"/>
    </row>
    <row r="634">
      <c r="D634" s="48"/>
      <c r="E634" s="48"/>
      <c r="G634" s="26"/>
      <c r="H634" s="81"/>
      <c r="I634" s="81"/>
      <c r="J634" s="81"/>
    </row>
    <row r="635">
      <c r="D635" s="48"/>
      <c r="E635" s="48"/>
      <c r="G635" s="26"/>
      <c r="H635" s="81"/>
      <c r="I635" s="81"/>
      <c r="J635" s="81"/>
    </row>
    <row r="636">
      <c r="D636" s="48"/>
      <c r="E636" s="48"/>
      <c r="G636" s="26"/>
      <c r="H636" s="81"/>
      <c r="I636" s="81"/>
      <c r="J636" s="81"/>
    </row>
    <row r="637">
      <c r="D637" s="48"/>
      <c r="E637" s="48"/>
      <c r="G637" s="26"/>
      <c r="H637" s="81"/>
      <c r="I637" s="81"/>
      <c r="J637" s="81"/>
    </row>
    <row r="638">
      <c r="D638" s="48"/>
      <c r="E638" s="48"/>
      <c r="G638" s="26"/>
      <c r="H638" s="81"/>
      <c r="I638" s="81"/>
      <c r="J638" s="81"/>
    </row>
    <row r="639">
      <c r="D639" s="48"/>
      <c r="E639" s="48"/>
      <c r="G639" s="26"/>
      <c r="H639" s="81"/>
      <c r="I639" s="81"/>
      <c r="J639" s="81"/>
    </row>
    <row r="640">
      <c r="D640" s="48"/>
      <c r="E640" s="48"/>
      <c r="G640" s="26"/>
      <c r="H640" s="81"/>
      <c r="I640" s="81"/>
      <c r="J640" s="81"/>
    </row>
    <row r="641">
      <c r="D641" s="48"/>
      <c r="E641" s="48"/>
      <c r="G641" s="26"/>
      <c r="H641" s="81"/>
      <c r="I641" s="81"/>
      <c r="J641" s="81"/>
    </row>
    <row r="642">
      <c r="D642" s="48"/>
      <c r="E642" s="48"/>
      <c r="G642" s="26"/>
      <c r="H642" s="81"/>
      <c r="I642" s="81"/>
      <c r="J642" s="81"/>
    </row>
    <row r="643">
      <c r="D643" s="48"/>
      <c r="E643" s="48"/>
      <c r="G643" s="26"/>
      <c r="H643" s="81"/>
      <c r="I643" s="81"/>
      <c r="J643" s="81"/>
    </row>
    <row r="644">
      <c r="D644" s="48"/>
      <c r="E644" s="48"/>
      <c r="G644" s="26"/>
      <c r="H644" s="81"/>
      <c r="I644" s="81"/>
      <c r="J644" s="81"/>
    </row>
    <row r="645">
      <c r="D645" s="48"/>
      <c r="E645" s="48"/>
      <c r="G645" s="26"/>
      <c r="H645" s="81"/>
      <c r="I645" s="81"/>
      <c r="J645" s="81"/>
    </row>
    <row r="646">
      <c r="D646" s="48"/>
      <c r="E646" s="48"/>
      <c r="G646" s="26"/>
      <c r="H646" s="81"/>
      <c r="I646" s="81"/>
      <c r="J646" s="81"/>
    </row>
    <row r="647">
      <c r="D647" s="48"/>
      <c r="E647" s="48"/>
      <c r="G647" s="26"/>
      <c r="H647" s="81"/>
      <c r="I647" s="81"/>
      <c r="J647" s="81"/>
    </row>
    <row r="648">
      <c r="D648" s="48"/>
      <c r="E648" s="48"/>
      <c r="G648" s="26"/>
      <c r="H648" s="81"/>
      <c r="I648" s="81"/>
      <c r="J648" s="81"/>
    </row>
    <row r="649">
      <c r="D649" s="48"/>
      <c r="E649" s="48"/>
      <c r="G649" s="26"/>
      <c r="H649" s="81"/>
      <c r="I649" s="81"/>
      <c r="J649" s="81"/>
    </row>
    <row r="650">
      <c r="D650" s="48"/>
      <c r="E650" s="48"/>
      <c r="G650" s="26"/>
      <c r="H650" s="81"/>
      <c r="I650" s="81"/>
      <c r="J650" s="81"/>
    </row>
    <row r="651">
      <c r="D651" s="48"/>
      <c r="E651" s="48"/>
      <c r="G651" s="26"/>
      <c r="H651" s="81"/>
      <c r="I651" s="81"/>
      <c r="J651" s="81"/>
    </row>
    <row r="652">
      <c r="D652" s="48"/>
      <c r="E652" s="48"/>
      <c r="G652" s="26"/>
      <c r="H652" s="81"/>
      <c r="I652" s="81"/>
      <c r="J652" s="81"/>
    </row>
    <row r="653">
      <c r="D653" s="48"/>
      <c r="E653" s="48"/>
      <c r="G653" s="26"/>
      <c r="H653" s="81"/>
      <c r="I653" s="81"/>
      <c r="J653" s="81"/>
    </row>
    <row r="654">
      <c r="D654" s="48"/>
      <c r="E654" s="48"/>
      <c r="G654" s="26"/>
      <c r="H654" s="81"/>
      <c r="I654" s="81"/>
      <c r="J654" s="81"/>
    </row>
    <row r="655">
      <c r="D655" s="48"/>
      <c r="E655" s="48"/>
      <c r="G655" s="26"/>
      <c r="H655" s="81"/>
      <c r="I655" s="81"/>
      <c r="J655" s="81"/>
    </row>
    <row r="656">
      <c r="D656" s="48"/>
      <c r="E656" s="48"/>
      <c r="G656" s="26"/>
      <c r="H656" s="81"/>
      <c r="I656" s="81"/>
      <c r="J656" s="81"/>
    </row>
    <row r="657">
      <c r="D657" s="48"/>
      <c r="E657" s="48"/>
      <c r="G657" s="26"/>
      <c r="H657" s="81"/>
      <c r="I657" s="81"/>
      <c r="J657" s="81"/>
    </row>
    <row r="658">
      <c r="D658" s="48"/>
      <c r="E658" s="48"/>
      <c r="G658" s="26"/>
      <c r="H658" s="81"/>
      <c r="I658" s="81"/>
      <c r="J658" s="81"/>
    </row>
    <row r="659">
      <c r="D659" s="48"/>
      <c r="E659" s="48"/>
      <c r="G659" s="26"/>
      <c r="H659" s="81"/>
      <c r="I659" s="81"/>
      <c r="J659" s="81"/>
    </row>
    <row r="660">
      <c r="D660" s="48"/>
      <c r="E660" s="48"/>
      <c r="G660" s="26"/>
      <c r="H660" s="81"/>
      <c r="I660" s="81"/>
      <c r="J660" s="81"/>
    </row>
    <row r="661">
      <c r="D661" s="48"/>
      <c r="E661" s="48"/>
      <c r="G661" s="26"/>
      <c r="H661" s="81"/>
      <c r="I661" s="81"/>
      <c r="J661" s="81"/>
    </row>
    <row r="662">
      <c r="D662" s="48"/>
      <c r="E662" s="48"/>
      <c r="G662" s="26"/>
      <c r="H662" s="81"/>
      <c r="I662" s="81"/>
      <c r="J662" s="81"/>
    </row>
    <row r="663">
      <c r="D663" s="48"/>
      <c r="E663" s="48"/>
      <c r="G663" s="26"/>
      <c r="H663" s="81"/>
      <c r="I663" s="81"/>
      <c r="J663" s="81"/>
    </row>
    <row r="664">
      <c r="D664" s="48"/>
      <c r="E664" s="48"/>
      <c r="G664" s="26"/>
      <c r="H664" s="81"/>
      <c r="I664" s="81"/>
      <c r="J664" s="81"/>
    </row>
    <row r="665">
      <c r="D665" s="48"/>
      <c r="E665" s="48"/>
      <c r="G665" s="26"/>
      <c r="H665" s="81"/>
      <c r="I665" s="81"/>
      <c r="J665" s="81"/>
    </row>
    <row r="666">
      <c r="D666" s="48"/>
      <c r="E666" s="48"/>
      <c r="G666" s="26"/>
      <c r="H666" s="81"/>
      <c r="I666" s="81"/>
      <c r="J666" s="81"/>
    </row>
    <row r="667">
      <c r="D667" s="48"/>
      <c r="E667" s="48"/>
      <c r="G667" s="26"/>
      <c r="H667" s="81"/>
      <c r="I667" s="81"/>
      <c r="J667" s="81"/>
    </row>
    <row r="668">
      <c r="D668" s="48"/>
      <c r="E668" s="48"/>
      <c r="G668" s="26"/>
      <c r="H668" s="81"/>
      <c r="I668" s="81"/>
      <c r="J668" s="81"/>
    </row>
    <row r="669">
      <c r="D669" s="48"/>
      <c r="E669" s="48"/>
      <c r="G669" s="26"/>
      <c r="H669" s="81"/>
      <c r="I669" s="81"/>
      <c r="J669" s="81"/>
    </row>
    <row r="670">
      <c r="D670" s="48"/>
      <c r="E670" s="48"/>
      <c r="G670" s="26"/>
      <c r="H670" s="81"/>
      <c r="I670" s="81"/>
      <c r="J670" s="81"/>
    </row>
    <row r="671">
      <c r="D671" s="48"/>
      <c r="E671" s="48"/>
      <c r="G671" s="26"/>
      <c r="H671" s="81"/>
      <c r="I671" s="81"/>
      <c r="J671" s="81"/>
    </row>
    <row r="672">
      <c r="D672" s="48"/>
      <c r="E672" s="48"/>
      <c r="G672" s="26"/>
      <c r="H672" s="81"/>
      <c r="I672" s="81"/>
      <c r="J672" s="81"/>
    </row>
    <row r="673">
      <c r="D673" s="48"/>
      <c r="E673" s="48"/>
      <c r="G673" s="26"/>
      <c r="H673" s="81"/>
      <c r="I673" s="81"/>
      <c r="J673" s="81"/>
    </row>
    <row r="674">
      <c r="D674" s="48"/>
      <c r="E674" s="48"/>
      <c r="G674" s="26"/>
      <c r="H674" s="81"/>
      <c r="I674" s="81"/>
      <c r="J674" s="81"/>
    </row>
    <row r="675">
      <c r="D675" s="48"/>
      <c r="E675" s="48"/>
      <c r="G675" s="26"/>
      <c r="H675" s="81"/>
      <c r="I675" s="81"/>
      <c r="J675" s="81"/>
    </row>
    <row r="676">
      <c r="D676" s="48"/>
      <c r="E676" s="48"/>
      <c r="G676" s="26"/>
      <c r="H676" s="81"/>
      <c r="I676" s="81"/>
      <c r="J676" s="81"/>
    </row>
    <row r="677">
      <c r="D677" s="48"/>
      <c r="E677" s="48"/>
      <c r="G677" s="26"/>
      <c r="H677" s="81"/>
      <c r="I677" s="81"/>
      <c r="J677" s="81"/>
    </row>
    <row r="678">
      <c r="D678" s="48"/>
      <c r="E678" s="48"/>
      <c r="G678" s="26"/>
      <c r="H678" s="81"/>
      <c r="I678" s="81"/>
      <c r="J678" s="81"/>
    </row>
    <row r="679">
      <c r="D679" s="48"/>
      <c r="E679" s="48"/>
      <c r="G679" s="26"/>
      <c r="H679" s="81"/>
      <c r="I679" s="81"/>
      <c r="J679" s="81"/>
    </row>
    <row r="680">
      <c r="D680" s="48"/>
      <c r="E680" s="48"/>
      <c r="G680" s="26"/>
      <c r="H680" s="81"/>
      <c r="I680" s="81"/>
      <c r="J680" s="81"/>
    </row>
    <row r="681">
      <c r="D681" s="48"/>
      <c r="E681" s="48"/>
      <c r="G681" s="26"/>
      <c r="H681" s="81"/>
      <c r="I681" s="81"/>
      <c r="J681" s="81"/>
    </row>
    <row r="682">
      <c r="D682" s="48"/>
      <c r="E682" s="48"/>
      <c r="G682" s="26"/>
      <c r="H682" s="81"/>
      <c r="I682" s="81"/>
      <c r="J682" s="81"/>
    </row>
    <row r="683">
      <c r="D683" s="48"/>
      <c r="E683" s="48"/>
      <c r="G683" s="26"/>
      <c r="H683" s="81"/>
      <c r="I683" s="81"/>
      <c r="J683" s="81"/>
    </row>
    <row r="684">
      <c r="D684" s="48"/>
      <c r="E684" s="48"/>
      <c r="G684" s="26"/>
      <c r="H684" s="81"/>
      <c r="I684" s="81"/>
      <c r="J684" s="81"/>
    </row>
    <row r="685">
      <c r="D685" s="48"/>
      <c r="E685" s="48"/>
      <c r="G685" s="26"/>
      <c r="H685" s="81"/>
      <c r="I685" s="81"/>
      <c r="J685" s="81"/>
    </row>
    <row r="686">
      <c r="D686" s="48"/>
      <c r="E686" s="48"/>
      <c r="G686" s="26"/>
      <c r="H686" s="81"/>
      <c r="I686" s="81"/>
      <c r="J686" s="81"/>
    </row>
    <row r="687">
      <c r="D687" s="48"/>
      <c r="E687" s="48"/>
      <c r="G687" s="26"/>
      <c r="H687" s="81"/>
      <c r="I687" s="81"/>
      <c r="J687" s="81"/>
    </row>
    <row r="688">
      <c r="D688" s="48"/>
      <c r="E688" s="48"/>
      <c r="G688" s="26"/>
      <c r="H688" s="81"/>
      <c r="I688" s="81"/>
      <c r="J688" s="81"/>
    </row>
    <row r="689">
      <c r="D689" s="48"/>
      <c r="E689" s="48"/>
      <c r="G689" s="26"/>
      <c r="H689" s="81"/>
      <c r="I689" s="81"/>
      <c r="J689" s="81"/>
    </row>
    <row r="690">
      <c r="D690" s="48"/>
      <c r="E690" s="48"/>
      <c r="G690" s="26"/>
      <c r="H690" s="81"/>
      <c r="I690" s="81"/>
      <c r="J690" s="81"/>
    </row>
    <row r="691">
      <c r="D691" s="48"/>
      <c r="E691" s="48"/>
      <c r="G691" s="26"/>
      <c r="H691" s="81"/>
      <c r="I691" s="81"/>
      <c r="J691" s="81"/>
    </row>
    <row r="692">
      <c r="D692" s="48"/>
      <c r="E692" s="48"/>
      <c r="G692" s="26"/>
      <c r="H692" s="81"/>
      <c r="I692" s="81"/>
      <c r="J692" s="81"/>
    </row>
    <row r="693">
      <c r="D693" s="48"/>
      <c r="E693" s="48"/>
      <c r="G693" s="26"/>
      <c r="H693" s="81"/>
      <c r="I693" s="81"/>
      <c r="J693" s="81"/>
    </row>
    <row r="694">
      <c r="D694" s="48"/>
      <c r="E694" s="48"/>
      <c r="G694" s="26"/>
      <c r="H694" s="81"/>
      <c r="I694" s="81"/>
      <c r="J694" s="81"/>
    </row>
    <row r="695">
      <c r="D695" s="48"/>
      <c r="E695" s="48"/>
      <c r="G695" s="26"/>
      <c r="H695" s="81"/>
      <c r="I695" s="81"/>
      <c r="J695" s="81"/>
    </row>
    <row r="696">
      <c r="D696" s="48"/>
      <c r="E696" s="48"/>
      <c r="G696" s="26"/>
      <c r="H696" s="81"/>
      <c r="I696" s="81"/>
      <c r="J696" s="81"/>
    </row>
    <row r="697">
      <c r="D697" s="48"/>
      <c r="E697" s="48"/>
      <c r="G697" s="26"/>
      <c r="H697" s="81"/>
      <c r="I697" s="81"/>
      <c r="J697" s="81"/>
    </row>
    <row r="698">
      <c r="D698" s="48"/>
      <c r="E698" s="48"/>
      <c r="G698" s="26"/>
      <c r="H698" s="81"/>
      <c r="I698" s="81"/>
      <c r="J698" s="81"/>
    </row>
    <row r="699">
      <c r="D699" s="48"/>
      <c r="E699" s="48"/>
      <c r="G699" s="26"/>
      <c r="H699" s="81"/>
      <c r="I699" s="81"/>
      <c r="J699" s="81"/>
    </row>
    <row r="700">
      <c r="D700" s="48"/>
      <c r="E700" s="48"/>
      <c r="G700" s="26"/>
      <c r="H700" s="81"/>
      <c r="I700" s="81"/>
      <c r="J700" s="81"/>
    </row>
    <row r="701">
      <c r="D701" s="48"/>
      <c r="E701" s="48"/>
      <c r="G701" s="26"/>
      <c r="H701" s="81"/>
      <c r="I701" s="81"/>
      <c r="J701" s="81"/>
    </row>
    <row r="702">
      <c r="D702" s="48"/>
      <c r="E702" s="48"/>
      <c r="G702" s="26"/>
      <c r="H702" s="81"/>
      <c r="I702" s="81"/>
      <c r="J702" s="81"/>
    </row>
    <row r="703">
      <c r="D703" s="48"/>
      <c r="E703" s="48"/>
      <c r="G703" s="26"/>
      <c r="H703" s="81"/>
      <c r="I703" s="81"/>
      <c r="J703" s="81"/>
    </row>
    <row r="704">
      <c r="D704" s="48"/>
      <c r="E704" s="48"/>
      <c r="G704" s="26"/>
      <c r="H704" s="81"/>
      <c r="I704" s="81"/>
      <c r="J704" s="81"/>
    </row>
    <row r="705">
      <c r="D705" s="48"/>
      <c r="E705" s="48"/>
      <c r="G705" s="26"/>
      <c r="H705" s="81"/>
      <c r="I705" s="81"/>
      <c r="J705" s="81"/>
    </row>
    <row r="706">
      <c r="D706" s="48"/>
      <c r="E706" s="48"/>
      <c r="G706" s="26"/>
      <c r="H706" s="81"/>
      <c r="I706" s="81"/>
      <c r="J706" s="81"/>
    </row>
    <row r="707">
      <c r="D707" s="48"/>
      <c r="E707" s="48"/>
      <c r="G707" s="26"/>
      <c r="H707" s="81"/>
      <c r="I707" s="81"/>
      <c r="J707" s="81"/>
    </row>
    <row r="708">
      <c r="D708" s="48"/>
      <c r="E708" s="48"/>
      <c r="G708" s="26"/>
      <c r="H708" s="81"/>
      <c r="I708" s="81"/>
      <c r="J708" s="81"/>
    </row>
    <row r="709">
      <c r="D709" s="48"/>
      <c r="E709" s="48"/>
      <c r="G709" s="26"/>
      <c r="H709" s="81"/>
      <c r="I709" s="81"/>
      <c r="J709" s="81"/>
    </row>
    <row r="710">
      <c r="D710" s="48"/>
      <c r="E710" s="48"/>
      <c r="G710" s="26"/>
      <c r="H710" s="81"/>
      <c r="I710" s="81"/>
      <c r="J710" s="81"/>
    </row>
    <row r="711">
      <c r="D711" s="48"/>
      <c r="E711" s="48"/>
      <c r="G711" s="26"/>
      <c r="H711" s="81"/>
      <c r="I711" s="81"/>
      <c r="J711" s="81"/>
    </row>
    <row r="712">
      <c r="D712" s="48"/>
      <c r="E712" s="48"/>
      <c r="G712" s="26"/>
      <c r="H712" s="81"/>
      <c r="I712" s="81"/>
      <c r="J712" s="81"/>
    </row>
    <row r="713">
      <c r="D713" s="48"/>
      <c r="E713" s="48"/>
      <c r="G713" s="26"/>
      <c r="H713" s="81"/>
      <c r="I713" s="81"/>
      <c r="J713" s="81"/>
    </row>
    <row r="714">
      <c r="D714" s="48"/>
      <c r="E714" s="48"/>
      <c r="G714" s="26"/>
      <c r="H714" s="81"/>
      <c r="I714" s="81"/>
      <c r="J714" s="81"/>
    </row>
    <row r="715">
      <c r="D715" s="48"/>
      <c r="E715" s="48"/>
      <c r="G715" s="26"/>
      <c r="H715" s="81"/>
      <c r="I715" s="81"/>
      <c r="J715" s="81"/>
    </row>
    <row r="716">
      <c r="D716" s="48"/>
      <c r="E716" s="48"/>
      <c r="G716" s="26"/>
      <c r="H716" s="81"/>
      <c r="I716" s="81"/>
      <c r="J716" s="81"/>
    </row>
    <row r="717">
      <c r="D717" s="48"/>
      <c r="E717" s="48"/>
      <c r="G717" s="26"/>
      <c r="H717" s="81"/>
      <c r="I717" s="81"/>
      <c r="J717" s="81"/>
    </row>
    <row r="718">
      <c r="D718" s="48"/>
      <c r="E718" s="48"/>
      <c r="G718" s="26"/>
      <c r="H718" s="81"/>
      <c r="I718" s="81"/>
      <c r="J718" s="81"/>
    </row>
    <row r="719">
      <c r="D719" s="48"/>
      <c r="E719" s="48"/>
      <c r="G719" s="26"/>
      <c r="H719" s="81"/>
      <c r="I719" s="81"/>
      <c r="J719" s="81"/>
    </row>
    <row r="720">
      <c r="D720" s="48"/>
      <c r="E720" s="48"/>
      <c r="G720" s="26"/>
      <c r="H720" s="81"/>
      <c r="I720" s="81"/>
      <c r="J720" s="81"/>
    </row>
    <row r="721">
      <c r="D721" s="48"/>
      <c r="E721" s="48"/>
      <c r="G721" s="26"/>
      <c r="H721" s="81"/>
      <c r="I721" s="81"/>
      <c r="J721" s="81"/>
    </row>
    <row r="722">
      <c r="D722" s="48"/>
      <c r="E722" s="48"/>
      <c r="G722" s="26"/>
      <c r="H722" s="81"/>
      <c r="I722" s="81"/>
      <c r="J722" s="81"/>
    </row>
    <row r="723">
      <c r="D723" s="48"/>
      <c r="E723" s="48"/>
      <c r="G723" s="26"/>
      <c r="H723" s="81"/>
      <c r="I723" s="81"/>
      <c r="J723" s="81"/>
    </row>
    <row r="724">
      <c r="D724" s="48"/>
      <c r="E724" s="48"/>
      <c r="G724" s="26"/>
      <c r="H724" s="81"/>
      <c r="I724" s="81"/>
      <c r="J724" s="81"/>
    </row>
    <row r="725">
      <c r="D725" s="48"/>
      <c r="E725" s="48"/>
      <c r="G725" s="26"/>
      <c r="H725" s="81"/>
      <c r="I725" s="81"/>
      <c r="J725" s="81"/>
    </row>
    <row r="726">
      <c r="D726" s="48"/>
      <c r="E726" s="48"/>
      <c r="G726" s="26"/>
      <c r="H726" s="81"/>
      <c r="I726" s="81"/>
      <c r="J726" s="81"/>
    </row>
    <row r="727">
      <c r="D727" s="48"/>
      <c r="E727" s="48"/>
      <c r="G727" s="26"/>
      <c r="H727" s="81"/>
      <c r="I727" s="81"/>
      <c r="J727" s="81"/>
    </row>
    <row r="728">
      <c r="D728" s="48"/>
      <c r="E728" s="48"/>
      <c r="G728" s="26"/>
      <c r="H728" s="81"/>
      <c r="I728" s="81"/>
      <c r="J728" s="81"/>
    </row>
    <row r="729">
      <c r="D729" s="48"/>
      <c r="E729" s="48"/>
      <c r="G729" s="26"/>
      <c r="H729" s="81"/>
      <c r="I729" s="81"/>
      <c r="J729" s="81"/>
    </row>
    <row r="730">
      <c r="D730" s="48"/>
      <c r="E730" s="48"/>
      <c r="G730" s="26"/>
      <c r="H730" s="81"/>
      <c r="I730" s="81"/>
      <c r="J730" s="81"/>
    </row>
    <row r="731">
      <c r="D731" s="48"/>
      <c r="E731" s="48"/>
      <c r="G731" s="26"/>
      <c r="H731" s="81"/>
      <c r="I731" s="81"/>
      <c r="J731" s="81"/>
    </row>
    <row r="732">
      <c r="D732" s="48"/>
      <c r="E732" s="48"/>
      <c r="G732" s="26"/>
      <c r="H732" s="81"/>
      <c r="I732" s="81"/>
      <c r="J732" s="81"/>
    </row>
    <row r="733">
      <c r="D733" s="48"/>
      <c r="E733" s="48"/>
      <c r="G733" s="26"/>
      <c r="H733" s="81"/>
      <c r="I733" s="81"/>
      <c r="J733" s="81"/>
    </row>
    <row r="734">
      <c r="D734" s="48"/>
      <c r="E734" s="48"/>
      <c r="G734" s="26"/>
      <c r="H734" s="81"/>
      <c r="I734" s="81"/>
      <c r="J734" s="81"/>
    </row>
    <row r="735">
      <c r="D735" s="48"/>
      <c r="E735" s="48"/>
      <c r="G735" s="26"/>
      <c r="H735" s="81"/>
      <c r="I735" s="81"/>
      <c r="J735" s="81"/>
    </row>
    <row r="736">
      <c r="D736" s="48"/>
      <c r="E736" s="48"/>
      <c r="G736" s="26"/>
      <c r="H736" s="81"/>
      <c r="I736" s="81"/>
      <c r="J736" s="81"/>
    </row>
    <row r="737">
      <c r="D737" s="48"/>
      <c r="E737" s="48"/>
      <c r="G737" s="26"/>
      <c r="H737" s="81"/>
      <c r="I737" s="81"/>
      <c r="J737" s="81"/>
    </row>
    <row r="738">
      <c r="D738" s="48"/>
      <c r="E738" s="48"/>
      <c r="G738" s="26"/>
      <c r="H738" s="81"/>
      <c r="I738" s="81"/>
      <c r="J738" s="81"/>
    </row>
    <row r="739">
      <c r="D739" s="48"/>
      <c r="E739" s="48"/>
      <c r="G739" s="26"/>
      <c r="H739" s="81"/>
      <c r="I739" s="81"/>
      <c r="J739" s="81"/>
    </row>
    <row r="740">
      <c r="D740" s="48"/>
      <c r="E740" s="48"/>
      <c r="G740" s="26"/>
      <c r="H740" s="81"/>
      <c r="I740" s="81"/>
      <c r="J740" s="81"/>
    </row>
    <row r="741">
      <c r="D741" s="48"/>
      <c r="E741" s="48"/>
      <c r="G741" s="26"/>
      <c r="H741" s="81"/>
      <c r="I741" s="81"/>
      <c r="J741" s="81"/>
    </row>
    <row r="742">
      <c r="D742" s="48"/>
      <c r="E742" s="48"/>
      <c r="G742" s="26"/>
      <c r="H742" s="81"/>
      <c r="I742" s="81"/>
      <c r="J742" s="81"/>
    </row>
    <row r="743">
      <c r="D743" s="48"/>
      <c r="E743" s="48"/>
      <c r="G743" s="26"/>
      <c r="H743" s="81"/>
      <c r="I743" s="81"/>
      <c r="J743" s="81"/>
    </row>
    <row r="744">
      <c r="D744" s="48"/>
      <c r="E744" s="48"/>
      <c r="G744" s="26"/>
      <c r="H744" s="81"/>
      <c r="I744" s="81"/>
      <c r="J744" s="81"/>
    </row>
    <row r="745">
      <c r="D745" s="48"/>
      <c r="E745" s="48"/>
      <c r="G745" s="26"/>
      <c r="H745" s="81"/>
      <c r="I745" s="81"/>
      <c r="J745" s="81"/>
    </row>
    <row r="746">
      <c r="D746" s="48"/>
      <c r="E746" s="48"/>
      <c r="G746" s="26"/>
      <c r="H746" s="81"/>
      <c r="I746" s="81"/>
      <c r="J746" s="81"/>
    </row>
    <row r="747">
      <c r="D747" s="48"/>
      <c r="E747" s="48"/>
      <c r="G747" s="26"/>
      <c r="H747" s="81"/>
      <c r="I747" s="81"/>
      <c r="J747" s="81"/>
    </row>
    <row r="748">
      <c r="D748" s="48"/>
      <c r="E748" s="48"/>
      <c r="G748" s="26"/>
      <c r="H748" s="81"/>
      <c r="I748" s="81"/>
      <c r="J748" s="81"/>
    </row>
    <row r="749">
      <c r="D749" s="48"/>
      <c r="E749" s="48"/>
      <c r="G749" s="26"/>
      <c r="H749" s="81"/>
      <c r="I749" s="81"/>
      <c r="J749" s="81"/>
    </row>
    <row r="750">
      <c r="D750" s="48"/>
      <c r="E750" s="48"/>
      <c r="G750" s="26"/>
      <c r="H750" s="81"/>
      <c r="I750" s="81"/>
      <c r="J750" s="81"/>
    </row>
    <row r="751">
      <c r="D751" s="48"/>
      <c r="E751" s="48"/>
      <c r="G751" s="26"/>
      <c r="H751" s="81"/>
      <c r="I751" s="81"/>
      <c r="J751" s="81"/>
    </row>
    <row r="752">
      <c r="D752" s="48"/>
      <c r="E752" s="48"/>
      <c r="G752" s="26"/>
      <c r="H752" s="81"/>
      <c r="I752" s="81"/>
      <c r="J752" s="81"/>
    </row>
    <row r="753">
      <c r="D753" s="48"/>
      <c r="E753" s="48"/>
      <c r="G753" s="26"/>
      <c r="H753" s="81"/>
      <c r="I753" s="81"/>
      <c r="J753" s="81"/>
    </row>
    <row r="754">
      <c r="D754" s="48"/>
      <c r="E754" s="48"/>
      <c r="G754" s="26"/>
      <c r="H754" s="81"/>
      <c r="I754" s="81"/>
      <c r="J754" s="81"/>
    </row>
    <row r="755">
      <c r="D755" s="48"/>
      <c r="E755" s="48"/>
      <c r="G755" s="26"/>
      <c r="H755" s="81"/>
      <c r="I755" s="81"/>
      <c r="J755" s="81"/>
    </row>
    <row r="756">
      <c r="D756" s="48"/>
      <c r="E756" s="48"/>
      <c r="G756" s="26"/>
      <c r="H756" s="81"/>
      <c r="I756" s="81"/>
      <c r="J756" s="81"/>
    </row>
    <row r="757">
      <c r="D757" s="48"/>
      <c r="E757" s="48"/>
      <c r="G757" s="26"/>
      <c r="H757" s="81"/>
      <c r="I757" s="81"/>
      <c r="J757" s="81"/>
    </row>
    <row r="758">
      <c r="D758" s="48"/>
      <c r="E758" s="48"/>
      <c r="G758" s="26"/>
      <c r="H758" s="81"/>
      <c r="I758" s="81"/>
      <c r="J758" s="81"/>
    </row>
    <row r="759">
      <c r="D759" s="48"/>
      <c r="E759" s="48"/>
      <c r="G759" s="26"/>
      <c r="H759" s="81"/>
      <c r="I759" s="81"/>
      <c r="J759" s="81"/>
    </row>
    <row r="760">
      <c r="D760" s="48"/>
      <c r="E760" s="48"/>
      <c r="G760" s="26"/>
      <c r="H760" s="81"/>
      <c r="I760" s="81"/>
      <c r="J760" s="81"/>
    </row>
    <row r="761">
      <c r="D761" s="48"/>
      <c r="E761" s="48"/>
      <c r="G761" s="26"/>
      <c r="H761" s="81"/>
      <c r="I761" s="81"/>
      <c r="J761" s="81"/>
    </row>
    <row r="762">
      <c r="D762" s="48"/>
      <c r="E762" s="48"/>
      <c r="G762" s="26"/>
      <c r="H762" s="81"/>
      <c r="I762" s="81"/>
      <c r="J762" s="81"/>
    </row>
    <row r="763">
      <c r="D763" s="48"/>
      <c r="E763" s="48"/>
      <c r="G763" s="26"/>
      <c r="H763" s="81"/>
      <c r="I763" s="81"/>
      <c r="J763" s="81"/>
    </row>
    <row r="764">
      <c r="D764" s="48"/>
      <c r="E764" s="48"/>
      <c r="G764" s="26"/>
      <c r="H764" s="81"/>
      <c r="I764" s="81"/>
      <c r="J764" s="81"/>
    </row>
    <row r="765">
      <c r="D765" s="48"/>
      <c r="E765" s="48"/>
      <c r="G765" s="26"/>
      <c r="H765" s="81"/>
      <c r="I765" s="81"/>
      <c r="J765" s="81"/>
    </row>
    <row r="766">
      <c r="D766" s="48"/>
      <c r="E766" s="48"/>
      <c r="G766" s="26"/>
      <c r="H766" s="81"/>
      <c r="I766" s="81"/>
      <c r="J766" s="81"/>
    </row>
    <row r="767">
      <c r="D767" s="48"/>
      <c r="E767" s="48"/>
      <c r="G767" s="26"/>
      <c r="H767" s="81"/>
      <c r="I767" s="81"/>
      <c r="J767" s="81"/>
    </row>
    <row r="768">
      <c r="D768" s="48"/>
      <c r="E768" s="48"/>
      <c r="G768" s="26"/>
      <c r="H768" s="81"/>
      <c r="I768" s="81"/>
      <c r="J768" s="81"/>
    </row>
    <row r="769">
      <c r="D769" s="48"/>
      <c r="E769" s="48"/>
      <c r="G769" s="26"/>
      <c r="H769" s="81"/>
      <c r="I769" s="81"/>
      <c r="J769" s="81"/>
    </row>
    <row r="770">
      <c r="D770" s="48"/>
      <c r="E770" s="48"/>
      <c r="G770" s="26"/>
      <c r="H770" s="81"/>
      <c r="I770" s="81"/>
      <c r="J770" s="81"/>
    </row>
    <row r="771">
      <c r="D771" s="48"/>
      <c r="E771" s="48"/>
      <c r="G771" s="26"/>
      <c r="H771" s="81"/>
      <c r="I771" s="81"/>
      <c r="J771" s="81"/>
    </row>
    <row r="772">
      <c r="D772" s="48"/>
      <c r="E772" s="48"/>
      <c r="G772" s="26"/>
      <c r="H772" s="81"/>
      <c r="I772" s="81"/>
      <c r="J772" s="81"/>
    </row>
    <row r="773">
      <c r="D773" s="48"/>
      <c r="E773" s="48"/>
      <c r="G773" s="26"/>
      <c r="H773" s="81"/>
      <c r="I773" s="81"/>
      <c r="J773" s="81"/>
    </row>
    <row r="774">
      <c r="D774" s="48"/>
      <c r="E774" s="48"/>
      <c r="G774" s="26"/>
      <c r="H774" s="81"/>
      <c r="I774" s="81"/>
      <c r="J774" s="81"/>
    </row>
    <row r="775">
      <c r="D775" s="48"/>
      <c r="E775" s="48"/>
      <c r="G775" s="26"/>
      <c r="H775" s="81"/>
      <c r="I775" s="81"/>
      <c r="J775" s="81"/>
    </row>
    <row r="776">
      <c r="D776" s="48"/>
      <c r="E776" s="48"/>
      <c r="G776" s="26"/>
      <c r="H776" s="81"/>
      <c r="I776" s="81"/>
      <c r="J776" s="81"/>
    </row>
    <row r="777">
      <c r="D777" s="48"/>
      <c r="E777" s="48"/>
      <c r="G777" s="26"/>
      <c r="H777" s="81"/>
      <c r="I777" s="81"/>
      <c r="J777" s="81"/>
    </row>
    <row r="778">
      <c r="D778" s="48"/>
      <c r="E778" s="48"/>
      <c r="G778" s="26"/>
      <c r="H778" s="81"/>
      <c r="I778" s="81"/>
      <c r="J778" s="81"/>
    </row>
    <row r="779">
      <c r="D779" s="48"/>
      <c r="E779" s="48"/>
      <c r="G779" s="26"/>
      <c r="H779" s="81"/>
      <c r="I779" s="81"/>
      <c r="J779" s="81"/>
    </row>
    <row r="780">
      <c r="D780" s="48"/>
      <c r="E780" s="48"/>
      <c r="G780" s="26"/>
      <c r="H780" s="81"/>
      <c r="I780" s="81"/>
      <c r="J780" s="81"/>
    </row>
    <row r="781">
      <c r="D781" s="48"/>
      <c r="E781" s="48"/>
      <c r="G781" s="26"/>
      <c r="H781" s="81"/>
      <c r="I781" s="81"/>
      <c r="J781" s="81"/>
    </row>
    <row r="782">
      <c r="D782" s="48"/>
      <c r="E782" s="48"/>
      <c r="G782" s="26"/>
      <c r="H782" s="81"/>
      <c r="I782" s="81"/>
      <c r="J782" s="81"/>
    </row>
    <row r="783">
      <c r="D783" s="48"/>
      <c r="E783" s="48"/>
      <c r="G783" s="26"/>
      <c r="H783" s="81"/>
      <c r="I783" s="81"/>
      <c r="J783" s="81"/>
    </row>
    <row r="784">
      <c r="D784" s="48"/>
      <c r="E784" s="48"/>
      <c r="G784" s="26"/>
      <c r="H784" s="81"/>
      <c r="I784" s="81"/>
      <c r="J784" s="81"/>
    </row>
    <row r="785">
      <c r="D785" s="48"/>
      <c r="E785" s="48"/>
      <c r="G785" s="26"/>
      <c r="H785" s="81"/>
      <c r="I785" s="81"/>
      <c r="J785" s="81"/>
    </row>
    <row r="786">
      <c r="D786" s="48"/>
      <c r="E786" s="48"/>
      <c r="G786" s="26"/>
      <c r="H786" s="81"/>
      <c r="I786" s="81"/>
      <c r="J786" s="81"/>
    </row>
    <row r="787">
      <c r="D787" s="48"/>
      <c r="E787" s="48"/>
      <c r="G787" s="26"/>
      <c r="H787" s="81"/>
      <c r="I787" s="81"/>
      <c r="J787" s="81"/>
    </row>
    <row r="788">
      <c r="D788" s="48"/>
      <c r="E788" s="48"/>
      <c r="G788" s="26"/>
      <c r="H788" s="81"/>
      <c r="I788" s="81"/>
      <c r="J788" s="81"/>
    </row>
    <row r="789">
      <c r="D789" s="48"/>
      <c r="E789" s="48"/>
      <c r="G789" s="26"/>
      <c r="H789" s="81"/>
      <c r="I789" s="81"/>
      <c r="J789" s="81"/>
    </row>
    <row r="790">
      <c r="D790" s="48"/>
      <c r="E790" s="48"/>
      <c r="G790" s="26"/>
      <c r="H790" s="81"/>
      <c r="I790" s="81"/>
      <c r="J790" s="81"/>
    </row>
    <row r="791">
      <c r="D791" s="48"/>
      <c r="E791" s="48"/>
      <c r="G791" s="26"/>
      <c r="H791" s="81"/>
      <c r="I791" s="81"/>
      <c r="J791" s="81"/>
    </row>
    <row r="792">
      <c r="D792" s="48"/>
      <c r="E792" s="48"/>
      <c r="G792" s="26"/>
      <c r="H792" s="81"/>
      <c r="I792" s="81"/>
      <c r="J792" s="81"/>
    </row>
    <row r="793">
      <c r="D793" s="48"/>
      <c r="E793" s="48"/>
      <c r="G793" s="26"/>
      <c r="H793" s="81"/>
      <c r="I793" s="81"/>
      <c r="J793" s="81"/>
    </row>
    <row r="794">
      <c r="D794" s="48"/>
      <c r="E794" s="48"/>
      <c r="G794" s="26"/>
      <c r="H794" s="81"/>
      <c r="I794" s="81"/>
      <c r="J794" s="81"/>
    </row>
    <row r="795">
      <c r="D795" s="48"/>
      <c r="E795" s="48"/>
      <c r="G795" s="26"/>
      <c r="H795" s="81"/>
      <c r="I795" s="81"/>
      <c r="J795" s="81"/>
    </row>
    <row r="796">
      <c r="D796" s="48"/>
      <c r="E796" s="48"/>
      <c r="G796" s="26"/>
      <c r="H796" s="81"/>
      <c r="I796" s="81"/>
      <c r="J796" s="81"/>
    </row>
    <row r="797">
      <c r="D797" s="48"/>
      <c r="E797" s="48"/>
      <c r="G797" s="26"/>
      <c r="H797" s="81"/>
      <c r="I797" s="81"/>
      <c r="J797" s="81"/>
    </row>
    <row r="798">
      <c r="D798" s="48"/>
      <c r="E798" s="48"/>
      <c r="G798" s="26"/>
      <c r="H798" s="81"/>
      <c r="I798" s="81"/>
      <c r="J798" s="81"/>
    </row>
    <row r="799">
      <c r="D799" s="48"/>
      <c r="E799" s="48"/>
      <c r="G799" s="26"/>
      <c r="H799" s="81"/>
      <c r="I799" s="81"/>
      <c r="J799" s="81"/>
    </row>
    <row r="800">
      <c r="D800" s="48"/>
      <c r="E800" s="48"/>
      <c r="G800" s="26"/>
      <c r="H800" s="81"/>
      <c r="I800" s="81"/>
      <c r="J800" s="81"/>
    </row>
    <row r="801">
      <c r="D801" s="48"/>
      <c r="E801" s="48"/>
      <c r="G801" s="26"/>
      <c r="H801" s="81"/>
      <c r="I801" s="81"/>
      <c r="J801" s="81"/>
    </row>
    <row r="802">
      <c r="D802" s="48"/>
      <c r="E802" s="48"/>
      <c r="G802" s="26"/>
      <c r="H802" s="81"/>
      <c r="I802" s="81"/>
      <c r="J802" s="81"/>
    </row>
    <row r="803">
      <c r="D803" s="48"/>
      <c r="E803" s="48"/>
      <c r="G803" s="26"/>
      <c r="H803" s="81"/>
      <c r="I803" s="81"/>
      <c r="J803" s="81"/>
    </row>
    <row r="804">
      <c r="D804" s="48"/>
      <c r="E804" s="48"/>
      <c r="G804" s="26"/>
      <c r="H804" s="81"/>
      <c r="I804" s="81"/>
      <c r="J804" s="81"/>
    </row>
    <row r="805">
      <c r="D805" s="48"/>
      <c r="E805" s="48"/>
      <c r="G805" s="26"/>
      <c r="H805" s="81"/>
      <c r="I805" s="81"/>
      <c r="J805" s="81"/>
    </row>
    <row r="806">
      <c r="D806" s="48"/>
      <c r="E806" s="48"/>
      <c r="G806" s="26"/>
      <c r="H806" s="81"/>
      <c r="I806" s="81"/>
      <c r="J806" s="81"/>
    </row>
    <row r="807">
      <c r="D807" s="48"/>
      <c r="E807" s="48"/>
      <c r="G807" s="26"/>
      <c r="H807" s="81"/>
      <c r="I807" s="81"/>
      <c r="J807" s="81"/>
    </row>
    <row r="808">
      <c r="D808" s="48"/>
      <c r="E808" s="48"/>
      <c r="G808" s="26"/>
      <c r="H808" s="81"/>
      <c r="I808" s="81"/>
      <c r="J808" s="81"/>
    </row>
    <row r="809">
      <c r="D809" s="48"/>
      <c r="E809" s="48"/>
      <c r="G809" s="26"/>
      <c r="H809" s="81"/>
      <c r="I809" s="81"/>
      <c r="J809" s="81"/>
    </row>
    <row r="810">
      <c r="D810" s="48"/>
      <c r="E810" s="48"/>
      <c r="G810" s="26"/>
      <c r="H810" s="81"/>
      <c r="I810" s="81"/>
      <c r="J810" s="81"/>
    </row>
    <row r="811">
      <c r="D811" s="48"/>
      <c r="E811" s="48"/>
      <c r="G811" s="26"/>
      <c r="H811" s="81"/>
      <c r="I811" s="81"/>
      <c r="J811" s="81"/>
    </row>
    <row r="812">
      <c r="D812" s="48"/>
      <c r="E812" s="48"/>
      <c r="G812" s="26"/>
      <c r="H812" s="81"/>
      <c r="I812" s="81"/>
      <c r="J812" s="81"/>
    </row>
    <row r="813">
      <c r="D813" s="48"/>
      <c r="E813" s="48"/>
      <c r="G813" s="26"/>
      <c r="H813" s="81"/>
      <c r="I813" s="81"/>
      <c r="J813" s="81"/>
    </row>
    <row r="814">
      <c r="D814" s="48"/>
      <c r="E814" s="48"/>
      <c r="G814" s="26"/>
      <c r="H814" s="81"/>
      <c r="I814" s="81"/>
      <c r="J814" s="81"/>
    </row>
    <row r="815">
      <c r="D815" s="48"/>
      <c r="E815" s="48"/>
      <c r="G815" s="26"/>
      <c r="H815" s="81"/>
      <c r="I815" s="81"/>
      <c r="J815" s="81"/>
    </row>
    <row r="816">
      <c r="D816" s="48"/>
      <c r="E816" s="48"/>
      <c r="G816" s="26"/>
      <c r="H816" s="81"/>
      <c r="I816" s="81"/>
      <c r="J816" s="81"/>
    </row>
    <row r="817">
      <c r="D817" s="48"/>
      <c r="E817" s="48"/>
      <c r="G817" s="26"/>
      <c r="H817" s="81"/>
      <c r="I817" s="81"/>
      <c r="J817" s="81"/>
    </row>
    <row r="818">
      <c r="D818" s="48"/>
      <c r="E818" s="48"/>
      <c r="G818" s="26"/>
      <c r="H818" s="81"/>
      <c r="I818" s="81"/>
      <c r="J818" s="81"/>
    </row>
    <row r="819">
      <c r="D819" s="48"/>
      <c r="E819" s="48"/>
      <c r="G819" s="26"/>
      <c r="H819" s="81"/>
      <c r="I819" s="81"/>
      <c r="J819" s="81"/>
    </row>
    <row r="820">
      <c r="D820" s="48"/>
      <c r="E820" s="48"/>
      <c r="G820" s="26"/>
      <c r="H820" s="81"/>
      <c r="I820" s="81"/>
      <c r="J820" s="81"/>
    </row>
    <row r="821">
      <c r="D821" s="48"/>
      <c r="E821" s="48"/>
      <c r="G821" s="26"/>
      <c r="H821" s="81"/>
      <c r="I821" s="81"/>
      <c r="J821" s="81"/>
    </row>
    <row r="822">
      <c r="D822" s="48"/>
      <c r="E822" s="48"/>
      <c r="G822" s="26"/>
      <c r="H822" s="81"/>
      <c r="I822" s="81"/>
      <c r="J822" s="81"/>
    </row>
    <row r="823">
      <c r="D823" s="48"/>
      <c r="E823" s="48"/>
      <c r="G823" s="26"/>
      <c r="H823" s="81"/>
      <c r="I823" s="81"/>
      <c r="J823" s="81"/>
    </row>
    <row r="824">
      <c r="D824" s="48"/>
      <c r="E824" s="48"/>
      <c r="G824" s="26"/>
      <c r="H824" s="81"/>
      <c r="I824" s="81"/>
      <c r="J824" s="81"/>
    </row>
    <row r="825">
      <c r="D825" s="48"/>
      <c r="E825" s="48"/>
      <c r="G825" s="26"/>
      <c r="H825" s="81"/>
      <c r="I825" s="81"/>
      <c r="J825" s="81"/>
    </row>
    <row r="826">
      <c r="D826" s="48"/>
      <c r="E826" s="48"/>
      <c r="G826" s="26"/>
      <c r="H826" s="81"/>
      <c r="I826" s="81"/>
      <c r="J826" s="81"/>
    </row>
    <row r="827">
      <c r="D827" s="48"/>
      <c r="E827" s="48"/>
      <c r="G827" s="26"/>
      <c r="H827" s="81"/>
      <c r="I827" s="81"/>
      <c r="J827" s="81"/>
    </row>
    <row r="828">
      <c r="D828" s="48"/>
      <c r="E828" s="48"/>
      <c r="G828" s="26"/>
      <c r="H828" s="81"/>
      <c r="I828" s="81"/>
      <c r="J828" s="81"/>
    </row>
    <row r="829">
      <c r="D829" s="48"/>
      <c r="E829" s="48"/>
      <c r="G829" s="26"/>
      <c r="H829" s="81"/>
      <c r="I829" s="81"/>
      <c r="J829" s="81"/>
    </row>
    <row r="830">
      <c r="D830" s="48"/>
      <c r="E830" s="48"/>
      <c r="G830" s="26"/>
      <c r="H830" s="81"/>
      <c r="I830" s="81"/>
      <c r="J830" s="81"/>
    </row>
    <row r="831">
      <c r="D831" s="48"/>
      <c r="E831" s="48"/>
      <c r="G831" s="26"/>
      <c r="H831" s="81"/>
      <c r="I831" s="81"/>
      <c r="J831" s="81"/>
    </row>
    <row r="832">
      <c r="D832" s="48"/>
      <c r="E832" s="48"/>
      <c r="G832" s="26"/>
      <c r="H832" s="81"/>
      <c r="I832" s="81"/>
      <c r="J832" s="81"/>
    </row>
    <row r="833">
      <c r="D833" s="48"/>
      <c r="E833" s="48"/>
      <c r="G833" s="26"/>
      <c r="H833" s="81"/>
      <c r="I833" s="81"/>
      <c r="J833" s="81"/>
    </row>
    <row r="834">
      <c r="D834" s="48"/>
      <c r="E834" s="48"/>
      <c r="G834" s="26"/>
      <c r="H834" s="81"/>
      <c r="I834" s="81"/>
      <c r="J834" s="81"/>
    </row>
    <row r="835">
      <c r="D835" s="48"/>
      <c r="E835" s="48"/>
      <c r="G835" s="26"/>
      <c r="H835" s="81"/>
      <c r="I835" s="81"/>
      <c r="J835" s="81"/>
    </row>
    <row r="836">
      <c r="D836" s="48"/>
      <c r="E836" s="48"/>
      <c r="G836" s="26"/>
      <c r="H836" s="81"/>
      <c r="I836" s="81"/>
      <c r="J836" s="81"/>
    </row>
    <row r="837">
      <c r="D837" s="48"/>
      <c r="E837" s="48"/>
      <c r="G837" s="26"/>
      <c r="H837" s="81"/>
      <c r="I837" s="81"/>
      <c r="J837" s="81"/>
    </row>
    <row r="838">
      <c r="D838" s="48"/>
      <c r="E838" s="48"/>
      <c r="G838" s="26"/>
      <c r="H838" s="81"/>
      <c r="I838" s="81"/>
      <c r="J838" s="81"/>
    </row>
    <row r="839">
      <c r="D839" s="48"/>
      <c r="E839" s="48"/>
      <c r="G839" s="26"/>
      <c r="H839" s="81"/>
      <c r="I839" s="81"/>
      <c r="J839" s="81"/>
    </row>
    <row r="840">
      <c r="D840" s="48"/>
      <c r="E840" s="48"/>
      <c r="G840" s="26"/>
      <c r="H840" s="81"/>
      <c r="I840" s="81"/>
      <c r="J840" s="81"/>
    </row>
    <row r="841">
      <c r="D841" s="48"/>
      <c r="E841" s="48"/>
      <c r="G841" s="26"/>
      <c r="H841" s="81"/>
      <c r="I841" s="81"/>
      <c r="J841" s="81"/>
    </row>
    <row r="842">
      <c r="D842" s="48"/>
      <c r="E842" s="48"/>
      <c r="G842" s="26"/>
      <c r="H842" s="81"/>
      <c r="I842" s="81"/>
      <c r="J842" s="81"/>
    </row>
    <row r="843">
      <c r="D843" s="48"/>
      <c r="E843" s="48"/>
      <c r="G843" s="26"/>
      <c r="H843" s="81"/>
      <c r="I843" s="81"/>
      <c r="J843" s="81"/>
    </row>
    <row r="844">
      <c r="D844" s="48"/>
      <c r="E844" s="48"/>
      <c r="G844" s="26"/>
      <c r="H844" s="81"/>
      <c r="I844" s="81"/>
      <c r="J844" s="81"/>
    </row>
    <row r="845">
      <c r="D845" s="48"/>
      <c r="E845" s="48"/>
      <c r="G845" s="26"/>
      <c r="H845" s="81"/>
      <c r="I845" s="81"/>
      <c r="J845" s="81"/>
    </row>
    <row r="846">
      <c r="D846" s="48"/>
      <c r="E846" s="48"/>
      <c r="G846" s="26"/>
      <c r="H846" s="81"/>
      <c r="I846" s="81"/>
      <c r="J846" s="81"/>
    </row>
    <row r="847">
      <c r="D847" s="48"/>
      <c r="E847" s="48"/>
      <c r="G847" s="26"/>
      <c r="H847" s="81"/>
      <c r="I847" s="81"/>
      <c r="J847" s="81"/>
    </row>
    <row r="848">
      <c r="D848" s="48"/>
      <c r="E848" s="48"/>
      <c r="G848" s="26"/>
      <c r="H848" s="81"/>
      <c r="I848" s="81"/>
      <c r="J848" s="81"/>
    </row>
    <row r="849">
      <c r="D849" s="48"/>
      <c r="E849" s="48"/>
      <c r="G849" s="26"/>
      <c r="H849" s="81"/>
      <c r="I849" s="81"/>
      <c r="J849" s="81"/>
    </row>
    <row r="850">
      <c r="D850" s="48"/>
      <c r="E850" s="48"/>
      <c r="G850" s="26"/>
      <c r="H850" s="81"/>
      <c r="I850" s="81"/>
      <c r="J850" s="81"/>
    </row>
    <row r="851">
      <c r="D851" s="48"/>
      <c r="E851" s="48"/>
      <c r="G851" s="26"/>
      <c r="H851" s="81"/>
      <c r="I851" s="81"/>
      <c r="J851" s="81"/>
    </row>
    <row r="852">
      <c r="D852" s="48"/>
      <c r="E852" s="48"/>
      <c r="G852" s="26"/>
      <c r="H852" s="81"/>
      <c r="I852" s="81"/>
      <c r="J852" s="81"/>
    </row>
    <row r="853">
      <c r="D853" s="48"/>
      <c r="E853" s="48"/>
      <c r="G853" s="26"/>
      <c r="H853" s="81"/>
      <c r="I853" s="81"/>
      <c r="J853" s="81"/>
    </row>
    <row r="854">
      <c r="D854" s="48"/>
      <c r="E854" s="48"/>
      <c r="G854" s="26"/>
      <c r="H854" s="81"/>
      <c r="I854" s="81"/>
      <c r="J854" s="81"/>
    </row>
    <row r="855">
      <c r="D855" s="48"/>
      <c r="E855" s="48"/>
      <c r="G855" s="26"/>
      <c r="H855" s="81"/>
      <c r="I855" s="81"/>
      <c r="J855" s="81"/>
    </row>
    <row r="856">
      <c r="D856" s="48"/>
      <c r="E856" s="48"/>
      <c r="G856" s="26"/>
      <c r="H856" s="81"/>
      <c r="I856" s="81"/>
      <c r="J856" s="81"/>
    </row>
    <row r="857">
      <c r="D857" s="48"/>
      <c r="E857" s="48"/>
      <c r="G857" s="26"/>
      <c r="H857" s="81"/>
      <c r="I857" s="81"/>
      <c r="J857" s="81"/>
    </row>
    <row r="858">
      <c r="D858" s="48"/>
      <c r="E858" s="48"/>
      <c r="G858" s="26"/>
      <c r="H858" s="81"/>
      <c r="I858" s="81"/>
      <c r="J858" s="81"/>
    </row>
    <row r="859">
      <c r="D859" s="48"/>
      <c r="E859" s="48"/>
      <c r="G859" s="26"/>
      <c r="H859" s="81"/>
      <c r="I859" s="81"/>
      <c r="J859" s="81"/>
    </row>
    <row r="860">
      <c r="D860" s="48"/>
      <c r="E860" s="48"/>
      <c r="G860" s="26"/>
      <c r="H860" s="81"/>
      <c r="I860" s="81"/>
      <c r="J860" s="81"/>
    </row>
    <row r="861">
      <c r="D861" s="48"/>
      <c r="E861" s="48"/>
      <c r="G861" s="26"/>
      <c r="H861" s="81"/>
      <c r="I861" s="81"/>
      <c r="J861" s="81"/>
    </row>
    <row r="862">
      <c r="D862" s="48"/>
      <c r="E862" s="48"/>
      <c r="G862" s="26"/>
      <c r="H862" s="81"/>
      <c r="I862" s="81"/>
      <c r="J862" s="81"/>
    </row>
    <row r="863">
      <c r="D863" s="48"/>
      <c r="E863" s="48"/>
      <c r="G863" s="26"/>
      <c r="H863" s="81"/>
      <c r="I863" s="81"/>
      <c r="J863" s="81"/>
    </row>
    <row r="864">
      <c r="D864" s="48"/>
      <c r="E864" s="48"/>
      <c r="G864" s="26"/>
      <c r="H864" s="81"/>
      <c r="I864" s="81"/>
      <c r="J864" s="81"/>
    </row>
    <row r="865">
      <c r="D865" s="48"/>
      <c r="E865" s="48"/>
      <c r="G865" s="26"/>
      <c r="H865" s="81"/>
      <c r="I865" s="81"/>
      <c r="J865" s="81"/>
    </row>
    <row r="866">
      <c r="D866" s="48"/>
      <c r="E866" s="48"/>
      <c r="G866" s="26"/>
      <c r="H866" s="81"/>
      <c r="I866" s="81"/>
      <c r="J866" s="81"/>
    </row>
    <row r="867">
      <c r="D867" s="48"/>
      <c r="E867" s="48"/>
      <c r="G867" s="26"/>
      <c r="H867" s="81"/>
      <c r="I867" s="81"/>
      <c r="J867" s="81"/>
    </row>
    <row r="868">
      <c r="D868" s="48"/>
      <c r="E868" s="48"/>
      <c r="G868" s="26"/>
      <c r="H868" s="81"/>
      <c r="I868" s="81"/>
      <c r="J868" s="81"/>
    </row>
    <row r="869">
      <c r="D869" s="48"/>
      <c r="E869" s="48"/>
      <c r="G869" s="26"/>
      <c r="H869" s="81"/>
      <c r="I869" s="81"/>
      <c r="J869" s="81"/>
    </row>
    <row r="870">
      <c r="D870" s="48"/>
      <c r="E870" s="48"/>
      <c r="G870" s="26"/>
      <c r="H870" s="81"/>
      <c r="I870" s="81"/>
      <c r="J870" s="81"/>
    </row>
    <row r="871">
      <c r="D871" s="48"/>
      <c r="E871" s="48"/>
      <c r="G871" s="26"/>
      <c r="H871" s="81"/>
      <c r="I871" s="81"/>
      <c r="J871" s="81"/>
    </row>
    <row r="872">
      <c r="D872" s="48"/>
      <c r="E872" s="48"/>
      <c r="G872" s="26"/>
      <c r="H872" s="81"/>
      <c r="I872" s="81"/>
      <c r="J872" s="81"/>
    </row>
    <row r="873">
      <c r="D873" s="48"/>
      <c r="E873" s="48"/>
      <c r="G873" s="26"/>
      <c r="H873" s="81"/>
      <c r="I873" s="81"/>
      <c r="J873" s="81"/>
    </row>
    <row r="874">
      <c r="D874" s="48"/>
      <c r="E874" s="48"/>
      <c r="G874" s="26"/>
      <c r="H874" s="81"/>
      <c r="I874" s="81"/>
      <c r="J874" s="81"/>
    </row>
    <row r="875">
      <c r="D875" s="48"/>
      <c r="E875" s="48"/>
      <c r="G875" s="26"/>
      <c r="H875" s="81"/>
      <c r="I875" s="81"/>
      <c r="J875" s="81"/>
    </row>
    <row r="876">
      <c r="D876" s="48"/>
      <c r="E876" s="48"/>
      <c r="G876" s="26"/>
      <c r="H876" s="81"/>
      <c r="I876" s="81"/>
      <c r="J876" s="81"/>
    </row>
    <row r="877">
      <c r="D877" s="48"/>
      <c r="E877" s="48"/>
      <c r="G877" s="26"/>
      <c r="H877" s="81"/>
      <c r="I877" s="81"/>
      <c r="J877" s="81"/>
    </row>
    <row r="878">
      <c r="D878" s="48"/>
      <c r="E878" s="48"/>
      <c r="G878" s="26"/>
      <c r="H878" s="81"/>
      <c r="I878" s="81"/>
      <c r="J878" s="81"/>
    </row>
    <row r="879">
      <c r="D879" s="48"/>
      <c r="E879" s="48"/>
      <c r="G879" s="26"/>
      <c r="H879" s="81"/>
      <c r="I879" s="81"/>
      <c r="J879" s="81"/>
    </row>
    <row r="880">
      <c r="D880" s="48"/>
      <c r="E880" s="48"/>
      <c r="G880" s="26"/>
      <c r="H880" s="81"/>
      <c r="I880" s="81"/>
      <c r="J880" s="81"/>
    </row>
    <row r="881">
      <c r="D881" s="48"/>
      <c r="E881" s="48"/>
      <c r="G881" s="26"/>
      <c r="H881" s="81"/>
      <c r="I881" s="81"/>
      <c r="J881" s="81"/>
    </row>
    <row r="882">
      <c r="D882" s="48"/>
      <c r="E882" s="48"/>
      <c r="G882" s="26"/>
      <c r="H882" s="81"/>
      <c r="I882" s="81"/>
      <c r="J882" s="81"/>
    </row>
    <row r="883">
      <c r="D883" s="48"/>
      <c r="E883" s="48"/>
      <c r="G883" s="26"/>
      <c r="H883" s="81"/>
      <c r="I883" s="81"/>
      <c r="J883" s="81"/>
    </row>
    <row r="884">
      <c r="D884" s="48"/>
      <c r="E884" s="48"/>
      <c r="G884" s="26"/>
      <c r="H884" s="81"/>
      <c r="I884" s="81"/>
      <c r="J884" s="81"/>
    </row>
    <row r="885">
      <c r="D885" s="48"/>
      <c r="E885" s="48"/>
      <c r="G885" s="26"/>
      <c r="H885" s="81"/>
      <c r="I885" s="81"/>
      <c r="J885" s="81"/>
    </row>
    <row r="886">
      <c r="D886" s="48"/>
      <c r="E886" s="48"/>
      <c r="G886" s="26"/>
      <c r="H886" s="81"/>
      <c r="I886" s="81"/>
      <c r="J886" s="81"/>
    </row>
    <row r="887">
      <c r="D887" s="48"/>
      <c r="E887" s="48"/>
      <c r="G887" s="26"/>
      <c r="H887" s="81"/>
      <c r="I887" s="81"/>
      <c r="J887" s="81"/>
    </row>
    <row r="888">
      <c r="D888" s="48"/>
      <c r="E888" s="48"/>
      <c r="G888" s="26"/>
      <c r="H888" s="81"/>
      <c r="I888" s="81"/>
      <c r="J888" s="81"/>
    </row>
    <row r="889">
      <c r="D889" s="48"/>
      <c r="E889" s="48"/>
      <c r="G889" s="26"/>
      <c r="H889" s="81"/>
      <c r="I889" s="81"/>
      <c r="J889" s="81"/>
    </row>
    <row r="890">
      <c r="D890" s="48"/>
      <c r="E890" s="48"/>
      <c r="G890" s="26"/>
      <c r="H890" s="81"/>
      <c r="I890" s="81"/>
      <c r="J890" s="81"/>
    </row>
    <row r="891">
      <c r="D891" s="48"/>
      <c r="E891" s="48"/>
      <c r="G891" s="26"/>
      <c r="H891" s="81"/>
      <c r="I891" s="81"/>
      <c r="J891" s="81"/>
    </row>
    <row r="892">
      <c r="D892" s="48"/>
      <c r="E892" s="48"/>
      <c r="G892" s="26"/>
      <c r="H892" s="81"/>
      <c r="I892" s="81"/>
      <c r="J892" s="81"/>
    </row>
    <row r="893">
      <c r="D893" s="48"/>
      <c r="E893" s="48"/>
      <c r="G893" s="26"/>
      <c r="H893" s="81"/>
      <c r="I893" s="81"/>
      <c r="J893" s="81"/>
    </row>
    <row r="894">
      <c r="D894" s="48"/>
      <c r="E894" s="48"/>
      <c r="G894" s="26"/>
      <c r="H894" s="81"/>
      <c r="I894" s="81"/>
      <c r="J894" s="81"/>
    </row>
    <row r="895">
      <c r="D895" s="48"/>
      <c r="E895" s="48"/>
      <c r="G895" s="26"/>
      <c r="H895" s="81"/>
      <c r="I895" s="81"/>
      <c r="J895" s="81"/>
    </row>
    <row r="896">
      <c r="D896" s="48"/>
      <c r="E896" s="48"/>
      <c r="G896" s="26"/>
      <c r="H896" s="81"/>
      <c r="I896" s="81"/>
      <c r="J896" s="81"/>
    </row>
    <row r="897">
      <c r="D897" s="48"/>
      <c r="E897" s="48"/>
      <c r="G897" s="26"/>
      <c r="H897" s="81"/>
      <c r="I897" s="81"/>
      <c r="J897" s="81"/>
    </row>
    <row r="898">
      <c r="D898" s="48"/>
      <c r="E898" s="48"/>
      <c r="G898" s="26"/>
      <c r="H898" s="81"/>
      <c r="I898" s="81"/>
      <c r="J898" s="81"/>
    </row>
    <row r="899">
      <c r="D899" s="48"/>
      <c r="E899" s="48"/>
      <c r="G899" s="26"/>
      <c r="H899" s="81"/>
      <c r="I899" s="81"/>
      <c r="J899" s="81"/>
    </row>
    <row r="900">
      <c r="D900" s="48"/>
      <c r="E900" s="48"/>
      <c r="G900" s="26"/>
      <c r="H900" s="81"/>
      <c r="I900" s="81"/>
      <c r="J900" s="81"/>
    </row>
    <row r="901">
      <c r="D901" s="48"/>
      <c r="E901" s="48"/>
      <c r="G901" s="26"/>
      <c r="H901" s="81"/>
      <c r="I901" s="81"/>
      <c r="J901" s="81"/>
    </row>
    <row r="902">
      <c r="D902" s="48"/>
      <c r="E902" s="48"/>
      <c r="G902" s="26"/>
      <c r="H902" s="81"/>
      <c r="I902" s="81"/>
      <c r="J902" s="81"/>
    </row>
    <row r="903">
      <c r="D903" s="48"/>
      <c r="E903" s="48"/>
      <c r="G903" s="26"/>
      <c r="H903" s="81"/>
      <c r="I903" s="81"/>
      <c r="J903" s="81"/>
    </row>
    <row r="904">
      <c r="D904" s="48"/>
      <c r="E904" s="48"/>
      <c r="G904" s="26"/>
      <c r="H904" s="81"/>
      <c r="I904" s="81"/>
      <c r="J904" s="81"/>
    </row>
    <row r="905">
      <c r="D905" s="48"/>
      <c r="E905" s="48"/>
      <c r="G905" s="26"/>
      <c r="H905" s="81"/>
      <c r="I905" s="81"/>
      <c r="J905" s="81"/>
    </row>
    <row r="906">
      <c r="D906" s="48"/>
      <c r="E906" s="48"/>
      <c r="G906" s="26"/>
      <c r="H906" s="81"/>
      <c r="I906" s="81"/>
      <c r="J906" s="81"/>
    </row>
    <row r="907">
      <c r="D907" s="48"/>
      <c r="E907" s="48"/>
      <c r="G907" s="26"/>
      <c r="H907" s="81"/>
      <c r="I907" s="81"/>
      <c r="J907" s="81"/>
    </row>
    <row r="908">
      <c r="D908" s="48"/>
      <c r="E908" s="48"/>
      <c r="G908" s="26"/>
      <c r="H908" s="81"/>
      <c r="I908" s="81"/>
      <c r="J908" s="81"/>
    </row>
    <row r="909">
      <c r="D909" s="48"/>
      <c r="E909" s="48"/>
      <c r="G909" s="26"/>
      <c r="H909" s="81"/>
      <c r="I909" s="81"/>
      <c r="J909" s="81"/>
    </row>
    <row r="910">
      <c r="D910" s="48"/>
      <c r="E910" s="48"/>
      <c r="G910" s="26"/>
      <c r="H910" s="81"/>
      <c r="I910" s="81"/>
      <c r="J910" s="81"/>
    </row>
    <row r="911">
      <c r="D911" s="48"/>
      <c r="E911" s="48"/>
      <c r="G911" s="26"/>
      <c r="H911" s="81"/>
      <c r="I911" s="81"/>
      <c r="J911" s="81"/>
    </row>
    <row r="912">
      <c r="D912" s="48"/>
      <c r="E912" s="48"/>
      <c r="G912" s="26"/>
      <c r="H912" s="81"/>
      <c r="I912" s="81"/>
      <c r="J912" s="81"/>
    </row>
    <row r="913">
      <c r="D913" s="48"/>
      <c r="E913" s="48"/>
      <c r="G913" s="26"/>
      <c r="H913" s="81"/>
      <c r="I913" s="81"/>
      <c r="J913" s="81"/>
    </row>
    <row r="914">
      <c r="D914" s="48"/>
      <c r="E914" s="48"/>
      <c r="G914" s="26"/>
      <c r="H914" s="81"/>
      <c r="I914" s="81"/>
      <c r="J914" s="81"/>
    </row>
    <row r="915">
      <c r="D915" s="48"/>
      <c r="E915" s="48"/>
      <c r="G915" s="26"/>
      <c r="H915" s="81"/>
      <c r="I915" s="81"/>
      <c r="J915" s="81"/>
    </row>
    <row r="916">
      <c r="D916" s="48"/>
      <c r="E916" s="48"/>
      <c r="G916" s="26"/>
      <c r="H916" s="81"/>
      <c r="I916" s="81"/>
      <c r="J916" s="81"/>
    </row>
    <row r="917">
      <c r="D917" s="48"/>
      <c r="E917" s="48"/>
      <c r="G917" s="26"/>
      <c r="H917" s="81"/>
      <c r="I917" s="81"/>
      <c r="J917" s="81"/>
    </row>
    <row r="918">
      <c r="D918" s="48"/>
      <c r="E918" s="48"/>
      <c r="G918" s="26"/>
      <c r="H918" s="81"/>
      <c r="I918" s="81"/>
      <c r="J918" s="81"/>
    </row>
    <row r="919">
      <c r="D919" s="48"/>
      <c r="E919" s="48"/>
      <c r="G919" s="26"/>
      <c r="H919" s="81"/>
      <c r="I919" s="81"/>
      <c r="J919" s="81"/>
    </row>
    <row r="920">
      <c r="D920" s="48"/>
      <c r="E920" s="48"/>
      <c r="G920" s="26"/>
      <c r="H920" s="81"/>
      <c r="I920" s="81"/>
      <c r="J920" s="81"/>
    </row>
    <row r="921">
      <c r="D921" s="48"/>
      <c r="E921" s="48"/>
      <c r="G921" s="26"/>
      <c r="H921" s="81"/>
      <c r="I921" s="81"/>
      <c r="J921" s="81"/>
    </row>
    <row r="922">
      <c r="D922" s="48"/>
      <c r="E922" s="48"/>
      <c r="G922" s="26"/>
      <c r="H922" s="81"/>
      <c r="I922" s="81"/>
      <c r="J922" s="81"/>
    </row>
    <row r="923">
      <c r="D923" s="48"/>
      <c r="E923" s="48"/>
      <c r="G923" s="26"/>
      <c r="H923" s="81"/>
      <c r="I923" s="81"/>
      <c r="J923" s="81"/>
    </row>
    <row r="924">
      <c r="D924" s="48"/>
      <c r="E924" s="48"/>
      <c r="G924" s="26"/>
      <c r="H924" s="81"/>
      <c r="I924" s="81"/>
      <c r="J924" s="81"/>
    </row>
    <row r="925">
      <c r="D925" s="48"/>
      <c r="E925" s="48"/>
      <c r="G925" s="26"/>
      <c r="H925" s="81"/>
      <c r="I925" s="81"/>
      <c r="J925" s="81"/>
    </row>
    <row r="926">
      <c r="D926" s="48"/>
      <c r="E926" s="48"/>
      <c r="G926" s="26"/>
      <c r="H926" s="81"/>
      <c r="I926" s="81"/>
      <c r="J926" s="81"/>
    </row>
    <row r="927">
      <c r="D927" s="48"/>
      <c r="E927" s="48"/>
      <c r="G927" s="26"/>
      <c r="H927" s="81"/>
      <c r="I927" s="81"/>
      <c r="J927" s="81"/>
    </row>
    <row r="928">
      <c r="D928" s="48"/>
      <c r="E928" s="48"/>
      <c r="G928" s="26"/>
      <c r="H928" s="81"/>
      <c r="I928" s="81"/>
      <c r="J928" s="81"/>
    </row>
    <row r="929">
      <c r="D929" s="48"/>
      <c r="E929" s="48"/>
      <c r="G929" s="26"/>
      <c r="H929" s="81"/>
      <c r="I929" s="81"/>
      <c r="J929" s="81"/>
    </row>
    <row r="930">
      <c r="D930" s="48"/>
      <c r="E930" s="48"/>
      <c r="G930" s="26"/>
      <c r="H930" s="81"/>
      <c r="I930" s="81"/>
      <c r="J930" s="81"/>
    </row>
    <row r="931">
      <c r="D931" s="48"/>
      <c r="E931" s="48"/>
      <c r="G931" s="26"/>
      <c r="H931" s="81"/>
      <c r="I931" s="81"/>
      <c r="J931" s="81"/>
    </row>
    <row r="932">
      <c r="D932" s="48"/>
      <c r="E932" s="48"/>
      <c r="G932" s="26"/>
      <c r="H932" s="81"/>
      <c r="I932" s="81"/>
      <c r="J932" s="81"/>
    </row>
    <row r="933">
      <c r="D933" s="48"/>
      <c r="E933" s="48"/>
      <c r="G933" s="26"/>
      <c r="H933" s="81"/>
      <c r="I933" s="81"/>
      <c r="J933" s="81"/>
    </row>
    <row r="934">
      <c r="D934" s="48"/>
      <c r="E934" s="48"/>
      <c r="G934" s="26"/>
      <c r="H934" s="81"/>
      <c r="I934" s="81"/>
      <c r="J934" s="81"/>
    </row>
    <row r="935">
      <c r="D935" s="48"/>
      <c r="E935" s="48"/>
      <c r="G935" s="26"/>
      <c r="H935" s="81"/>
      <c r="I935" s="81"/>
      <c r="J935" s="81"/>
    </row>
    <row r="936">
      <c r="D936" s="48"/>
      <c r="E936" s="48"/>
      <c r="G936" s="26"/>
      <c r="H936" s="81"/>
      <c r="I936" s="81"/>
      <c r="J936" s="81"/>
    </row>
    <row r="937">
      <c r="D937" s="48"/>
      <c r="E937" s="48"/>
      <c r="G937" s="26"/>
      <c r="H937" s="81"/>
      <c r="I937" s="81"/>
      <c r="J937" s="81"/>
    </row>
    <row r="938">
      <c r="D938" s="48"/>
      <c r="E938" s="48"/>
      <c r="G938" s="26"/>
      <c r="H938" s="81"/>
      <c r="I938" s="81"/>
      <c r="J938" s="81"/>
    </row>
    <row r="939">
      <c r="D939" s="48"/>
      <c r="E939" s="48"/>
      <c r="G939" s="26"/>
      <c r="H939" s="81"/>
      <c r="I939" s="81"/>
      <c r="J939" s="81"/>
    </row>
    <row r="940">
      <c r="D940" s="48"/>
      <c r="E940" s="48"/>
      <c r="G940" s="26"/>
      <c r="H940" s="81"/>
      <c r="I940" s="81"/>
      <c r="J940" s="81"/>
    </row>
    <row r="941">
      <c r="D941" s="48"/>
      <c r="E941" s="48"/>
      <c r="G941" s="26"/>
      <c r="H941" s="81"/>
      <c r="I941" s="81"/>
      <c r="J941" s="81"/>
    </row>
    <row r="942">
      <c r="D942" s="48"/>
      <c r="E942" s="48"/>
      <c r="G942" s="26"/>
      <c r="H942" s="81"/>
      <c r="I942" s="81"/>
      <c r="J942" s="81"/>
    </row>
    <row r="943">
      <c r="D943" s="48"/>
      <c r="E943" s="48"/>
      <c r="G943" s="26"/>
      <c r="H943" s="81"/>
      <c r="I943" s="81"/>
      <c r="J943" s="81"/>
    </row>
    <row r="944">
      <c r="D944" s="48"/>
      <c r="E944" s="48"/>
      <c r="G944" s="26"/>
      <c r="H944" s="81"/>
      <c r="I944" s="81"/>
      <c r="J944" s="81"/>
    </row>
    <row r="945">
      <c r="D945" s="48"/>
      <c r="E945" s="48"/>
      <c r="G945" s="26"/>
      <c r="H945" s="81"/>
      <c r="I945" s="81"/>
      <c r="J945" s="81"/>
    </row>
    <row r="946">
      <c r="D946" s="48"/>
      <c r="E946" s="48"/>
      <c r="G946" s="26"/>
      <c r="H946" s="81"/>
      <c r="I946" s="81"/>
      <c r="J946" s="81"/>
    </row>
    <row r="947">
      <c r="D947" s="48"/>
      <c r="E947" s="48"/>
      <c r="G947" s="26"/>
      <c r="H947" s="81"/>
      <c r="I947" s="81"/>
      <c r="J947" s="81"/>
    </row>
    <row r="948">
      <c r="D948" s="48"/>
      <c r="E948" s="48"/>
      <c r="G948" s="26"/>
      <c r="H948" s="81"/>
      <c r="I948" s="81"/>
      <c r="J948" s="81"/>
    </row>
    <row r="949">
      <c r="D949" s="48"/>
      <c r="E949" s="48"/>
      <c r="G949" s="26"/>
      <c r="H949" s="81"/>
      <c r="I949" s="81"/>
      <c r="J949" s="81"/>
    </row>
    <row r="950">
      <c r="D950" s="48"/>
      <c r="E950" s="48"/>
      <c r="G950" s="26"/>
      <c r="H950" s="81"/>
      <c r="I950" s="81"/>
      <c r="J950" s="81"/>
    </row>
    <row r="951">
      <c r="D951" s="48"/>
      <c r="E951" s="48"/>
      <c r="G951" s="26"/>
      <c r="H951" s="81"/>
      <c r="I951" s="81"/>
      <c r="J951" s="81"/>
    </row>
    <row r="952">
      <c r="D952" s="48"/>
      <c r="E952" s="48"/>
      <c r="G952" s="26"/>
      <c r="H952" s="81"/>
      <c r="I952" s="81"/>
      <c r="J952" s="81"/>
    </row>
    <row r="953">
      <c r="D953" s="48"/>
      <c r="E953" s="48"/>
      <c r="G953" s="26"/>
      <c r="H953" s="81"/>
      <c r="I953" s="81"/>
      <c r="J953" s="81"/>
    </row>
    <row r="954">
      <c r="D954" s="48"/>
      <c r="E954" s="48"/>
      <c r="G954" s="26"/>
      <c r="H954" s="81"/>
      <c r="I954" s="81"/>
      <c r="J954" s="81"/>
    </row>
    <row r="955">
      <c r="D955" s="48"/>
      <c r="E955" s="48"/>
      <c r="G955" s="26"/>
      <c r="H955" s="81"/>
      <c r="I955" s="81"/>
      <c r="J955" s="81"/>
    </row>
    <row r="956">
      <c r="D956" s="48"/>
      <c r="E956" s="48"/>
      <c r="G956" s="26"/>
      <c r="H956" s="81"/>
      <c r="I956" s="81"/>
      <c r="J956" s="81"/>
    </row>
    <row r="957">
      <c r="D957" s="48"/>
      <c r="E957" s="48"/>
      <c r="G957" s="26"/>
      <c r="H957" s="81"/>
      <c r="I957" s="81"/>
      <c r="J957" s="81"/>
    </row>
    <row r="958">
      <c r="D958" s="48"/>
      <c r="E958" s="48"/>
      <c r="G958" s="26"/>
      <c r="H958" s="81"/>
      <c r="I958" s="81"/>
      <c r="J958" s="81"/>
    </row>
    <row r="959">
      <c r="D959" s="48"/>
      <c r="E959" s="48"/>
      <c r="G959" s="26"/>
      <c r="H959" s="81"/>
      <c r="I959" s="81"/>
      <c r="J959" s="81"/>
    </row>
    <row r="960">
      <c r="D960" s="48"/>
      <c r="E960" s="48"/>
      <c r="G960" s="26"/>
      <c r="H960" s="81"/>
      <c r="I960" s="81"/>
      <c r="J960" s="81"/>
    </row>
    <row r="961">
      <c r="D961" s="48"/>
      <c r="E961" s="48"/>
      <c r="G961" s="26"/>
      <c r="H961" s="81"/>
      <c r="I961" s="81"/>
      <c r="J961" s="81"/>
    </row>
    <row r="962">
      <c r="D962" s="48"/>
      <c r="E962" s="48"/>
      <c r="G962" s="26"/>
      <c r="H962" s="81"/>
      <c r="I962" s="81"/>
      <c r="J962" s="81"/>
    </row>
    <row r="963">
      <c r="D963" s="48"/>
      <c r="E963" s="48"/>
      <c r="G963" s="26"/>
      <c r="H963" s="81"/>
      <c r="I963" s="81"/>
      <c r="J963" s="81"/>
    </row>
    <row r="964">
      <c r="D964" s="48"/>
      <c r="E964" s="48"/>
      <c r="G964" s="26"/>
      <c r="H964" s="81"/>
      <c r="I964" s="81"/>
      <c r="J964" s="81"/>
    </row>
    <row r="965">
      <c r="D965" s="48"/>
      <c r="E965" s="48"/>
      <c r="G965" s="26"/>
      <c r="H965" s="81"/>
      <c r="I965" s="81"/>
      <c r="J965" s="81"/>
    </row>
    <row r="966">
      <c r="D966" s="48"/>
      <c r="E966" s="48"/>
      <c r="G966" s="26"/>
      <c r="H966" s="81"/>
      <c r="I966" s="81"/>
      <c r="J966" s="81"/>
    </row>
    <row r="967">
      <c r="D967" s="48"/>
      <c r="E967" s="48"/>
      <c r="G967" s="26"/>
      <c r="H967" s="81"/>
      <c r="I967" s="81"/>
      <c r="J967" s="81"/>
    </row>
    <row r="968">
      <c r="D968" s="48"/>
      <c r="E968" s="48"/>
      <c r="G968" s="26"/>
      <c r="H968" s="81"/>
      <c r="I968" s="81"/>
      <c r="J968" s="81"/>
    </row>
    <row r="969">
      <c r="D969" s="48"/>
      <c r="E969" s="48"/>
      <c r="G969" s="26"/>
      <c r="H969" s="81"/>
      <c r="I969" s="81"/>
      <c r="J969" s="81"/>
    </row>
    <row r="970">
      <c r="D970" s="48"/>
      <c r="E970" s="48"/>
      <c r="G970" s="26"/>
      <c r="H970" s="81"/>
      <c r="I970" s="81"/>
      <c r="J970" s="81"/>
    </row>
    <row r="971">
      <c r="D971" s="48"/>
      <c r="E971" s="48"/>
      <c r="G971" s="26"/>
      <c r="H971" s="81"/>
      <c r="I971" s="81"/>
      <c r="J971" s="81"/>
    </row>
    <row r="972">
      <c r="D972" s="48"/>
      <c r="E972" s="48"/>
      <c r="G972" s="26"/>
      <c r="H972" s="81"/>
      <c r="I972" s="81"/>
      <c r="J972" s="81"/>
    </row>
    <row r="973">
      <c r="D973" s="48"/>
      <c r="E973" s="48"/>
      <c r="G973" s="26"/>
      <c r="H973" s="81"/>
      <c r="I973" s="81"/>
      <c r="J973" s="81"/>
    </row>
    <row r="974">
      <c r="D974" s="48"/>
      <c r="E974" s="48"/>
      <c r="G974" s="26"/>
      <c r="H974" s="81"/>
      <c r="I974" s="81"/>
      <c r="J974" s="81"/>
    </row>
    <row r="975">
      <c r="D975" s="48"/>
      <c r="E975" s="48"/>
      <c r="G975" s="26"/>
      <c r="H975" s="81"/>
      <c r="I975" s="81"/>
      <c r="J975" s="81"/>
    </row>
    <row r="976">
      <c r="D976" s="48"/>
      <c r="E976" s="48"/>
      <c r="G976" s="26"/>
      <c r="H976" s="81"/>
      <c r="I976" s="81"/>
      <c r="J976" s="81"/>
    </row>
    <row r="977">
      <c r="D977" s="48"/>
      <c r="E977" s="48"/>
      <c r="G977" s="26"/>
      <c r="H977" s="81"/>
      <c r="I977" s="81"/>
      <c r="J977" s="81"/>
    </row>
    <row r="978">
      <c r="D978" s="48"/>
      <c r="E978" s="48"/>
      <c r="G978" s="26"/>
      <c r="H978" s="81"/>
      <c r="I978" s="81"/>
      <c r="J978" s="81"/>
    </row>
    <row r="979">
      <c r="D979" s="48"/>
      <c r="E979" s="48"/>
      <c r="G979" s="26"/>
      <c r="H979" s="81"/>
      <c r="I979" s="81"/>
      <c r="J979" s="81"/>
    </row>
    <row r="980">
      <c r="D980" s="48"/>
      <c r="E980" s="48"/>
      <c r="G980" s="26"/>
      <c r="H980" s="81"/>
      <c r="I980" s="81"/>
      <c r="J980" s="81"/>
    </row>
    <row r="981">
      <c r="D981" s="48"/>
      <c r="E981" s="48"/>
      <c r="G981" s="26"/>
      <c r="H981" s="81"/>
      <c r="I981" s="81"/>
      <c r="J981" s="81"/>
    </row>
    <row r="982">
      <c r="D982" s="48"/>
      <c r="E982" s="48"/>
      <c r="G982" s="26"/>
      <c r="H982" s="81"/>
      <c r="I982" s="81"/>
      <c r="J982" s="81"/>
    </row>
    <row r="983">
      <c r="D983" s="48"/>
      <c r="E983" s="48"/>
      <c r="G983" s="26"/>
      <c r="H983" s="81"/>
      <c r="I983" s="81"/>
      <c r="J983" s="81"/>
    </row>
    <row r="984">
      <c r="D984" s="48"/>
      <c r="E984" s="48"/>
      <c r="G984" s="26"/>
      <c r="H984" s="81"/>
      <c r="I984" s="81"/>
      <c r="J984" s="81"/>
    </row>
    <row r="985">
      <c r="D985" s="48"/>
      <c r="E985" s="48"/>
      <c r="G985" s="26"/>
      <c r="H985" s="81"/>
      <c r="I985" s="81"/>
      <c r="J985" s="81"/>
    </row>
    <row r="986">
      <c r="D986" s="48"/>
      <c r="E986" s="48"/>
      <c r="G986" s="26"/>
      <c r="H986" s="81"/>
      <c r="I986" s="81"/>
      <c r="J986" s="81"/>
    </row>
    <row r="987">
      <c r="D987" s="48"/>
      <c r="E987" s="48"/>
      <c r="G987" s="26"/>
      <c r="H987" s="81"/>
      <c r="I987" s="81"/>
      <c r="J987" s="81"/>
    </row>
    <row r="988">
      <c r="D988" s="48"/>
      <c r="E988" s="48"/>
      <c r="G988" s="26"/>
      <c r="H988" s="81"/>
      <c r="I988" s="81"/>
      <c r="J988" s="81"/>
    </row>
    <row r="989">
      <c r="D989" s="48"/>
      <c r="E989" s="48"/>
      <c r="G989" s="26"/>
      <c r="H989" s="81"/>
      <c r="I989" s="81"/>
      <c r="J989" s="81"/>
    </row>
    <row r="990">
      <c r="D990" s="48"/>
      <c r="E990" s="48"/>
      <c r="G990" s="26"/>
      <c r="H990" s="81"/>
      <c r="I990" s="81"/>
      <c r="J990" s="81"/>
    </row>
    <row r="991">
      <c r="D991" s="48"/>
      <c r="E991" s="48"/>
      <c r="G991" s="26"/>
      <c r="H991" s="81"/>
      <c r="I991" s="81"/>
      <c r="J991" s="81"/>
    </row>
    <row r="992">
      <c r="D992" s="48"/>
      <c r="E992" s="48"/>
      <c r="G992" s="26"/>
      <c r="H992" s="81"/>
      <c r="I992" s="81"/>
      <c r="J992" s="81"/>
    </row>
    <row r="993">
      <c r="D993" s="48"/>
      <c r="E993" s="48"/>
      <c r="G993" s="26"/>
      <c r="H993" s="81"/>
      <c r="I993" s="81"/>
      <c r="J993" s="81"/>
    </row>
    <row r="994">
      <c r="D994" s="48"/>
      <c r="E994" s="48"/>
      <c r="G994" s="26"/>
      <c r="H994" s="81"/>
      <c r="I994" s="81"/>
      <c r="J994" s="81"/>
    </row>
    <row r="995">
      <c r="D995" s="48"/>
      <c r="E995" s="48"/>
      <c r="G995" s="26"/>
      <c r="H995" s="81"/>
      <c r="I995" s="81"/>
      <c r="J995" s="81"/>
    </row>
    <row r="996">
      <c r="D996" s="48"/>
      <c r="E996" s="48"/>
      <c r="G996" s="26"/>
      <c r="H996" s="81"/>
      <c r="I996" s="81"/>
      <c r="J996" s="81"/>
    </row>
    <row r="997">
      <c r="D997" s="48"/>
      <c r="E997" s="48"/>
      <c r="G997" s="26"/>
      <c r="H997" s="81"/>
      <c r="I997" s="81"/>
      <c r="J997" s="81"/>
    </row>
    <row r="998">
      <c r="D998" s="48"/>
      <c r="E998" s="48"/>
      <c r="G998" s="26"/>
      <c r="H998" s="81"/>
      <c r="I998" s="81"/>
      <c r="J998" s="81"/>
    </row>
    <row r="999">
      <c r="D999" s="48"/>
      <c r="E999" s="48"/>
      <c r="G999" s="26"/>
      <c r="H999" s="81"/>
      <c r="I999" s="81"/>
      <c r="J999" s="81"/>
    </row>
    <row r="1000">
      <c r="D1000" s="48"/>
      <c r="E1000" s="48"/>
      <c r="G1000" s="26"/>
      <c r="H1000" s="81"/>
      <c r="I1000" s="81"/>
      <c r="J1000" s="81"/>
    </row>
  </sheetData>
  <mergeCells count="15">
    <mergeCell ref="L12:P12"/>
    <mergeCell ref="L13:P13"/>
    <mergeCell ref="L14:P14"/>
    <mergeCell ref="L17:Q17"/>
    <mergeCell ref="L18:P18"/>
    <mergeCell ref="L19:P19"/>
    <mergeCell ref="L20:P20"/>
    <mergeCell ref="L21:P21"/>
    <mergeCell ref="L3:Q3"/>
    <mergeCell ref="L4:P4"/>
    <mergeCell ref="L5:P5"/>
    <mergeCell ref="L6:P6"/>
    <mergeCell ref="L7:P7"/>
    <mergeCell ref="L10:Q10"/>
    <mergeCell ref="L11:P1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5" width="8.71"/>
    <col customWidth="1" min="6" max="6" width="23.29"/>
    <col customWidth="1" min="7" max="7" width="18.29"/>
    <col customWidth="1" min="8" max="8" width="26.14"/>
    <col customWidth="1" min="9" max="9" width="17.86"/>
    <col customWidth="1" min="10" max="10" width="15.57"/>
    <col customWidth="1" min="11" max="26" width="8.71"/>
  </cols>
  <sheetData>
    <row r="1" ht="14.25" customHeight="1">
      <c r="A1" s="62" t="s">
        <v>831</v>
      </c>
      <c r="B1" s="62" t="s">
        <v>1</v>
      </c>
      <c r="C1" s="62" t="s">
        <v>832</v>
      </c>
      <c r="D1" s="62" t="s">
        <v>833</v>
      </c>
      <c r="E1" s="62" t="s">
        <v>834</v>
      </c>
      <c r="F1" s="80" t="s">
        <v>859</v>
      </c>
      <c r="G1" s="62" t="s">
        <v>836</v>
      </c>
      <c r="H1" s="87" t="s">
        <v>837</v>
      </c>
      <c r="I1" s="87" t="s">
        <v>838</v>
      </c>
      <c r="J1" s="87" t="s">
        <v>8</v>
      </c>
      <c r="K1" s="66"/>
      <c r="L1" s="66"/>
      <c r="M1" s="66"/>
      <c r="N1" s="66"/>
      <c r="O1" s="66"/>
      <c r="P1" s="66"/>
      <c r="Q1" s="66"/>
    </row>
    <row r="2" ht="14.25" customHeight="1">
      <c r="A2" s="7" t="s">
        <v>9</v>
      </c>
      <c r="B2" s="7" t="s">
        <v>74</v>
      </c>
      <c r="C2" s="7" t="s">
        <v>844</v>
      </c>
      <c r="D2" s="7">
        <v>8714.5</v>
      </c>
      <c r="E2" s="7">
        <v>1275.0</v>
      </c>
      <c r="G2" s="67">
        <v>0.0355</v>
      </c>
      <c r="H2" s="81"/>
      <c r="I2" s="81"/>
      <c r="J2" s="81"/>
    </row>
    <row r="3" ht="14.25" customHeight="1">
      <c r="A3" s="7" t="s">
        <v>9</v>
      </c>
      <c r="B3" s="7" t="s">
        <v>143</v>
      </c>
      <c r="C3" s="7" t="s">
        <v>845</v>
      </c>
      <c r="D3" s="7">
        <v>9094.65</v>
      </c>
      <c r="E3" s="7">
        <v>675.0</v>
      </c>
      <c r="F3" s="82">
        <f t="shared" ref="F3:F13" si="1">(D3-D2)</f>
        <v>380.15</v>
      </c>
      <c r="G3" s="67">
        <v>0.0364</v>
      </c>
      <c r="H3" s="83">
        <f t="shared" ref="H3:H13" si="2">(D3-D2)*100/D2</f>
        <v>4.36226978</v>
      </c>
      <c r="I3" s="83">
        <f t="shared" ref="I3:I13" si="3">H3-G3</f>
        <v>4.32586978</v>
      </c>
      <c r="J3" s="83">
        <f t="shared" ref="J3:J13" si="4">I3/$Q$14</f>
        <v>0.5140644793</v>
      </c>
      <c r="L3" s="84" t="s">
        <v>862</v>
      </c>
      <c r="M3" s="14"/>
      <c r="N3" s="14"/>
      <c r="O3" s="14"/>
      <c r="P3" s="14"/>
      <c r="Q3" s="15"/>
    </row>
    <row r="4" ht="14.25" customHeight="1">
      <c r="A4" s="7" t="s">
        <v>9</v>
      </c>
      <c r="B4" s="7" t="s">
        <v>203</v>
      </c>
      <c r="C4" s="7" t="s">
        <v>846</v>
      </c>
      <c r="D4" s="7">
        <v>9543.15</v>
      </c>
      <c r="E4" s="7">
        <v>1650.0</v>
      </c>
      <c r="F4" s="82">
        <f t="shared" si="1"/>
        <v>448.5</v>
      </c>
      <c r="G4" s="67">
        <v>0.0376</v>
      </c>
      <c r="H4" s="83">
        <f t="shared" si="2"/>
        <v>4.9314707</v>
      </c>
      <c r="I4" s="83">
        <f t="shared" si="3"/>
        <v>4.8938707</v>
      </c>
      <c r="J4" s="83">
        <f t="shared" si="4"/>
        <v>0.581562835</v>
      </c>
      <c r="L4" s="73" t="s">
        <v>23</v>
      </c>
      <c r="M4" s="74"/>
      <c r="N4" s="74"/>
      <c r="O4" s="74"/>
      <c r="P4" s="75"/>
      <c r="Q4" s="76">
        <f>AVERAGE(H3:H53)</f>
        <v>-0.001889660681</v>
      </c>
    </row>
    <row r="5" ht="14.25" customHeight="1">
      <c r="A5" s="7" t="s">
        <v>9</v>
      </c>
      <c r="B5" s="7" t="s">
        <v>263</v>
      </c>
      <c r="C5" s="7" t="s">
        <v>847</v>
      </c>
      <c r="D5" s="7">
        <v>9027.95</v>
      </c>
      <c r="E5" s="7">
        <v>675.0</v>
      </c>
      <c r="F5" s="82">
        <f t="shared" si="1"/>
        <v>-515.2</v>
      </c>
      <c r="G5" s="67">
        <v>0.0373</v>
      </c>
      <c r="H5" s="83">
        <f t="shared" si="2"/>
        <v>-5.398636718</v>
      </c>
      <c r="I5" s="83">
        <f t="shared" si="3"/>
        <v>-5.435936718</v>
      </c>
      <c r="J5" s="83">
        <f t="shared" si="4"/>
        <v>-0.6459792182</v>
      </c>
      <c r="L5" s="73" t="s">
        <v>27</v>
      </c>
      <c r="M5" s="74"/>
      <c r="N5" s="74"/>
      <c r="O5" s="74"/>
      <c r="P5" s="75"/>
      <c r="Q5" s="76">
        <f t="shared" ref="Q5:Q6" si="5">MAX(H3:H53)</f>
        <v>13.34134549</v>
      </c>
    </row>
    <row r="6" ht="14.25" customHeight="1">
      <c r="A6" s="7" t="s">
        <v>9</v>
      </c>
      <c r="B6" s="7" t="s">
        <v>326</v>
      </c>
      <c r="C6" s="7" t="s">
        <v>847</v>
      </c>
      <c r="D6" s="7">
        <v>10232.4</v>
      </c>
      <c r="E6" s="7">
        <v>165225.0</v>
      </c>
      <c r="F6" s="82">
        <f t="shared" si="1"/>
        <v>1204.45</v>
      </c>
      <c r="G6" s="67">
        <v>0.0383</v>
      </c>
      <c r="H6" s="83">
        <f t="shared" si="2"/>
        <v>13.34134549</v>
      </c>
      <c r="I6" s="83">
        <f t="shared" si="3"/>
        <v>13.30304549</v>
      </c>
      <c r="J6" s="83">
        <f t="shared" si="4"/>
        <v>1.580866623</v>
      </c>
      <c r="L6" s="73" t="s">
        <v>31</v>
      </c>
      <c r="M6" s="74"/>
      <c r="N6" s="74"/>
      <c r="O6" s="74"/>
      <c r="P6" s="75"/>
      <c r="Q6" s="76">
        <f t="shared" si="5"/>
        <v>13.34134549</v>
      </c>
    </row>
    <row r="7" ht="14.25" customHeight="1">
      <c r="A7" s="7" t="s">
        <v>9</v>
      </c>
      <c r="B7" s="7" t="s">
        <v>383</v>
      </c>
      <c r="C7" s="7" t="s">
        <v>849</v>
      </c>
      <c r="D7" s="7">
        <v>9018.0</v>
      </c>
      <c r="E7" s="7">
        <v>1350.0</v>
      </c>
      <c r="F7" s="82">
        <f t="shared" si="1"/>
        <v>-1214.4</v>
      </c>
      <c r="G7" s="67">
        <v>0.0403</v>
      </c>
      <c r="H7" s="83">
        <f t="shared" si="2"/>
        <v>-11.86818342</v>
      </c>
      <c r="I7" s="83">
        <f t="shared" si="3"/>
        <v>-11.90848342</v>
      </c>
      <c r="J7" s="83">
        <f t="shared" si="4"/>
        <v>-1.415143922</v>
      </c>
      <c r="L7" s="73" t="s">
        <v>35</v>
      </c>
      <c r="M7" s="74"/>
      <c r="N7" s="74"/>
      <c r="O7" s="74"/>
      <c r="P7" s="75"/>
      <c r="Q7" s="76">
        <f>_xlfn.STDEV.S(H3:H53)</f>
        <v>8.413586163</v>
      </c>
    </row>
    <row r="8" ht="14.25" customHeight="1">
      <c r="A8" s="7" t="s">
        <v>9</v>
      </c>
      <c r="B8" s="7" t="s">
        <v>446</v>
      </c>
      <c r="C8" s="7" t="s">
        <v>850</v>
      </c>
      <c r="D8" s="7">
        <v>8153.95</v>
      </c>
      <c r="E8" s="7">
        <v>1350.0</v>
      </c>
      <c r="F8" s="82">
        <f t="shared" si="1"/>
        <v>-864.05</v>
      </c>
      <c r="G8" s="67">
        <v>0.0491</v>
      </c>
      <c r="H8" s="83">
        <f t="shared" si="2"/>
        <v>-9.58139277</v>
      </c>
      <c r="I8" s="83">
        <f t="shared" si="3"/>
        <v>-9.63049277</v>
      </c>
      <c r="J8" s="83">
        <f t="shared" si="4"/>
        <v>-1.144439038</v>
      </c>
      <c r="L8" s="26"/>
      <c r="M8" s="26"/>
      <c r="N8" s="26"/>
      <c r="O8" s="26"/>
      <c r="P8" s="26"/>
      <c r="Q8" s="26"/>
    </row>
    <row r="9" ht="14.25" customHeight="1">
      <c r="A9" s="7" t="s">
        <v>9</v>
      </c>
      <c r="B9" s="7" t="s">
        <v>511</v>
      </c>
      <c r="C9" s="7" t="s">
        <v>850</v>
      </c>
      <c r="D9" s="7">
        <v>7987.05</v>
      </c>
      <c r="E9" s="7">
        <v>99450.0</v>
      </c>
      <c r="F9" s="82">
        <f t="shared" si="1"/>
        <v>-166.9</v>
      </c>
      <c r="G9" s="67">
        <v>0.0514</v>
      </c>
      <c r="H9" s="83">
        <f t="shared" si="2"/>
        <v>-2.046860724</v>
      </c>
      <c r="I9" s="83">
        <f t="shared" si="3"/>
        <v>-2.098260724</v>
      </c>
      <c r="J9" s="83">
        <f t="shared" si="4"/>
        <v>-0.2493466889</v>
      </c>
      <c r="L9" s="78"/>
      <c r="M9" s="78"/>
      <c r="N9" s="78"/>
      <c r="O9" s="78"/>
      <c r="P9" s="78"/>
      <c r="Q9" s="78"/>
    </row>
    <row r="10" ht="14.25" customHeight="1">
      <c r="A10" s="7" t="s">
        <v>9</v>
      </c>
      <c r="B10" s="7" t="s">
        <v>574</v>
      </c>
      <c r="C10" s="7" t="s">
        <v>852</v>
      </c>
      <c r="D10" s="7">
        <v>8967.75</v>
      </c>
      <c r="E10" s="7">
        <v>450.0</v>
      </c>
      <c r="F10" s="82">
        <f t="shared" si="1"/>
        <v>980.7</v>
      </c>
      <c r="G10" s="67">
        <v>0.056</v>
      </c>
      <c r="H10" s="83">
        <f t="shared" si="2"/>
        <v>12.27862603</v>
      </c>
      <c r="I10" s="83">
        <f t="shared" si="3"/>
        <v>12.22262603</v>
      </c>
      <c r="J10" s="83">
        <f t="shared" si="4"/>
        <v>1.45247504</v>
      </c>
      <c r="L10" s="86" t="s">
        <v>863</v>
      </c>
      <c r="M10" s="74"/>
      <c r="N10" s="74"/>
      <c r="O10" s="74"/>
      <c r="P10" s="74"/>
      <c r="Q10" s="75"/>
    </row>
    <row r="11" ht="14.25" customHeight="1">
      <c r="A11" s="7" t="s">
        <v>9</v>
      </c>
      <c r="B11" s="7" t="s">
        <v>633</v>
      </c>
      <c r="C11" s="7" t="s">
        <v>853</v>
      </c>
      <c r="D11" s="7">
        <v>9238.1</v>
      </c>
      <c r="E11" s="7">
        <v>75.0</v>
      </c>
      <c r="F11" s="82">
        <f t="shared" si="1"/>
        <v>270.35</v>
      </c>
      <c r="G11" s="67">
        <v>0.0559</v>
      </c>
      <c r="H11" s="83">
        <f t="shared" si="2"/>
        <v>3.014691534</v>
      </c>
      <c r="I11" s="83">
        <f t="shared" si="3"/>
        <v>2.958791534</v>
      </c>
      <c r="J11" s="83">
        <f t="shared" si="4"/>
        <v>0.3516078168</v>
      </c>
      <c r="L11" s="73" t="s">
        <v>23</v>
      </c>
      <c r="M11" s="74"/>
      <c r="N11" s="74"/>
      <c r="O11" s="74"/>
      <c r="P11" s="75"/>
      <c r="Q11" s="76">
        <f>AVERAGE(I3:I53)</f>
        <v>-0.04985329704</v>
      </c>
    </row>
    <row r="12" ht="14.25" customHeight="1">
      <c r="A12" s="7" t="s">
        <v>9</v>
      </c>
      <c r="B12" s="7" t="s">
        <v>698</v>
      </c>
      <c r="C12" s="7" t="s">
        <v>854</v>
      </c>
      <c r="D12" s="7">
        <v>9109.9</v>
      </c>
      <c r="E12" s="7">
        <v>750.0</v>
      </c>
      <c r="F12" s="82">
        <f t="shared" si="1"/>
        <v>-128.2</v>
      </c>
      <c r="G12" s="67">
        <v>0.0609</v>
      </c>
      <c r="H12" s="83">
        <f t="shared" si="2"/>
        <v>-1.387731243</v>
      </c>
      <c r="I12" s="83">
        <f t="shared" si="3"/>
        <v>-1.448631243</v>
      </c>
      <c r="J12" s="83">
        <f t="shared" si="4"/>
        <v>-0.1721480081</v>
      </c>
      <c r="L12" s="73" t="s">
        <v>27</v>
      </c>
      <c r="M12" s="74"/>
      <c r="N12" s="74"/>
      <c r="O12" s="74"/>
      <c r="P12" s="75"/>
      <c r="Q12" s="76">
        <f>MAX(I3:I53)</f>
        <v>13.30304549</v>
      </c>
    </row>
    <row r="13" ht="14.25" customHeight="1">
      <c r="A13" s="7" t="s">
        <v>9</v>
      </c>
      <c r="B13" s="7" t="s">
        <v>755</v>
      </c>
      <c r="C13" s="7" t="s">
        <v>861</v>
      </c>
      <c r="D13" s="7">
        <v>8411.5</v>
      </c>
      <c r="E13" s="7">
        <v>750.0</v>
      </c>
      <c r="F13" s="82">
        <f t="shared" si="1"/>
        <v>-698.4</v>
      </c>
      <c r="G13" s="67">
        <v>0.0644</v>
      </c>
      <c r="H13" s="83">
        <f t="shared" si="2"/>
        <v>-7.666384922</v>
      </c>
      <c r="I13" s="83">
        <f t="shared" si="3"/>
        <v>-7.730784922</v>
      </c>
      <c r="J13" s="83">
        <f t="shared" si="4"/>
        <v>-0.9186873686</v>
      </c>
      <c r="L13" s="73" t="s">
        <v>31</v>
      </c>
      <c r="M13" s="74"/>
      <c r="N13" s="74"/>
      <c r="O13" s="74"/>
      <c r="P13" s="75"/>
      <c r="Q13" s="76">
        <f>MIN(I3:I53)</f>
        <v>-11.90848342</v>
      </c>
    </row>
    <row r="14" ht="14.25" customHeight="1">
      <c r="D14" s="48"/>
      <c r="E14" s="48"/>
      <c r="G14" s="26"/>
      <c r="H14" s="81"/>
      <c r="I14" s="81"/>
      <c r="J14" s="81"/>
      <c r="L14" s="73" t="s">
        <v>35</v>
      </c>
      <c r="M14" s="74"/>
      <c r="N14" s="74"/>
      <c r="O14" s="74"/>
      <c r="P14" s="75"/>
      <c r="Q14" s="76">
        <f>_xlfn.STDEV.S(I3:I249)</f>
        <v>8.415033433</v>
      </c>
    </row>
    <row r="15" ht="14.25" customHeight="1">
      <c r="D15" s="48"/>
      <c r="E15" s="48"/>
      <c r="G15" s="26"/>
      <c r="H15" s="81"/>
      <c r="I15" s="81"/>
      <c r="J15" s="81"/>
      <c r="L15" s="26"/>
      <c r="M15" s="26"/>
      <c r="N15" s="26"/>
      <c r="O15" s="26"/>
      <c r="P15" s="26"/>
      <c r="Q15" s="26"/>
    </row>
    <row r="16" ht="14.25" customHeight="1">
      <c r="D16" s="48"/>
      <c r="E16" s="48"/>
      <c r="G16" s="26"/>
      <c r="H16" s="81"/>
      <c r="I16" s="81"/>
      <c r="J16" s="81"/>
      <c r="L16" s="78"/>
      <c r="M16" s="78"/>
      <c r="N16" s="78"/>
      <c r="O16" s="78"/>
      <c r="P16" s="78"/>
      <c r="Q16" s="78"/>
    </row>
    <row r="17" ht="14.25" customHeight="1">
      <c r="D17" s="48"/>
      <c r="E17" s="48"/>
      <c r="G17" s="26"/>
      <c r="H17" s="81"/>
      <c r="I17" s="81"/>
      <c r="J17" s="81"/>
      <c r="L17" s="86" t="s">
        <v>864</v>
      </c>
      <c r="M17" s="74"/>
      <c r="N17" s="74"/>
      <c r="O17" s="74"/>
      <c r="P17" s="74"/>
      <c r="Q17" s="75"/>
    </row>
    <row r="18" ht="14.25" customHeight="1">
      <c r="D18" s="48"/>
      <c r="E18" s="48"/>
      <c r="G18" s="26"/>
      <c r="H18" s="81"/>
      <c r="I18" s="81"/>
      <c r="J18" s="81"/>
      <c r="L18" s="73" t="s">
        <v>23</v>
      </c>
      <c r="M18" s="74"/>
      <c r="N18" s="74"/>
      <c r="O18" s="74"/>
      <c r="P18" s="75"/>
      <c r="Q18" s="76">
        <f>AVERAGE(J3:J249)</f>
        <v>-0.005924313604</v>
      </c>
    </row>
    <row r="19" ht="14.25" customHeight="1">
      <c r="D19" s="48"/>
      <c r="E19" s="48"/>
      <c r="G19" s="26"/>
      <c r="H19" s="81"/>
      <c r="I19" s="81"/>
      <c r="J19" s="81"/>
      <c r="L19" s="73" t="s">
        <v>27</v>
      </c>
      <c r="M19" s="74"/>
      <c r="N19" s="74"/>
      <c r="O19" s="74"/>
      <c r="P19" s="75"/>
      <c r="Q19" s="76">
        <f>MAX(J3:J249)</f>
        <v>1.580866623</v>
      </c>
    </row>
    <row r="20" ht="14.25" customHeight="1">
      <c r="D20" s="48"/>
      <c r="E20" s="48"/>
      <c r="G20" s="26"/>
      <c r="H20" s="81"/>
      <c r="I20" s="81"/>
      <c r="J20" s="81"/>
      <c r="L20" s="73" t="s">
        <v>31</v>
      </c>
      <c r="M20" s="74"/>
      <c r="N20" s="74"/>
      <c r="O20" s="74"/>
      <c r="P20" s="75"/>
      <c r="Q20" s="76">
        <f>MIN(J3:J249)</f>
        <v>-1.415143922</v>
      </c>
    </row>
    <row r="21" ht="14.25" customHeight="1">
      <c r="D21" s="48"/>
      <c r="E21" s="48"/>
      <c r="G21" s="26"/>
      <c r="H21" s="81"/>
      <c r="I21" s="81"/>
      <c r="J21" s="81"/>
      <c r="L21" s="73" t="s">
        <v>35</v>
      </c>
      <c r="M21" s="74"/>
      <c r="N21" s="74"/>
      <c r="O21" s="74"/>
      <c r="P21" s="75"/>
      <c r="Q21" s="76">
        <f>_xlfn.STDEV.S(J3:J249)</f>
        <v>1</v>
      </c>
    </row>
    <row r="22" ht="14.25" customHeight="1">
      <c r="D22" s="48"/>
      <c r="E22" s="48"/>
      <c r="G22" s="26"/>
      <c r="H22" s="81"/>
      <c r="I22" s="81"/>
      <c r="J22" s="81"/>
    </row>
    <row r="23" ht="14.25" customHeight="1">
      <c r="D23" s="48"/>
      <c r="E23" s="48"/>
      <c r="G23" s="26"/>
      <c r="H23" s="81"/>
      <c r="I23" s="81"/>
      <c r="J23" s="81"/>
    </row>
    <row r="24" ht="14.25" customHeight="1">
      <c r="D24" s="48"/>
      <c r="E24" s="48"/>
      <c r="G24" s="26"/>
      <c r="H24" s="81"/>
      <c r="I24" s="81"/>
      <c r="J24" s="81"/>
    </row>
    <row r="25" ht="14.25" customHeight="1">
      <c r="D25" s="48"/>
      <c r="E25" s="48"/>
      <c r="G25" s="26"/>
      <c r="H25" s="81"/>
      <c r="I25" s="81"/>
      <c r="J25" s="81"/>
    </row>
    <row r="26" ht="14.25" customHeight="1">
      <c r="D26" s="48"/>
      <c r="E26" s="48"/>
      <c r="G26" s="26"/>
      <c r="H26" s="81"/>
      <c r="I26" s="81"/>
      <c r="J26" s="81"/>
    </row>
    <row r="27" ht="14.25" customHeight="1">
      <c r="D27" s="48"/>
      <c r="E27" s="48"/>
      <c r="G27" s="26"/>
      <c r="H27" s="81"/>
      <c r="I27" s="81"/>
      <c r="J27" s="81"/>
    </row>
    <row r="28" ht="14.25" customHeight="1">
      <c r="D28" s="48"/>
      <c r="E28" s="48"/>
      <c r="G28" s="26"/>
      <c r="H28" s="81"/>
      <c r="I28" s="81"/>
      <c r="J28" s="81"/>
    </row>
    <row r="29" ht="14.25" customHeight="1">
      <c r="D29" s="48"/>
      <c r="E29" s="48"/>
      <c r="G29" s="26"/>
      <c r="H29" s="81"/>
      <c r="I29" s="81"/>
      <c r="J29" s="81"/>
    </row>
    <row r="30" ht="14.25" customHeight="1">
      <c r="D30" s="48"/>
      <c r="E30" s="48"/>
      <c r="G30" s="26"/>
      <c r="H30" s="81"/>
      <c r="I30" s="81"/>
      <c r="J30" s="81"/>
    </row>
    <row r="31" ht="14.25" customHeight="1">
      <c r="D31" s="48"/>
      <c r="E31" s="48"/>
      <c r="G31" s="26"/>
      <c r="H31" s="81"/>
      <c r="I31" s="81"/>
      <c r="J31" s="81"/>
    </row>
    <row r="32" ht="14.25" customHeight="1">
      <c r="D32" s="48"/>
      <c r="E32" s="48"/>
      <c r="G32" s="26"/>
      <c r="H32" s="81"/>
      <c r="I32" s="81"/>
      <c r="J32" s="81"/>
    </row>
    <row r="33" ht="14.25" customHeight="1">
      <c r="D33" s="48"/>
      <c r="E33" s="48"/>
      <c r="G33" s="26"/>
      <c r="H33" s="81"/>
      <c r="I33" s="81"/>
      <c r="J33" s="81"/>
    </row>
    <row r="34" ht="14.25" customHeight="1">
      <c r="D34" s="48"/>
      <c r="E34" s="48"/>
      <c r="G34" s="26"/>
      <c r="H34" s="81"/>
      <c r="I34" s="81"/>
      <c r="J34" s="81"/>
    </row>
    <row r="35" ht="14.25" customHeight="1">
      <c r="D35" s="48"/>
      <c r="E35" s="48"/>
      <c r="G35" s="26"/>
      <c r="H35" s="81"/>
      <c r="I35" s="81"/>
      <c r="J35" s="81"/>
    </row>
    <row r="36" ht="14.25" customHeight="1">
      <c r="D36" s="48"/>
      <c r="E36" s="48"/>
      <c r="G36" s="26"/>
      <c r="H36" s="81"/>
      <c r="I36" s="81"/>
      <c r="J36" s="81"/>
    </row>
    <row r="37" ht="14.25" customHeight="1">
      <c r="D37" s="48"/>
      <c r="E37" s="48"/>
      <c r="G37" s="26"/>
      <c r="H37" s="81"/>
      <c r="I37" s="81"/>
      <c r="J37" s="81"/>
    </row>
    <row r="38" ht="14.25" customHeight="1">
      <c r="D38" s="48"/>
      <c r="E38" s="48"/>
      <c r="G38" s="26"/>
      <c r="H38" s="81"/>
      <c r="I38" s="81"/>
      <c r="J38" s="81"/>
    </row>
    <row r="39" ht="14.25" customHeight="1">
      <c r="D39" s="48"/>
      <c r="E39" s="48"/>
      <c r="G39" s="26"/>
      <c r="H39" s="81"/>
      <c r="I39" s="81"/>
      <c r="J39" s="81"/>
    </row>
    <row r="40" ht="14.25" customHeight="1">
      <c r="D40" s="48"/>
      <c r="E40" s="48"/>
      <c r="G40" s="26"/>
      <c r="H40" s="81"/>
      <c r="I40" s="81"/>
      <c r="J40" s="81"/>
    </row>
    <row r="41" ht="14.25" customHeight="1">
      <c r="D41" s="48"/>
      <c r="E41" s="48"/>
      <c r="G41" s="26"/>
      <c r="H41" s="81"/>
      <c r="I41" s="81"/>
      <c r="J41" s="81"/>
    </row>
    <row r="42" ht="14.25" customHeight="1">
      <c r="D42" s="48"/>
      <c r="E42" s="48"/>
      <c r="G42" s="26"/>
      <c r="H42" s="81"/>
      <c r="I42" s="81"/>
      <c r="J42" s="81"/>
    </row>
    <row r="43" ht="14.25" customHeight="1">
      <c r="D43" s="48"/>
      <c r="E43" s="48"/>
      <c r="G43" s="26"/>
      <c r="H43" s="81"/>
      <c r="I43" s="81"/>
      <c r="J43" s="81"/>
    </row>
    <row r="44" ht="14.25" customHeight="1">
      <c r="D44" s="48"/>
      <c r="E44" s="48"/>
      <c r="G44" s="26"/>
      <c r="H44" s="81"/>
      <c r="I44" s="81"/>
      <c r="J44" s="81"/>
    </row>
    <row r="45" ht="14.25" customHeight="1">
      <c r="D45" s="48"/>
      <c r="E45" s="48"/>
      <c r="G45" s="26"/>
      <c r="H45" s="81"/>
      <c r="I45" s="81"/>
      <c r="J45" s="81"/>
    </row>
    <row r="46" ht="14.25" customHeight="1">
      <c r="D46" s="48"/>
      <c r="E46" s="48"/>
      <c r="G46" s="26"/>
      <c r="H46" s="81"/>
      <c r="I46" s="81"/>
      <c r="J46" s="81"/>
    </row>
    <row r="47" ht="14.25" customHeight="1">
      <c r="D47" s="48"/>
      <c r="E47" s="48"/>
      <c r="G47" s="26"/>
      <c r="H47" s="81"/>
      <c r="I47" s="81"/>
      <c r="J47" s="81"/>
    </row>
    <row r="48" ht="14.25" customHeight="1">
      <c r="D48" s="48"/>
      <c r="E48" s="48"/>
      <c r="G48" s="26"/>
      <c r="H48" s="81"/>
      <c r="I48" s="81"/>
      <c r="J48" s="81"/>
    </row>
    <row r="49" ht="14.25" customHeight="1">
      <c r="D49" s="48"/>
      <c r="E49" s="48"/>
      <c r="G49" s="26"/>
      <c r="H49" s="81"/>
      <c r="I49" s="81"/>
      <c r="J49" s="81"/>
    </row>
    <row r="50" ht="14.25" customHeight="1">
      <c r="D50" s="48"/>
      <c r="E50" s="48"/>
      <c r="G50" s="26"/>
      <c r="H50" s="81"/>
      <c r="I50" s="81"/>
      <c r="J50" s="81"/>
    </row>
    <row r="51" ht="14.25" customHeight="1">
      <c r="D51" s="48"/>
      <c r="E51" s="48"/>
      <c r="G51" s="26"/>
      <c r="H51" s="81"/>
      <c r="I51" s="81"/>
      <c r="J51" s="81"/>
    </row>
    <row r="52" ht="14.25" customHeight="1">
      <c r="D52" s="48"/>
      <c r="E52" s="48"/>
      <c r="G52" s="26"/>
      <c r="H52" s="81"/>
      <c r="I52" s="81"/>
      <c r="J52" s="81"/>
    </row>
    <row r="53" ht="14.25" customHeight="1">
      <c r="D53" s="48"/>
      <c r="E53" s="48"/>
      <c r="G53" s="26"/>
      <c r="H53" s="81"/>
      <c r="I53" s="81"/>
      <c r="J53" s="81"/>
    </row>
    <row r="54" ht="14.25" customHeight="1">
      <c r="D54" s="48"/>
      <c r="E54" s="48"/>
      <c r="G54" s="26"/>
      <c r="H54" s="81"/>
      <c r="I54" s="81"/>
      <c r="J54" s="81"/>
    </row>
    <row r="55" ht="14.25" customHeight="1">
      <c r="D55" s="48"/>
      <c r="E55" s="48"/>
      <c r="G55" s="26"/>
      <c r="H55" s="81"/>
      <c r="I55" s="81"/>
      <c r="J55" s="81"/>
    </row>
    <row r="56" ht="14.25" customHeight="1">
      <c r="D56" s="48"/>
      <c r="E56" s="48"/>
      <c r="G56" s="26"/>
      <c r="H56" s="81"/>
      <c r="I56" s="81"/>
      <c r="J56" s="81"/>
    </row>
    <row r="57" ht="14.25" customHeight="1">
      <c r="D57" s="48"/>
      <c r="E57" s="48"/>
      <c r="G57" s="26"/>
      <c r="H57" s="81"/>
      <c r="I57" s="81"/>
      <c r="J57" s="81"/>
    </row>
    <row r="58" ht="14.25" customHeight="1">
      <c r="D58" s="48"/>
      <c r="E58" s="48"/>
      <c r="G58" s="26"/>
      <c r="H58" s="81"/>
      <c r="I58" s="81"/>
      <c r="J58" s="81"/>
    </row>
    <row r="59" ht="14.25" customHeight="1">
      <c r="D59" s="48"/>
      <c r="E59" s="48"/>
      <c r="G59" s="26"/>
      <c r="H59" s="81"/>
      <c r="I59" s="81"/>
      <c r="J59" s="81"/>
    </row>
    <row r="60" ht="14.25" customHeight="1">
      <c r="D60" s="48"/>
      <c r="E60" s="48"/>
      <c r="G60" s="26"/>
      <c r="H60" s="81"/>
      <c r="I60" s="81"/>
      <c r="J60" s="81"/>
    </row>
    <row r="61" ht="14.25" customHeight="1">
      <c r="D61" s="48"/>
      <c r="E61" s="48"/>
      <c r="G61" s="26"/>
      <c r="H61" s="81"/>
      <c r="I61" s="81"/>
      <c r="J61" s="81"/>
    </row>
    <row r="62" ht="14.25" customHeight="1">
      <c r="D62" s="48"/>
      <c r="E62" s="48"/>
      <c r="G62" s="26"/>
      <c r="H62" s="81"/>
      <c r="I62" s="81"/>
      <c r="J62" s="81"/>
    </row>
    <row r="63" ht="14.25" customHeight="1">
      <c r="D63" s="48"/>
      <c r="E63" s="48"/>
      <c r="G63" s="26"/>
      <c r="H63" s="81"/>
      <c r="I63" s="81"/>
      <c r="J63" s="81"/>
    </row>
    <row r="64" ht="14.25" customHeight="1">
      <c r="D64" s="48"/>
      <c r="E64" s="48"/>
      <c r="G64" s="26"/>
      <c r="H64" s="81"/>
      <c r="I64" s="81"/>
      <c r="J64" s="81"/>
    </row>
    <row r="65" ht="14.25" customHeight="1">
      <c r="D65" s="48"/>
      <c r="E65" s="48"/>
      <c r="G65" s="26"/>
      <c r="H65" s="81"/>
      <c r="I65" s="81"/>
      <c r="J65" s="81"/>
    </row>
    <row r="66" ht="14.25" customHeight="1">
      <c r="D66" s="48"/>
      <c r="E66" s="48"/>
      <c r="G66" s="26"/>
      <c r="H66" s="81"/>
      <c r="I66" s="81"/>
      <c r="J66" s="81"/>
    </row>
    <row r="67" ht="14.25" customHeight="1">
      <c r="D67" s="48"/>
      <c r="E67" s="48"/>
      <c r="G67" s="26"/>
      <c r="H67" s="81"/>
      <c r="I67" s="81"/>
      <c r="J67" s="81"/>
    </row>
    <row r="68" ht="14.25" customHeight="1">
      <c r="D68" s="48"/>
      <c r="E68" s="48"/>
      <c r="G68" s="26"/>
      <c r="H68" s="81"/>
      <c r="I68" s="81"/>
      <c r="J68" s="81"/>
    </row>
    <row r="69" ht="14.25" customHeight="1">
      <c r="D69" s="48"/>
      <c r="E69" s="48"/>
      <c r="G69" s="26"/>
      <c r="H69" s="81"/>
      <c r="I69" s="81"/>
      <c r="J69" s="81"/>
    </row>
    <row r="70" ht="14.25" customHeight="1">
      <c r="D70" s="48"/>
      <c r="E70" s="48"/>
      <c r="G70" s="26"/>
      <c r="H70" s="81"/>
      <c r="I70" s="81"/>
      <c r="J70" s="81"/>
    </row>
    <row r="71" ht="14.25" customHeight="1">
      <c r="D71" s="48"/>
      <c r="E71" s="48"/>
      <c r="G71" s="26"/>
      <c r="H71" s="81"/>
      <c r="I71" s="81"/>
      <c r="J71" s="81"/>
    </row>
    <row r="72" ht="14.25" customHeight="1">
      <c r="D72" s="48"/>
      <c r="E72" s="48"/>
      <c r="G72" s="26"/>
      <c r="H72" s="81"/>
      <c r="I72" s="81"/>
      <c r="J72" s="81"/>
    </row>
    <row r="73" ht="14.25" customHeight="1">
      <c r="D73" s="48"/>
      <c r="E73" s="48"/>
      <c r="G73" s="26"/>
      <c r="H73" s="81"/>
      <c r="I73" s="81"/>
      <c r="J73" s="81"/>
    </row>
    <row r="74" ht="14.25" customHeight="1">
      <c r="D74" s="48"/>
      <c r="E74" s="48"/>
      <c r="G74" s="26"/>
      <c r="H74" s="81"/>
      <c r="I74" s="81"/>
      <c r="J74" s="81"/>
    </row>
    <row r="75" ht="14.25" customHeight="1">
      <c r="D75" s="48"/>
      <c r="E75" s="48"/>
      <c r="G75" s="26"/>
      <c r="H75" s="81"/>
      <c r="I75" s="81"/>
      <c r="J75" s="81"/>
    </row>
    <row r="76" ht="14.25" customHeight="1">
      <c r="D76" s="48"/>
      <c r="E76" s="48"/>
      <c r="G76" s="26"/>
      <c r="H76" s="81"/>
      <c r="I76" s="81"/>
      <c r="J76" s="81"/>
    </row>
    <row r="77" ht="14.25" customHeight="1">
      <c r="D77" s="48"/>
      <c r="E77" s="48"/>
      <c r="G77" s="26"/>
      <c r="H77" s="81"/>
      <c r="I77" s="81"/>
      <c r="J77" s="81"/>
    </row>
    <row r="78" ht="14.25" customHeight="1">
      <c r="D78" s="48"/>
      <c r="E78" s="48"/>
      <c r="G78" s="26"/>
      <c r="H78" s="81"/>
      <c r="I78" s="81"/>
      <c r="J78" s="81"/>
    </row>
    <row r="79" ht="14.25" customHeight="1">
      <c r="D79" s="48"/>
      <c r="E79" s="48"/>
      <c r="G79" s="26"/>
      <c r="H79" s="81"/>
      <c r="I79" s="81"/>
      <c r="J79" s="81"/>
    </row>
    <row r="80" ht="14.25" customHeight="1">
      <c r="D80" s="48"/>
      <c r="E80" s="48"/>
      <c r="G80" s="26"/>
      <c r="H80" s="81"/>
      <c r="I80" s="81"/>
      <c r="J80" s="81"/>
    </row>
    <row r="81" ht="14.25" customHeight="1">
      <c r="D81" s="48"/>
      <c r="E81" s="48"/>
      <c r="G81" s="26"/>
      <c r="H81" s="81"/>
      <c r="I81" s="81"/>
      <c r="J81" s="81"/>
    </row>
    <row r="82" ht="14.25" customHeight="1">
      <c r="D82" s="48"/>
      <c r="E82" s="48"/>
      <c r="G82" s="26"/>
      <c r="H82" s="81"/>
      <c r="I82" s="81"/>
      <c r="J82" s="81"/>
    </row>
    <row r="83" ht="14.25" customHeight="1">
      <c r="D83" s="48"/>
      <c r="E83" s="48"/>
      <c r="G83" s="26"/>
      <c r="H83" s="81"/>
      <c r="I83" s="81"/>
      <c r="J83" s="81"/>
    </row>
    <row r="84" ht="14.25" customHeight="1">
      <c r="D84" s="48"/>
      <c r="E84" s="48"/>
      <c r="G84" s="26"/>
      <c r="H84" s="81"/>
      <c r="I84" s="81"/>
      <c r="J84" s="81"/>
    </row>
    <row r="85" ht="14.25" customHeight="1">
      <c r="D85" s="48"/>
      <c r="E85" s="48"/>
      <c r="G85" s="26"/>
      <c r="H85" s="81"/>
      <c r="I85" s="81"/>
      <c r="J85" s="81"/>
    </row>
    <row r="86" ht="14.25" customHeight="1">
      <c r="D86" s="48"/>
      <c r="E86" s="48"/>
      <c r="G86" s="26"/>
      <c r="H86" s="81"/>
      <c r="I86" s="81"/>
      <c r="J86" s="81"/>
    </row>
    <row r="87" ht="14.25" customHeight="1">
      <c r="D87" s="48"/>
      <c r="E87" s="48"/>
      <c r="G87" s="26"/>
      <c r="H87" s="81"/>
      <c r="I87" s="81"/>
      <c r="J87" s="81"/>
    </row>
    <row r="88" ht="14.25" customHeight="1">
      <c r="D88" s="48"/>
      <c r="E88" s="48"/>
      <c r="G88" s="26"/>
      <c r="H88" s="81"/>
      <c r="I88" s="81"/>
      <c r="J88" s="81"/>
    </row>
    <row r="89" ht="14.25" customHeight="1">
      <c r="D89" s="48"/>
      <c r="E89" s="48"/>
      <c r="G89" s="26"/>
      <c r="H89" s="81"/>
      <c r="I89" s="81"/>
      <c r="J89" s="81"/>
    </row>
    <row r="90" ht="14.25" customHeight="1">
      <c r="D90" s="48"/>
      <c r="E90" s="48"/>
      <c r="G90" s="26"/>
      <c r="H90" s="81"/>
      <c r="I90" s="81"/>
      <c r="J90" s="81"/>
    </row>
    <row r="91" ht="14.25" customHeight="1">
      <c r="D91" s="48"/>
      <c r="E91" s="48"/>
      <c r="G91" s="26"/>
      <c r="H91" s="81"/>
      <c r="I91" s="81"/>
      <c r="J91" s="81"/>
    </row>
    <row r="92" ht="14.25" customHeight="1">
      <c r="D92" s="48"/>
      <c r="E92" s="48"/>
      <c r="G92" s="26"/>
      <c r="H92" s="81"/>
      <c r="I92" s="81"/>
      <c r="J92" s="81"/>
    </row>
    <row r="93" ht="14.25" customHeight="1">
      <c r="D93" s="48"/>
      <c r="E93" s="48"/>
      <c r="G93" s="26"/>
      <c r="H93" s="81"/>
      <c r="I93" s="81"/>
      <c r="J93" s="81"/>
    </row>
    <row r="94" ht="14.25" customHeight="1">
      <c r="D94" s="48"/>
      <c r="E94" s="48"/>
      <c r="G94" s="26"/>
      <c r="H94" s="81"/>
      <c r="I94" s="81"/>
      <c r="J94" s="81"/>
    </row>
    <row r="95" ht="14.25" customHeight="1">
      <c r="D95" s="48"/>
      <c r="E95" s="48"/>
      <c r="G95" s="26"/>
      <c r="H95" s="81"/>
      <c r="I95" s="81"/>
      <c r="J95" s="81"/>
    </row>
    <row r="96" ht="14.25" customHeight="1">
      <c r="D96" s="48"/>
      <c r="E96" s="48"/>
      <c r="G96" s="26"/>
      <c r="H96" s="81"/>
      <c r="I96" s="81"/>
      <c r="J96" s="81"/>
    </row>
    <row r="97" ht="14.25" customHeight="1">
      <c r="D97" s="48"/>
      <c r="E97" s="48"/>
      <c r="G97" s="26"/>
      <c r="H97" s="81"/>
      <c r="I97" s="81"/>
      <c r="J97" s="81"/>
    </row>
    <row r="98" ht="14.25" customHeight="1">
      <c r="D98" s="48"/>
      <c r="E98" s="48"/>
      <c r="G98" s="26"/>
      <c r="H98" s="81"/>
      <c r="I98" s="81"/>
      <c r="J98" s="81"/>
    </row>
    <row r="99" ht="14.25" customHeight="1">
      <c r="D99" s="48"/>
      <c r="E99" s="48"/>
      <c r="G99" s="26"/>
      <c r="H99" s="81"/>
      <c r="I99" s="81"/>
      <c r="J99" s="81"/>
    </row>
    <row r="100" ht="14.25" customHeight="1">
      <c r="D100" s="48"/>
      <c r="E100" s="48"/>
      <c r="G100" s="26"/>
      <c r="H100" s="81"/>
      <c r="I100" s="81"/>
      <c r="J100" s="81"/>
    </row>
    <row r="101" ht="14.25" customHeight="1">
      <c r="D101" s="48"/>
      <c r="E101" s="48"/>
      <c r="G101" s="26"/>
      <c r="H101" s="81"/>
      <c r="I101" s="81"/>
      <c r="J101" s="81"/>
    </row>
    <row r="102" ht="14.25" customHeight="1">
      <c r="D102" s="48"/>
      <c r="E102" s="48"/>
      <c r="G102" s="26"/>
      <c r="H102" s="81"/>
      <c r="I102" s="81"/>
      <c r="J102" s="81"/>
    </row>
    <row r="103" ht="14.25" customHeight="1">
      <c r="D103" s="48"/>
      <c r="E103" s="48"/>
      <c r="G103" s="26"/>
      <c r="H103" s="81"/>
      <c r="I103" s="81"/>
      <c r="J103" s="81"/>
    </row>
    <row r="104" ht="14.25" customHeight="1">
      <c r="D104" s="48"/>
      <c r="E104" s="48"/>
      <c r="G104" s="26"/>
      <c r="H104" s="81"/>
      <c r="I104" s="81"/>
      <c r="J104" s="81"/>
    </row>
    <row r="105" ht="14.25" customHeight="1">
      <c r="D105" s="48"/>
      <c r="E105" s="48"/>
      <c r="G105" s="26"/>
      <c r="H105" s="81"/>
      <c r="I105" s="81"/>
      <c r="J105" s="81"/>
    </row>
    <row r="106" ht="14.25" customHeight="1">
      <c r="D106" s="48"/>
      <c r="E106" s="48"/>
      <c r="G106" s="26"/>
      <c r="H106" s="81"/>
      <c r="I106" s="81"/>
      <c r="J106" s="81"/>
    </row>
    <row r="107" ht="14.25" customHeight="1">
      <c r="D107" s="48"/>
      <c r="E107" s="48"/>
      <c r="G107" s="26"/>
      <c r="H107" s="81"/>
      <c r="I107" s="81"/>
      <c r="J107" s="81"/>
    </row>
    <row r="108" ht="14.25" customHeight="1">
      <c r="D108" s="48"/>
      <c r="E108" s="48"/>
      <c r="G108" s="26"/>
      <c r="H108" s="81"/>
      <c r="I108" s="81"/>
      <c r="J108" s="81"/>
    </row>
    <row r="109" ht="14.25" customHeight="1">
      <c r="D109" s="48"/>
      <c r="E109" s="48"/>
      <c r="G109" s="26"/>
      <c r="H109" s="81"/>
      <c r="I109" s="81"/>
      <c r="J109" s="81"/>
    </row>
    <row r="110" ht="14.25" customHeight="1">
      <c r="D110" s="48"/>
      <c r="E110" s="48"/>
      <c r="G110" s="26"/>
      <c r="H110" s="81"/>
      <c r="I110" s="81"/>
      <c r="J110" s="81"/>
    </row>
    <row r="111" ht="14.25" customHeight="1">
      <c r="D111" s="48"/>
      <c r="E111" s="48"/>
      <c r="G111" s="26"/>
      <c r="H111" s="81"/>
      <c r="I111" s="81"/>
      <c r="J111" s="81"/>
    </row>
    <row r="112" ht="14.25" customHeight="1">
      <c r="D112" s="48"/>
      <c r="E112" s="48"/>
      <c r="G112" s="26"/>
      <c r="H112" s="81"/>
      <c r="I112" s="81"/>
      <c r="J112" s="81"/>
    </row>
    <row r="113" ht="14.25" customHeight="1">
      <c r="D113" s="48"/>
      <c r="E113" s="48"/>
      <c r="G113" s="26"/>
      <c r="H113" s="81"/>
      <c r="I113" s="81"/>
      <c r="J113" s="81"/>
    </row>
    <row r="114" ht="14.25" customHeight="1">
      <c r="D114" s="48"/>
      <c r="E114" s="48"/>
      <c r="G114" s="26"/>
      <c r="H114" s="81"/>
      <c r="I114" s="81"/>
      <c r="J114" s="81"/>
    </row>
    <row r="115" ht="14.25" customHeight="1">
      <c r="D115" s="48"/>
      <c r="E115" s="48"/>
      <c r="G115" s="26"/>
      <c r="H115" s="81"/>
      <c r="I115" s="81"/>
      <c r="J115" s="81"/>
    </row>
    <row r="116" ht="14.25" customHeight="1">
      <c r="D116" s="48"/>
      <c r="E116" s="48"/>
      <c r="G116" s="26"/>
      <c r="H116" s="81"/>
      <c r="I116" s="81"/>
      <c r="J116" s="81"/>
    </row>
    <row r="117" ht="14.25" customHeight="1">
      <c r="D117" s="48"/>
      <c r="E117" s="48"/>
      <c r="G117" s="26"/>
      <c r="H117" s="81"/>
      <c r="I117" s="81"/>
      <c r="J117" s="81"/>
    </row>
    <row r="118" ht="14.25" customHeight="1">
      <c r="D118" s="48"/>
      <c r="E118" s="48"/>
      <c r="G118" s="26"/>
      <c r="H118" s="81"/>
      <c r="I118" s="81"/>
      <c r="J118" s="81"/>
    </row>
    <row r="119" ht="14.25" customHeight="1">
      <c r="D119" s="48"/>
      <c r="E119" s="48"/>
      <c r="G119" s="26"/>
      <c r="H119" s="81"/>
      <c r="I119" s="81"/>
      <c r="J119" s="81"/>
    </row>
    <row r="120" ht="14.25" customHeight="1">
      <c r="D120" s="48"/>
      <c r="E120" s="48"/>
      <c r="G120" s="26"/>
      <c r="H120" s="81"/>
      <c r="I120" s="81"/>
      <c r="J120" s="81"/>
    </row>
    <row r="121" ht="14.25" customHeight="1">
      <c r="D121" s="48"/>
      <c r="E121" s="48"/>
      <c r="G121" s="26"/>
      <c r="H121" s="81"/>
      <c r="I121" s="81"/>
      <c r="J121" s="81"/>
    </row>
    <row r="122" ht="14.25" customHeight="1">
      <c r="D122" s="48"/>
      <c r="E122" s="48"/>
      <c r="G122" s="26"/>
      <c r="H122" s="81"/>
      <c r="I122" s="81"/>
      <c r="J122" s="81"/>
    </row>
    <row r="123" ht="14.25" customHeight="1">
      <c r="D123" s="48"/>
      <c r="E123" s="48"/>
      <c r="G123" s="26"/>
      <c r="H123" s="81"/>
      <c r="I123" s="81"/>
      <c r="J123" s="81"/>
    </row>
    <row r="124" ht="14.25" customHeight="1">
      <c r="D124" s="48"/>
      <c r="E124" s="48"/>
      <c r="G124" s="26"/>
      <c r="H124" s="81"/>
      <c r="I124" s="81"/>
      <c r="J124" s="81"/>
    </row>
    <row r="125" ht="14.25" customHeight="1">
      <c r="D125" s="48"/>
      <c r="E125" s="48"/>
      <c r="G125" s="26"/>
      <c r="H125" s="81"/>
      <c r="I125" s="81"/>
      <c r="J125" s="81"/>
    </row>
    <row r="126" ht="14.25" customHeight="1">
      <c r="D126" s="48"/>
      <c r="E126" s="48"/>
      <c r="G126" s="26"/>
      <c r="H126" s="81"/>
      <c r="I126" s="81"/>
      <c r="J126" s="81"/>
    </row>
    <row r="127" ht="14.25" customHeight="1">
      <c r="D127" s="48"/>
      <c r="E127" s="48"/>
      <c r="G127" s="26"/>
      <c r="H127" s="81"/>
      <c r="I127" s="81"/>
      <c r="J127" s="81"/>
    </row>
    <row r="128" ht="14.25" customHeight="1">
      <c r="D128" s="48"/>
      <c r="E128" s="48"/>
      <c r="G128" s="26"/>
      <c r="H128" s="81"/>
      <c r="I128" s="81"/>
      <c r="J128" s="81"/>
    </row>
    <row r="129" ht="14.25" customHeight="1">
      <c r="D129" s="48"/>
      <c r="E129" s="48"/>
      <c r="G129" s="26"/>
      <c r="H129" s="81"/>
      <c r="I129" s="81"/>
      <c r="J129" s="81"/>
    </row>
    <row r="130" ht="14.25" customHeight="1">
      <c r="D130" s="48"/>
      <c r="E130" s="48"/>
      <c r="G130" s="26"/>
      <c r="H130" s="81"/>
      <c r="I130" s="81"/>
      <c r="J130" s="81"/>
    </row>
    <row r="131" ht="14.25" customHeight="1">
      <c r="D131" s="48"/>
      <c r="E131" s="48"/>
      <c r="G131" s="26"/>
      <c r="H131" s="81"/>
      <c r="I131" s="81"/>
      <c r="J131" s="81"/>
    </row>
    <row r="132" ht="14.25" customHeight="1">
      <c r="D132" s="48"/>
      <c r="E132" s="48"/>
      <c r="G132" s="26"/>
      <c r="H132" s="81"/>
      <c r="I132" s="81"/>
      <c r="J132" s="81"/>
    </row>
    <row r="133" ht="14.25" customHeight="1">
      <c r="D133" s="48"/>
      <c r="E133" s="48"/>
      <c r="G133" s="26"/>
      <c r="H133" s="81"/>
      <c r="I133" s="81"/>
      <c r="J133" s="81"/>
    </row>
    <row r="134" ht="14.25" customHeight="1">
      <c r="D134" s="48"/>
      <c r="E134" s="48"/>
      <c r="G134" s="26"/>
      <c r="H134" s="81"/>
      <c r="I134" s="81"/>
      <c r="J134" s="81"/>
    </row>
    <row r="135" ht="14.25" customHeight="1">
      <c r="D135" s="48"/>
      <c r="E135" s="48"/>
      <c r="G135" s="26"/>
      <c r="H135" s="81"/>
      <c r="I135" s="81"/>
      <c r="J135" s="81"/>
    </row>
    <row r="136" ht="14.25" customHeight="1">
      <c r="D136" s="48"/>
      <c r="E136" s="48"/>
      <c r="G136" s="26"/>
      <c r="H136" s="81"/>
      <c r="I136" s="81"/>
      <c r="J136" s="81"/>
    </row>
    <row r="137" ht="14.25" customHeight="1">
      <c r="D137" s="48"/>
      <c r="E137" s="48"/>
      <c r="G137" s="26"/>
      <c r="H137" s="81"/>
      <c r="I137" s="81"/>
      <c r="J137" s="81"/>
    </row>
    <row r="138" ht="14.25" customHeight="1">
      <c r="D138" s="48"/>
      <c r="E138" s="48"/>
      <c r="G138" s="26"/>
      <c r="H138" s="81"/>
      <c r="I138" s="81"/>
      <c r="J138" s="81"/>
    </row>
    <row r="139" ht="14.25" customHeight="1">
      <c r="D139" s="48"/>
      <c r="E139" s="48"/>
      <c r="G139" s="26"/>
      <c r="H139" s="81"/>
      <c r="I139" s="81"/>
      <c r="J139" s="81"/>
    </row>
    <row r="140" ht="14.25" customHeight="1">
      <c r="D140" s="48"/>
      <c r="E140" s="48"/>
      <c r="G140" s="26"/>
      <c r="H140" s="81"/>
      <c r="I140" s="81"/>
      <c r="J140" s="81"/>
    </row>
    <row r="141" ht="14.25" customHeight="1">
      <c r="D141" s="48"/>
      <c r="E141" s="48"/>
      <c r="G141" s="26"/>
      <c r="H141" s="81"/>
      <c r="I141" s="81"/>
      <c r="J141" s="81"/>
    </row>
    <row r="142" ht="14.25" customHeight="1">
      <c r="D142" s="48"/>
      <c r="E142" s="48"/>
      <c r="G142" s="26"/>
      <c r="H142" s="81"/>
      <c r="I142" s="81"/>
      <c r="J142" s="81"/>
    </row>
    <row r="143" ht="14.25" customHeight="1">
      <c r="D143" s="48"/>
      <c r="E143" s="48"/>
      <c r="G143" s="26"/>
      <c r="H143" s="81"/>
      <c r="I143" s="81"/>
      <c r="J143" s="81"/>
    </row>
    <row r="144" ht="14.25" customHeight="1">
      <c r="D144" s="48"/>
      <c r="E144" s="48"/>
      <c r="G144" s="26"/>
      <c r="H144" s="81"/>
      <c r="I144" s="81"/>
      <c r="J144" s="81"/>
    </row>
    <row r="145" ht="14.25" customHeight="1">
      <c r="D145" s="48"/>
      <c r="E145" s="48"/>
      <c r="G145" s="26"/>
      <c r="H145" s="81"/>
      <c r="I145" s="81"/>
      <c r="J145" s="81"/>
    </row>
    <row r="146" ht="14.25" customHeight="1">
      <c r="D146" s="48"/>
      <c r="E146" s="48"/>
      <c r="G146" s="26"/>
      <c r="H146" s="81"/>
      <c r="I146" s="81"/>
      <c r="J146" s="81"/>
    </row>
    <row r="147" ht="14.25" customHeight="1">
      <c r="D147" s="48"/>
      <c r="E147" s="48"/>
      <c r="G147" s="26"/>
      <c r="H147" s="81"/>
      <c r="I147" s="81"/>
      <c r="J147" s="81"/>
    </row>
    <row r="148" ht="14.25" customHeight="1">
      <c r="D148" s="48"/>
      <c r="E148" s="48"/>
      <c r="G148" s="26"/>
      <c r="H148" s="81"/>
      <c r="I148" s="81"/>
      <c r="J148" s="81"/>
    </row>
    <row r="149" ht="14.25" customHeight="1">
      <c r="D149" s="48"/>
      <c r="E149" s="48"/>
      <c r="G149" s="26"/>
      <c r="H149" s="81"/>
      <c r="I149" s="81"/>
      <c r="J149" s="81"/>
    </row>
    <row r="150" ht="14.25" customHeight="1">
      <c r="D150" s="48"/>
      <c r="E150" s="48"/>
      <c r="G150" s="26"/>
      <c r="H150" s="81"/>
      <c r="I150" s="81"/>
      <c r="J150" s="81"/>
    </row>
    <row r="151" ht="14.25" customHeight="1">
      <c r="D151" s="48"/>
      <c r="E151" s="48"/>
      <c r="G151" s="26"/>
      <c r="H151" s="81"/>
      <c r="I151" s="81"/>
      <c r="J151" s="81"/>
    </row>
    <row r="152" ht="14.25" customHeight="1">
      <c r="D152" s="48"/>
      <c r="E152" s="48"/>
      <c r="G152" s="26"/>
      <c r="H152" s="81"/>
      <c r="I152" s="81"/>
      <c r="J152" s="81"/>
    </row>
    <row r="153" ht="14.25" customHeight="1">
      <c r="D153" s="48"/>
      <c r="E153" s="48"/>
      <c r="G153" s="26"/>
      <c r="H153" s="81"/>
      <c r="I153" s="81"/>
      <c r="J153" s="81"/>
    </row>
    <row r="154" ht="14.25" customHeight="1">
      <c r="D154" s="48"/>
      <c r="E154" s="48"/>
      <c r="G154" s="26"/>
      <c r="H154" s="81"/>
      <c r="I154" s="81"/>
      <c r="J154" s="81"/>
    </row>
    <row r="155" ht="14.25" customHeight="1">
      <c r="D155" s="48"/>
      <c r="E155" s="48"/>
      <c r="G155" s="26"/>
      <c r="H155" s="81"/>
      <c r="I155" s="81"/>
      <c r="J155" s="81"/>
    </row>
    <row r="156" ht="14.25" customHeight="1">
      <c r="D156" s="48"/>
      <c r="E156" s="48"/>
      <c r="G156" s="26"/>
      <c r="H156" s="81"/>
      <c r="I156" s="81"/>
      <c r="J156" s="81"/>
    </row>
    <row r="157" ht="14.25" customHeight="1">
      <c r="D157" s="48"/>
      <c r="E157" s="48"/>
      <c r="G157" s="26"/>
      <c r="H157" s="81"/>
      <c r="I157" s="81"/>
      <c r="J157" s="81"/>
    </row>
    <row r="158" ht="14.25" customHeight="1">
      <c r="D158" s="48"/>
      <c r="E158" s="48"/>
      <c r="G158" s="26"/>
      <c r="H158" s="81"/>
      <c r="I158" s="81"/>
      <c r="J158" s="81"/>
    </row>
    <row r="159" ht="14.25" customHeight="1">
      <c r="D159" s="48"/>
      <c r="E159" s="48"/>
      <c r="G159" s="26"/>
      <c r="H159" s="81"/>
      <c r="I159" s="81"/>
      <c r="J159" s="81"/>
    </row>
    <row r="160" ht="14.25" customHeight="1">
      <c r="D160" s="48"/>
      <c r="E160" s="48"/>
      <c r="G160" s="26"/>
      <c r="H160" s="81"/>
      <c r="I160" s="81"/>
      <c r="J160" s="81"/>
    </row>
    <row r="161" ht="14.25" customHeight="1">
      <c r="D161" s="48"/>
      <c r="E161" s="48"/>
      <c r="G161" s="26"/>
      <c r="H161" s="81"/>
      <c r="I161" s="81"/>
      <c r="J161" s="81"/>
    </row>
    <row r="162" ht="14.25" customHeight="1">
      <c r="D162" s="48"/>
      <c r="E162" s="48"/>
      <c r="G162" s="26"/>
      <c r="H162" s="81"/>
      <c r="I162" s="81"/>
      <c r="J162" s="81"/>
    </row>
    <row r="163" ht="14.25" customHeight="1">
      <c r="D163" s="48"/>
      <c r="E163" s="48"/>
      <c r="G163" s="26"/>
      <c r="H163" s="81"/>
      <c r="I163" s="81"/>
      <c r="J163" s="81"/>
    </row>
    <row r="164" ht="14.25" customHeight="1">
      <c r="D164" s="48"/>
      <c r="E164" s="48"/>
      <c r="G164" s="26"/>
      <c r="H164" s="81"/>
      <c r="I164" s="81"/>
      <c r="J164" s="81"/>
    </row>
    <row r="165" ht="14.25" customHeight="1">
      <c r="D165" s="48"/>
      <c r="E165" s="48"/>
      <c r="G165" s="26"/>
      <c r="H165" s="81"/>
      <c r="I165" s="81"/>
      <c r="J165" s="81"/>
    </row>
    <row r="166" ht="14.25" customHeight="1">
      <c r="D166" s="48"/>
      <c r="E166" s="48"/>
      <c r="G166" s="26"/>
      <c r="H166" s="81"/>
      <c r="I166" s="81"/>
      <c r="J166" s="81"/>
    </row>
    <row r="167" ht="14.25" customHeight="1">
      <c r="D167" s="48"/>
      <c r="E167" s="48"/>
      <c r="G167" s="26"/>
      <c r="H167" s="81"/>
      <c r="I167" s="81"/>
      <c r="J167" s="81"/>
    </row>
    <row r="168" ht="14.25" customHeight="1">
      <c r="D168" s="48"/>
      <c r="E168" s="48"/>
      <c r="G168" s="26"/>
      <c r="H168" s="81"/>
      <c r="I168" s="81"/>
      <c r="J168" s="81"/>
    </row>
    <row r="169" ht="14.25" customHeight="1">
      <c r="D169" s="48"/>
      <c r="E169" s="48"/>
      <c r="G169" s="26"/>
      <c r="H169" s="81"/>
      <c r="I169" s="81"/>
      <c r="J169" s="81"/>
    </row>
    <row r="170" ht="14.25" customHeight="1">
      <c r="D170" s="48"/>
      <c r="E170" s="48"/>
      <c r="G170" s="26"/>
      <c r="H170" s="81"/>
      <c r="I170" s="81"/>
      <c r="J170" s="81"/>
    </row>
    <row r="171" ht="14.25" customHeight="1">
      <c r="D171" s="48"/>
      <c r="E171" s="48"/>
      <c r="G171" s="26"/>
      <c r="H171" s="81"/>
      <c r="I171" s="81"/>
      <c r="J171" s="81"/>
    </row>
    <row r="172" ht="14.25" customHeight="1">
      <c r="D172" s="48"/>
      <c r="E172" s="48"/>
      <c r="G172" s="26"/>
      <c r="H172" s="81"/>
      <c r="I172" s="81"/>
      <c r="J172" s="81"/>
    </row>
    <row r="173" ht="14.25" customHeight="1">
      <c r="D173" s="48"/>
      <c r="E173" s="48"/>
      <c r="G173" s="26"/>
      <c r="H173" s="81"/>
      <c r="I173" s="81"/>
      <c r="J173" s="81"/>
    </row>
    <row r="174" ht="14.25" customHeight="1">
      <c r="D174" s="48"/>
      <c r="E174" s="48"/>
      <c r="G174" s="26"/>
      <c r="H174" s="81"/>
      <c r="I174" s="81"/>
      <c r="J174" s="81"/>
    </row>
    <row r="175" ht="14.25" customHeight="1">
      <c r="D175" s="48"/>
      <c r="E175" s="48"/>
      <c r="G175" s="26"/>
      <c r="H175" s="81"/>
      <c r="I175" s="81"/>
      <c r="J175" s="81"/>
    </row>
    <row r="176" ht="14.25" customHeight="1">
      <c r="D176" s="48"/>
      <c r="E176" s="48"/>
      <c r="G176" s="26"/>
      <c r="H176" s="81"/>
      <c r="I176" s="81"/>
      <c r="J176" s="81"/>
    </row>
    <row r="177" ht="14.25" customHeight="1">
      <c r="D177" s="48"/>
      <c r="E177" s="48"/>
      <c r="G177" s="26"/>
      <c r="H177" s="81"/>
      <c r="I177" s="81"/>
      <c r="J177" s="81"/>
    </row>
    <row r="178" ht="14.25" customHeight="1">
      <c r="D178" s="48"/>
      <c r="E178" s="48"/>
      <c r="G178" s="26"/>
      <c r="H178" s="81"/>
      <c r="I178" s="81"/>
      <c r="J178" s="81"/>
    </row>
    <row r="179" ht="14.25" customHeight="1">
      <c r="D179" s="48"/>
      <c r="E179" s="48"/>
      <c r="G179" s="26"/>
      <c r="H179" s="81"/>
      <c r="I179" s="81"/>
      <c r="J179" s="81"/>
    </row>
    <row r="180" ht="14.25" customHeight="1">
      <c r="D180" s="48"/>
      <c r="E180" s="48"/>
      <c r="G180" s="26"/>
      <c r="H180" s="81"/>
      <c r="I180" s="81"/>
      <c r="J180" s="81"/>
    </row>
    <row r="181" ht="14.25" customHeight="1">
      <c r="D181" s="48"/>
      <c r="E181" s="48"/>
      <c r="G181" s="26"/>
      <c r="H181" s="81"/>
      <c r="I181" s="81"/>
      <c r="J181" s="81"/>
    </row>
    <row r="182" ht="14.25" customHeight="1">
      <c r="D182" s="48"/>
      <c r="E182" s="48"/>
      <c r="G182" s="26"/>
      <c r="H182" s="81"/>
      <c r="I182" s="81"/>
      <c r="J182" s="81"/>
    </row>
    <row r="183" ht="14.25" customHeight="1">
      <c r="D183" s="48"/>
      <c r="E183" s="48"/>
      <c r="G183" s="26"/>
      <c r="H183" s="81"/>
      <c r="I183" s="81"/>
      <c r="J183" s="81"/>
    </row>
    <row r="184" ht="14.25" customHeight="1">
      <c r="D184" s="48"/>
      <c r="E184" s="48"/>
      <c r="G184" s="26"/>
      <c r="H184" s="81"/>
      <c r="I184" s="81"/>
      <c r="J184" s="81"/>
    </row>
    <row r="185" ht="14.25" customHeight="1">
      <c r="D185" s="48"/>
      <c r="E185" s="48"/>
      <c r="G185" s="26"/>
      <c r="H185" s="81"/>
      <c r="I185" s="81"/>
      <c r="J185" s="81"/>
    </row>
    <row r="186" ht="14.25" customHeight="1">
      <c r="D186" s="48"/>
      <c r="E186" s="48"/>
      <c r="G186" s="26"/>
      <c r="H186" s="81"/>
      <c r="I186" s="81"/>
      <c r="J186" s="81"/>
    </row>
    <row r="187" ht="14.25" customHeight="1">
      <c r="D187" s="48"/>
      <c r="E187" s="48"/>
      <c r="G187" s="26"/>
      <c r="H187" s="81"/>
      <c r="I187" s="81"/>
      <c r="J187" s="81"/>
    </row>
    <row r="188" ht="14.25" customHeight="1">
      <c r="D188" s="48"/>
      <c r="E188" s="48"/>
      <c r="G188" s="26"/>
      <c r="H188" s="81"/>
      <c r="I188" s="81"/>
      <c r="J188" s="81"/>
    </row>
    <row r="189" ht="14.25" customHeight="1">
      <c r="D189" s="48"/>
      <c r="E189" s="48"/>
      <c r="G189" s="26"/>
      <c r="H189" s="81"/>
      <c r="I189" s="81"/>
      <c r="J189" s="81"/>
    </row>
    <row r="190" ht="14.25" customHeight="1">
      <c r="D190" s="48"/>
      <c r="E190" s="48"/>
      <c r="G190" s="26"/>
      <c r="H190" s="81"/>
      <c r="I190" s="81"/>
      <c r="J190" s="81"/>
    </row>
    <row r="191" ht="14.25" customHeight="1">
      <c r="D191" s="48"/>
      <c r="E191" s="48"/>
      <c r="G191" s="26"/>
      <c r="H191" s="81"/>
      <c r="I191" s="81"/>
      <c r="J191" s="81"/>
    </row>
    <row r="192" ht="14.25" customHeight="1">
      <c r="D192" s="48"/>
      <c r="E192" s="48"/>
      <c r="G192" s="26"/>
      <c r="H192" s="81"/>
      <c r="I192" s="81"/>
      <c r="J192" s="81"/>
    </row>
    <row r="193" ht="14.25" customHeight="1">
      <c r="D193" s="48"/>
      <c r="E193" s="48"/>
      <c r="G193" s="26"/>
      <c r="H193" s="81"/>
      <c r="I193" s="81"/>
      <c r="J193" s="81"/>
    </row>
    <row r="194" ht="14.25" customHeight="1">
      <c r="D194" s="48"/>
      <c r="E194" s="48"/>
      <c r="G194" s="26"/>
      <c r="H194" s="81"/>
      <c r="I194" s="81"/>
      <c r="J194" s="81"/>
    </row>
    <row r="195" ht="14.25" customHeight="1">
      <c r="D195" s="48"/>
      <c r="E195" s="48"/>
      <c r="G195" s="26"/>
      <c r="H195" s="81"/>
      <c r="I195" s="81"/>
      <c r="J195" s="81"/>
    </row>
    <row r="196" ht="14.25" customHeight="1">
      <c r="D196" s="48"/>
      <c r="E196" s="48"/>
      <c r="G196" s="26"/>
      <c r="H196" s="81"/>
      <c r="I196" s="81"/>
      <c r="J196" s="81"/>
    </row>
    <row r="197" ht="14.25" customHeight="1">
      <c r="D197" s="48"/>
      <c r="E197" s="48"/>
      <c r="G197" s="26"/>
      <c r="H197" s="81"/>
      <c r="I197" s="81"/>
      <c r="J197" s="81"/>
    </row>
    <row r="198" ht="14.25" customHeight="1">
      <c r="D198" s="48"/>
      <c r="E198" s="48"/>
      <c r="G198" s="26"/>
      <c r="H198" s="81"/>
      <c r="I198" s="81"/>
      <c r="J198" s="81"/>
    </row>
    <row r="199" ht="14.25" customHeight="1">
      <c r="D199" s="48"/>
      <c r="E199" s="48"/>
      <c r="G199" s="26"/>
      <c r="H199" s="81"/>
      <c r="I199" s="81"/>
      <c r="J199" s="81"/>
    </row>
    <row r="200" ht="14.25" customHeight="1">
      <c r="D200" s="48"/>
      <c r="E200" s="48"/>
      <c r="G200" s="26"/>
      <c r="H200" s="81"/>
      <c r="I200" s="81"/>
      <c r="J200" s="81"/>
    </row>
    <row r="201" ht="14.25" customHeight="1">
      <c r="D201" s="48"/>
      <c r="E201" s="48"/>
      <c r="G201" s="26"/>
      <c r="H201" s="81"/>
      <c r="I201" s="81"/>
      <c r="J201" s="81"/>
    </row>
    <row r="202" ht="14.25" customHeight="1">
      <c r="D202" s="48"/>
      <c r="E202" s="48"/>
      <c r="G202" s="26"/>
      <c r="H202" s="81"/>
      <c r="I202" s="81"/>
      <c r="J202" s="81"/>
    </row>
    <row r="203" ht="14.25" customHeight="1">
      <c r="D203" s="48"/>
      <c r="E203" s="48"/>
      <c r="G203" s="26"/>
      <c r="H203" s="81"/>
      <c r="I203" s="81"/>
      <c r="J203" s="81"/>
    </row>
    <row r="204" ht="14.25" customHeight="1">
      <c r="D204" s="48"/>
      <c r="E204" s="48"/>
      <c r="G204" s="26"/>
      <c r="H204" s="81"/>
      <c r="I204" s="81"/>
      <c r="J204" s="81"/>
    </row>
    <row r="205" ht="14.25" customHeight="1">
      <c r="D205" s="48"/>
      <c r="E205" s="48"/>
      <c r="G205" s="26"/>
      <c r="H205" s="81"/>
      <c r="I205" s="81"/>
      <c r="J205" s="81"/>
    </row>
    <row r="206" ht="14.25" customHeight="1">
      <c r="D206" s="48"/>
      <c r="E206" s="48"/>
      <c r="G206" s="26"/>
      <c r="H206" s="81"/>
      <c r="I206" s="81"/>
      <c r="J206" s="81"/>
    </row>
    <row r="207" ht="14.25" customHeight="1">
      <c r="D207" s="48"/>
      <c r="E207" s="48"/>
      <c r="G207" s="26"/>
      <c r="H207" s="81"/>
      <c r="I207" s="81"/>
      <c r="J207" s="81"/>
    </row>
    <row r="208" ht="14.25" customHeight="1">
      <c r="D208" s="48"/>
      <c r="E208" s="48"/>
      <c r="G208" s="26"/>
      <c r="H208" s="81"/>
      <c r="I208" s="81"/>
      <c r="J208" s="81"/>
    </row>
    <row r="209" ht="14.25" customHeight="1">
      <c r="D209" s="48"/>
      <c r="E209" s="48"/>
      <c r="G209" s="26"/>
      <c r="H209" s="81"/>
      <c r="I209" s="81"/>
      <c r="J209" s="81"/>
    </row>
    <row r="210" ht="14.25" customHeight="1">
      <c r="D210" s="48"/>
      <c r="E210" s="48"/>
      <c r="G210" s="26"/>
      <c r="H210" s="81"/>
      <c r="I210" s="81"/>
      <c r="J210" s="81"/>
    </row>
    <row r="211" ht="14.25" customHeight="1">
      <c r="D211" s="48"/>
      <c r="E211" s="48"/>
      <c r="G211" s="26"/>
      <c r="H211" s="81"/>
      <c r="I211" s="81"/>
      <c r="J211" s="81"/>
    </row>
    <row r="212" ht="14.25" customHeight="1">
      <c r="D212" s="48"/>
      <c r="E212" s="48"/>
      <c r="G212" s="26"/>
      <c r="H212" s="81"/>
      <c r="I212" s="81"/>
      <c r="J212" s="81"/>
    </row>
    <row r="213" ht="14.25" customHeight="1">
      <c r="D213" s="48"/>
      <c r="E213" s="48"/>
      <c r="G213" s="26"/>
      <c r="H213" s="81"/>
      <c r="I213" s="81"/>
      <c r="J213" s="81"/>
    </row>
    <row r="214" ht="14.25" customHeight="1">
      <c r="D214" s="48"/>
      <c r="E214" s="48"/>
      <c r="G214" s="26"/>
      <c r="H214" s="81"/>
      <c r="I214" s="81"/>
      <c r="J214" s="81"/>
    </row>
    <row r="215" ht="14.25" customHeight="1">
      <c r="D215" s="48"/>
      <c r="E215" s="48"/>
      <c r="G215" s="26"/>
      <c r="H215" s="81"/>
      <c r="I215" s="81"/>
      <c r="J215" s="81"/>
    </row>
    <row r="216" ht="14.25" customHeight="1">
      <c r="D216" s="48"/>
      <c r="E216" s="48"/>
      <c r="G216" s="26"/>
      <c r="H216" s="81"/>
      <c r="I216" s="81"/>
      <c r="J216" s="81"/>
    </row>
    <row r="217" ht="14.25" customHeight="1">
      <c r="D217" s="48"/>
      <c r="E217" s="48"/>
      <c r="G217" s="26"/>
      <c r="H217" s="81"/>
      <c r="I217" s="81"/>
      <c r="J217" s="81"/>
    </row>
    <row r="218" ht="14.25" customHeight="1">
      <c r="D218" s="48"/>
      <c r="E218" s="48"/>
      <c r="G218" s="26"/>
      <c r="H218" s="81"/>
      <c r="I218" s="81"/>
      <c r="J218" s="81"/>
    </row>
    <row r="219" ht="14.25" customHeight="1">
      <c r="D219" s="48"/>
      <c r="E219" s="48"/>
      <c r="G219" s="26"/>
      <c r="H219" s="81"/>
      <c r="I219" s="81"/>
      <c r="J219" s="81"/>
    </row>
    <row r="220" ht="14.25" customHeight="1">
      <c r="D220" s="48"/>
      <c r="E220" s="48"/>
      <c r="G220" s="26"/>
      <c r="H220" s="81"/>
      <c r="I220" s="81"/>
      <c r="J220" s="81"/>
    </row>
    <row r="221" ht="14.25" customHeight="1">
      <c r="D221" s="48"/>
      <c r="E221" s="48"/>
      <c r="G221" s="26"/>
      <c r="H221" s="81"/>
      <c r="I221" s="81"/>
      <c r="J221" s="81"/>
    </row>
    <row r="222" ht="14.25" customHeight="1">
      <c r="D222" s="48"/>
      <c r="E222" s="48"/>
      <c r="G222" s="26"/>
      <c r="H222" s="81"/>
      <c r="I222" s="81"/>
      <c r="J222" s="81"/>
    </row>
    <row r="223" ht="14.25" customHeight="1">
      <c r="D223" s="48"/>
      <c r="E223" s="48"/>
      <c r="G223" s="26"/>
      <c r="H223" s="81"/>
      <c r="I223" s="81"/>
      <c r="J223" s="81"/>
    </row>
    <row r="224" ht="14.25" customHeight="1">
      <c r="D224" s="48"/>
      <c r="E224" s="48"/>
      <c r="G224" s="26"/>
      <c r="H224" s="81"/>
      <c r="I224" s="81"/>
      <c r="J224" s="81"/>
    </row>
    <row r="225" ht="14.25" customHeight="1">
      <c r="D225" s="48"/>
      <c r="E225" s="48"/>
      <c r="G225" s="26"/>
      <c r="H225" s="81"/>
      <c r="I225" s="81"/>
      <c r="J225" s="81"/>
    </row>
    <row r="226" ht="14.25" customHeight="1">
      <c r="D226" s="48"/>
      <c r="E226" s="48"/>
      <c r="G226" s="26"/>
      <c r="H226" s="81"/>
      <c r="I226" s="81"/>
      <c r="J226" s="81"/>
    </row>
    <row r="227" ht="14.25" customHeight="1">
      <c r="D227" s="48"/>
      <c r="E227" s="48"/>
      <c r="G227" s="26"/>
      <c r="H227" s="81"/>
      <c r="I227" s="81"/>
      <c r="J227" s="81"/>
    </row>
    <row r="228" ht="14.25" customHeight="1">
      <c r="D228" s="48"/>
      <c r="E228" s="48"/>
      <c r="G228" s="26"/>
      <c r="H228" s="81"/>
      <c r="I228" s="81"/>
      <c r="J228" s="81"/>
    </row>
    <row r="229" ht="14.25" customHeight="1">
      <c r="D229" s="48"/>
      <c r="E229" s="48"/>
      <c r="G229" s="26"/>
      <c r="H229" s="81"/>
      <c r="I229" s="81"/>
      <c r="J229" s="81"/>
    </row>
    <row r="230" ht="14.25" customHeight="1">
      <c r="D230" s="48"/>
      <c r="E230" s="48"/>
      <c r="G230" s="26"/>
      <c r="H230" s="81"/>
      <c r="I230" s="81"/>
      <c r="J230" s="81"/>
    </row>
    <row r="231" ht="14.25" customHeight="1">
      <c r="D231" s="48"/>
      <c r="E231" s="48"/>
      <c r="G231" s="26"/>
      <c r="H231" s="81"/>
      <c r="I231" s="81"/>
      <c r="J231" s="81"/>
    </row>
    <row r="232" ht="14.25" customHeight="1">
      <c r="D232" s="48"/>
      <c r="E232" s="48"/>
      <c r="G232" s="26"/>
      <c r="H232" s="81"/>
      <c r="I232" s="81"/>
      <c r="J232" s="81"/>
    </row>
    <row r="233" ht="14.25" customHeight="1">
      <c r="D233" s="48"/>
      <c r="E233" s="48"/>
      <c r="G233" s="26"/>
      <c r="H233" s="81"/>
      <c r="I233" s="81"/>
      <c r="J233" s="81"/>
    </row>
    <row r="234" ht="14.25" customHeight="1">
      <c r="D234" s="48"/>
      <c r="E234" s="48"/>
      <c r="G234" s="26"/>
      <c r="H234" s="81"/>
      <c r="I234" s="81"/>
      <c r="J234" s="81"/>
    </row>
    <row r="235" ht="14.25" customHeight="1">
      <c r="D235" s="48"/>
      <c r="E235" s="48"/>
      <c r="G235" s="26"/>
      <c r="H235" s="81"/>
      <c r="I235" s="81"/>
      <c r="J235" s="81"/>
    </row>
    <row r="236" ht="14.25" customHeight="1">
      <c r="D236" s="48"/>
      <c r="E236" s="48"/>
      <c r="G236" s="26"/>
      <c r="H236" s="81"/>
      <c r="I236" s="81"/>
      <c r="J236" s="81"/>
    </row>
    <row r="237" ht="14.25" customHeight="1">
      <c r="D237" s="48"/>
      <c r="E237" s="48"/>
      <c r="G237" s="26"/>
      <c r="H237" s="81"/>
      <c r="I237" s="81"/>
      <c r="J237" s="81"/>
    </row>
    <row r="238" ht="14.25" customHeight="1">
      <c r="D238" s="48"/>
      <c r="E238" s="48"/>
      <c r="G238" s="26"/>
      <c r="H238" s="81"/>
      <c r="I238" s="81"/>
      <c r="J238" s="81"/>
    </row>
    <row r="239" ht="14.25" customHeight="1">
      <c r="D239" s="48"/>
      <c r="E239" s="48"/>
      <c r="G239" s="26"/>
      <c r="H239" s="81"/>
      <c r="I239" s="81"/>
      <c r="J239" s="81"/>
    </row>
    <row r="240" ht="14.25" customHeight="1">
      <c r="D240" s="48"/>
      <c r="E240" s="48"/>
      <c r="G240" s="26"/>
      <c r="H240" s="81"/>
      <c r="I240" s="81"/>
      <c r="J240" s="81"/>
    </row>
    <row r="241" ht="14.25" customHeight="1">
      <c r="D241" s="48"/>
      <c r="E241" s="48"/>
      <c r="G241" s="26"/>
      <c r="H241" s="81"/>
      <c r="I241" s="81"/>
      <c r="J241" s="81"/>
    </row>
    <row r="242" ht="14.25" customHeight="1">
      <c r="D242" s="48"/>
      <c r="E242" s="48"/>
      <c r="G242" s="26"/>
      <c r="H242" s="81"/>
      <c r="I242" s="81"/>
      <c r="J242" s="81"/>
    </row>
    <row r="243" ht="14.25" customHeight="1">
      <c r="D243" s="48"/>
      <c r="E243" s="48"/>
      <c r="G243" s="26"/>
      <c r="H243" s="81"/>
      <c r="I243" s="81"/>
      <c r="J243" s="81"/>
    </row>
    <row r="244" ht="14.25" customHeight="1">
      <c r="D244" s="48"/>
      <c r="E244" s="48"/>
      <c r="G244" s="26"/>
      <c r="H244" s="81"/>
      <c r="I244" s="81"/>
      <c r="J244" s="81"/>
    </row>
    <row r="245" ht="14.25" customHeight="1">
      <c r="D245" s="48"/>
      <c r="E245" s="48"/>
      <c r="G245" s="26"/>
      <c r="H245" s="81"/>
      <c r="I245" s="81"/>
      <c r="J245" s="81"/>
    </row>
    <row r="246" ht="14.25" customHeight="1">
      <c r="D246" s="48"/>
      <c r="E246" s="48"/>
      <c r="G246" s="26"/>
      <c r="H246" s="81"/>
      <c r="I246" s="81"/>
      <c r="J246" s="81"/>
    </row>
    <row r="247" ht="14.25" customHeight="1">
      <c r="D247" s="48"/>
      <c r="E247" s="48"/>
      <c r="G247" s="26"/>
      <c r="H247" s="81"/>
      <c r="I247" s="81"/>
      <c r="J247" s="81"/>
    </row>
    <row r="248" ht="14.25" customHeight="1">
      <c r="D248" s="48"/>
      <c r="E248" s="48"/>
      <c r="G248" s="26"/>
      <c r="H248" s="81"/>
      <c r="I248" s="81"/>
      <c r="J248" s="81"/>
    </row>
    <row r="249" ht="14.25" customHeight="1">
      <c r="D249" s="48"/>
      <c r="E249" s="48"/>
      <c r="G249" s="26"/>
      <c r="H249" s="81"/>
      <c r="I249" s="81"/>
      <c r="J249" s="81"/>
    </row>
    <row r="250" ht="14.25" customHeight="1">
      <c r="D250" s="48"/>
      <c r="E250" s="48"/>
      <c r="G250" s="26"/>
      <c r="H250" s="81"/>
      <c r="I250" s="81"/>
      <c r="J250" s="81"/>
    </row>
    <row r="251" ht="14.25" customHeight="1">
      <c r="D251" s="48"/>
      <c r="E251" s="48"/>
      <c r="G251" s="26"/>
      <c r="H251" s="81"/>
      <c r="I251" s="81"/>
      <c r="J251" s="81"/>
    </row>
    <row r="252" ht="14.25" customHeight="1">
      <c r="D252" s="48"/>
      <c r="E252" s="48"/>
      <c r="G252" s="26"/>
      <c r="H252" s="81"/>
      <c r="I252" s="81"/>
      <c r="J252" s="81"/>
    </row>
    <row r="253" ht="14.25" customHeight="1">
      <c r="D253" s="48"/>
      <c r="E253" s="48"/>
      <c r="G253" s="26"/>
      <c r="H253" s="81"/>
      <c r="I253" s="81"/>
      <c r="J253" s="81"/>
    </row>
    <row r="254" ht="14.25" customHeight="1">
      <c r="D254" s="48"/>
      <c r="E254" s="48"/>
      <c r="G254" s="26"/>
      <c r="H254" s="81"/>
      <c r="I254" s="81"/>
      <c r="J254" s="81"/>
    </row>
    <row r="255" ht="14.25" customHeight="1">
      <c r="D255" s="48"/>
      <c r="E255" s="48"/>
      <c r="G255" s="26"/>
      <c r="H255" s="81"/>
      <c r="I255" s="81"/>
      <c r="J255" s="81"/>
    </row>
    <row r="256" ht="14.25" customHeight="1">
      <c r="D256" s="48"/>
      <c r="E256" s="48"/>
      <c r="G256" s="26"/>
      <c r="H256" s="81"/>
      <c r="I256" s="81"/>
      <c r="J256" s="81"/>
    </row>
    <row r="257" ht="14.25" customHeight="1">
      <c r="D257" s="48"/>
      <c r="E257" s="48"/>
      <c r="G257" s="26"/>
      <c r="H257" s="81"/>
      <c r="I257" s="81"/>
      <c r="J257" s="81"/>
    </row>
    <row r="258" ht="14.25" customHeight="1">
      <c r="D258" s="48"/>
      <c r="E258" s="48"/>
      <c r="G258" s="26"/>
      <c r="H258" s="81"/>
      <c r="I258" s="81"/>
      <c r="J258" s="81"/>
    </row>
    <row r="259" ht="14.25" customHeight="1">
      <c r="D259" s="48"/>
      <c r="E259" s="48"/>
      <c r="G259" s="26"/>
      <c r="H259" s="81"/>
      <c r="I259" s="81"/>
      <c r="J259" s="81"/>
    </row>
    <row r="260" ht="14.25" customHeight="1">
      <c r="D260" s="48"/>
      <c r="E260" s="48"/>
      <c r="G260" s="26"/>
      <c r="H260" s="81"/>
      <c r="I260" s="81"/>
      <c r="J260" s="81"/>
    </row>
    <row r="261" ht="14.25" customHeight="1">
      <c r="D261" s="48"/>
      <c r="E261" s="48"/>
      <c r="G261" s="26"/>
      <c r="H261" s="81"/>
      <c r="I261" s="81"/>
      <c r="J261" s="81"/>
    </row>
    <row r="262" ht="14.25" customHeight="1">
      <c r="D262" s="48"/>
      <c r="E262" s="48"/>
      <c r="G262" s="26"/>
      <c r="H262" s="81"/>
      <c r="I262" s="81"/>
      <c r="J262" s="81"/>
    </row>
    <row r="263" ht="14.25" customHeight="1">
      <c r="D263" s="48"/>
      <c r="E263" s="48"/>
      <c r="G263" s="26"/>
      <c r="H263" s="81"/>
      <c r="I263" s="81"/>
      <c r="J263" s="81"/>
    </row>
    <row r="264" ht="14.25" customHeight="1">
      <c r="D264" s="48"/>
      <c r="E264" s="48"/>
      <c r="G264" s="26"/>
      <c r="H264" s="81"/>
      <c r="I264" s="81"/>
      <c r="J264" s="81"/>
    </row>
    <row r="265" ht="14.25" customHeight="1">
      <c r="D265" s="48"/>
      <c r="E265" s="48"/>
      <c r="G265" s="26"/>
      <c r="H265" s="81"/>
      <c r="I265" s="81"/>
      <c r="J265" s="81"/>
    </row>
    <row r="266" ht="14.25" customHeight="1">
      <c r="D266" s="48"/>
      <c r="E266" s="48"/>
      <c r="G266" s="26"/>
      <c r="H266" s="81"/>
      <c r="I266" s="81"/>
      <c r="J266" s="81"/>
    </row>
    <row r="267" ht="14.25" customHeight="1">
      <c r="D267" s="48"/>
      <c r="E267" s="48"/>
      <c r="G267" s="26"/>
      <c r="H267" s="81"/>
      <c r="I267" s="81"/>
      <c r="J267" s="81"/>
    </row>
    <row r="268" ht="14.25" customHeight="1">
      <c r="D268" s="48"/>
      <c r="E268" s="48"/>
      <c r="G268" s="26"/>
      <c r="H268" s="81"/>
      <c r="I268" s="81"/>
      <c r="J268" s="81"/>
    </row>
    <row r="269" ht="14.25" customHeight="1">
      <c r="D269" s="48"/>
      <c r="E269" s="48"/>
      <c r="G269" s="26"/>
      <c r="H269" s="81"/>
      <c r="I269" s="81"/>
      <c r="J269" s="81"/>
    </row>
    <row r="270" ht="14.25" customHeight="1">
      <c r="D270" s="48"/>
      <c r="E270" s="48"/>
      <c r="G270" s="26"/>
      <c r="H270" s="81"/>
      <c r="I270" s="81"/>
      <c r="J270" s="81"/>
    </row>
    <row r="271" ht="14.25" customHeight="1">
      <c r="D271" s="48"/>
      <c r="E271" s="48"/>
      <c r="G271" s="26"/>
      <c r="H271" s="81"/>
      <c r="I271" s="81"/>
      <c r="J271" s="81"/>
    </row>
    <row r="272" ht="14.25" customHeight="1">
      <c r="D272" s="48"/>
      <c r="E272" s="48"/>
      <c r="G272" s="26"/>
      <c r="H272" s="81"/>
      <c r="I272" s="81"/>
      <c r="J272" s="81"/>
    </row>
    <row r="273" ht="14.25" customHeight="1">
      <c r="D273" s="48"/>
      <c r="E273" s="48"/>
      <c r="G273" s="26"/>
      <c r="H273" s="81"/>
      <c r="I273" s="81"/>
      <c r="J273" s="81"/>
    </row>
    <row r="274" ht="14.25" customHeight="1">
      <c r="D274" s="48"/>
      <c r="E274" s="48"/>
      <c r="G274" s="26"/>
      <c r="H274" s="81"/>
      <c r="I274" s="81"/>
      <c r="J274" s="81"/>
    </row>
    <row r="275" ht="14.25" customHeight="1">
      <c r="D275" s="48"/>
      <c r="E275" s="48"/>
      <c r="G275" s="26"/>
      <c r="H275" s="81"/>
      <c r="I275" s="81"/>
      <c r="J275" s="81"/>
    </row>
    <row r="276" ht="14.25" customHeight="1">
      <c r="D276" s="48"/>
      <c r="E276" s="48"/>
      <c r="G276" s="26"/>
      <c r="H276" s="81"/>
      <c r="I276" s="81"/>
      <c r="J276" s="81"/>
    </row>
    <row r="277" ht="14.25" customHeight="1">
      <c r="D277" s="48"/>
      <c r="E277" s="48"/>
      <c r="G277" s="26"/>
      <c r="H277" s="81"/>
      <c r="I277" s="81"/>
      <c r="J277" s="81"/>
    </row>
    <row r="278" ht="14.25" customHeight="1">
      <c r="D278" s="48"/>
      <c r="E278" s="48"/>
      <c r="G278" s="26"/>
      <c r="H278" s="81"/>
      <c r="I278" s="81"/>
      <c r="J278" s="81"/>
    </row>
    <row r="279" ht="14.25" customHeight="1">
      <c r="D279" s="48"/>
      <c r="E279" s="48"/>
      <c r="G279" s="26"/>
      <c r="H279" s="81"/>
      <c r="I279" s="81"/>
      <c r="J279" s="81"/>
    </row>
    <row r="280" ht="14.25" customHeight="1">
      <c r="D280" s="48"/>
      <c r="E280" s="48"/>
      <c r="G280" s="26"/>
      <c r="H280" s="81"/>
      <c r="I280" s="81"/>
      <c r="J280" s="81"/>
    </row>
    <row r="281" ht="14.25" customHeight="1">
      <c r="D281" s="48"/>
      <c r="E281" s="48"/>
      <c r="G281" s="26"/>
      <c r="H281" s="81"/>
      <c r="I281" s="81"/>
      <c r="J281" s="81"/>
    </row>
    <row r="282" ht="14.25" customHeight="1">
      <c r="D282" s="48"/>
      <c r="E282" s="48"/>
      <c r="G282" s="26"/>
      <c r="H282" s="81"/>
      <c r="I282" s="81"/>
      <c r="J282" s="81"/>
    </row>
    <row r="283" ht="14.25" customHeight="1">
      <c r="D283" s="48"/>
      <c r="E283" s="48"/>
      <c r="G283" s="26"/>
      <c r="H283" s="81"/>
      <c r="I283" s="81"/>
      <c r="J283" s="81"/>
    </row>
    <row r="284" ht="14.25" customHeight="1">
      <c r="D284" s="48"/>
      <c r="E284" s="48"/>
      <c r="G284" s="26"/>
      <c r="H284" s="81"/>
      <c r="I284" s="81"/>
      <c r="J284" s="81"/>
    </row>
    <row r="285" ht="14.25" customHeight="1">
      <c r="D285" s="48"/>
      <c r="E285" s="48"/>
      <c r="G285" s="26"/>
      <c r="H285" s="81"/>
      <c r="I285" s="81"/>
      <c r="J285" s="81"/>
    </row>
    <row r="286" ht="14.25" customHeight="1">
      <c r="D286" s="48"/>
      <c r="E286" s="48"/>
      <c r="G286" s="26"/>
      <c r="H286" s="81"/>
      <c r="I286" s="81"/>
      <c r="J286" s="81"/>
    </row>
    <row r="287" ht="14.25" customHeight="1">
      <c r="D287" s="48"/>
      <c r="E287" s="48"/>
      <c r="G287" s="26"/>
      <c r="H287" s="81"/>
      <c r="I287" s="81"/>
      <c r="J287" s="81"/>
    </row>
    <row r="288" ht="14.25" customHeight="1">
      <c r="D288" s="48"/>
      <c r="E288" s="48"/>
      <c r="G288" s="26"/>
      <c r="H288" s="81"/>
      <c r="I288" s="81"/>
      <c r="J288" s="81"/>
    </row>
    <row r="289" ht="14.25" customHeight="1">
      <c r="D289" s="48"/>
      <c r="E289" s="48"/>
      <c r="G289" s="26"/>
      <c r="H289" s="81"/>
      <c r="I289" s="81"/>
      <c r="J289" s="81"/>
    </row>
    <row r="290" ht="14.25" customHeight="1">
      <c r="D290" s="48"/>
      <c r="E290" s="48"/>
      <c r="G290" s="26"/>
      <c r="H290" s="81"/>
      <c r="I290" s="81"/>
      <c r="J290" s="81"/>
    </row>
    <row r="291" ht="14.25" customHeight="1">
      <c r="D291" s="48"/>
      <c r="E291" s="48"/>
      <c r="G291" s="26"/>
      <c r="H291" s="81"/>
      <c r="I291" s="81"/>
      <c r="J291" s="81"/>
    </row>
    <row r="292" ht="14.25" customHeight="1">
      <c r="D292" s="48"/>
      <c r="E292" s="48"/>
      <c r="G292" s="26"/>
      <c r="H292" s="81"/>
      <c r="I292" s="81"/>
      <c r="J292" s="81"/>
    </row>
    <row r="293" ht="14.25" customHeight="1">
      <c r="D293" s="48"/>
      <c r="E293" s="48"/>
      <c r="G293" s="26"/>
      <c r="H293" s="81"/>
      <c r="I293" s="81"/>
      <c r="J293" s="81"/>
    </row>
    <row r="294" ht="14.25" customHeight="1">
      <c r="D294" s="48"/>
      <c r="E294" s="48"/>
      <c r="G294" s="26"/>
      <c r="H294" s="81"/>
      <c r="I294" s="81"/>
      <c r="J294" s="81"/>
    </row>
    <row r="295" ht="14.25" customHeight="1">
      <c r="D295" s="48"/>
      <c r="E295" s="48"/>
      <c r="G295" s="26"/>
      <c r="H295" s="81"/>
      <c r="I295" s="81"/>
      <c r="J295" s="81"/>
    </row>
    <row r="296" ht="14.25" customHeight="1">
      <c r="D296" s="48"/>
      <c r="E296" s="48"/>
      <c r="G296" s="26"/>
      <c r="H296" s="81"/>
      <c r="I296" s="81"/>
      <c r="J296" s="81"/>
    </row>
    <row r="297" ht="14.25" customHeight="1">
      <c r="D297" s="48"/>
      <c r="E297" s="48"/>
      <c r="G297" s="26"/>
      <c r="H297" s="81"/>
      <c r="I297" s="81"/>
      <c r="J297" s="81"/>
    </row>
    <row r="298" ht="14.25" customHeight="1">
      <c r="D298" s="48"/>
      <c r="E298" s="48"/>
      <c r="G298" s="26"/>
      <c r="H298" s="81"/>
      <c r="I298" s="81"/>
      <c r="J298" s="81"/>
    </row>
    <row r="299" ht="14.25" customHeight="1">
      <c r="D299" s="48"/>
      <c r="E299" s="48"/>
      <c r="G299" s="26"/>
      <c r="H299" s="81"/>
      <c r="I299" s="81"/>
      <c r="J299" s="81"/>
    </row>
    <row r="300" ht="14.25" customHeight="1">
      <c r="D300" s="48"/>
      <c r="E300" s="48"/>
      <c r="G300" s="26"/>
      <c r="H300" s="81"/>
      <c r="I300" s="81"/>
      <c r="J300" s="81"/>
    </row>
    <row r="301" ht="14.25" customHeight="1">
      <c r="D301" s="48"/>
      <c r="E301" s="48"/>
      <c r="G301" s="26"/>
      <c r="H301" s="81"/>
      <c r="I301" s="81"/>
      <c r="J301" s="81"/>
    </row>
    <row r="302" ht="14.25" customHeight="1">
      <c r="D302" s="48"/>
      <c r="E302" s="48"/>
      <c r="G302" s="26"/>
      <c r="H302" s="81"/>
      <c r="I302" s="81"/>
      <c r="J302" s="81"/>
    </row>
    <row r="303" ht="14.25" customHeight="1">
      <c r="D303" s="48"/>
      <c r="E303" s="48"/>
      <c r="G303" s="26"/>
      <c r="H303" s="81"/>
      <c r="I303" s="81"/>
      <c r="J303" s="81"/>
    </row>
    <row r="304" ht="14.25" customHeight="1">
      <c r="D304" s="48"/>
      <c r="E304" s="48"/>
      <c r="G304" s="26"/>
      <c r="H304" s="81"/>
      <c r="I304" s="81"/>
      <c r="J304" s="81"/>
    </row>
    <row r="305" ht="14.25" customHeight="1">
      <c r="D305" s="48"/>
      <c r="E305" s="48"/>
      <c r="G305" s="26"/>
      <c r="H305" s="81"/>
      <c r="I305" s="81"/>
      <c r="J305" s="81"/>
    </row>
    <row r="306" ht="14.25" customHeight="1">
      <c r="D306" s="48"/>
      <c r="E306" s="48"/>
      <c r="G306" s="26"/>
      <c r="H306" s="81"/>
      <c r="I306" s="81"/>
      <c r="J306" s="81"/>
    </row>
    <row r="307" ht="14.25" customHeight="1">
      <c r="D307" s="48"/>
      <c r="E307" s="48"/>
      <c r="G307" s="26"/>
      <c r="H307" s="81"/>
      <c r="I307" s="81"/>
      <c r="J307" s="81"/>
    </row>
    <row r="308" ht="14.25" customHeight="1">
      <c r="D308" s="48"/>
      <c r="E308" s="48"/>
      <c r="G308" s="26"/>
      <c r="H308" s="81"/>
      <c r="I308" s="81"/>
      <c r="J308" s="81"/>
    </row>
    <row r="309" ht="14.25" customHeight="1">
      <c r="D309" s="48"/>
      <c r="E309" s="48"/>
      <c r="G309" s="26"/>
      <c r="H309" s="81"/>
      <c r="I309" s="81"/>
      <c r="J309" s="81"/>
    </row>
    <row r="310" ht="14.25" customHeight="1">
      <c r="D310" s="48"/>
      <c r="E310" s="48"/>
      <c r="G310" s="26"/>
      <c r="H310" s="81"/>
      <c r="I310" s="81"/>
      <c r="J310" s="81"/>
    </row>
    <row r="311" ht="14.25" customHeight="1">
      <c r="D311" s="48"/>
      <c r="E311" s="48"/>
      <c r="G311" s="26"/>
      <c r="H311" s="81"/>
      <c r="I311" s="81"/>
      <c r="J311" s="81"/>
    </row>
    <row r="312" ht="14.25" customHeight="1">
      <c r="D312" s="48"/>
      <c r="E312" s="48"/>
      <c r="G312" s="26"/>
      <c r="H312" s="81"/>
      <c r="I312" s="81"/>
      <c r="J312" s="81"/>
    </row>
    <row r="313" ht="14.25" customHeight="1">
      <c r="D313" s="48"/>
      <c r="E313" s="48"/>
      <c r="G313" s="26"/>
      <c r="H313" s="81"/>
      <c r="I313" s="81"/>
      <c r="J313" s="81"/>
    </row>
    <row r="314" ht="14.25" customHeight="1">
      <c r="D314" s="48"/>
      <c r="E314" s="48"/>
      <c r="G314" s="26"/>
      <c r="H314" s="81"/>
      <c r="I314" s="81"/>
      <c r="J314" s="81"/>
    </row>
    <row r="315" ht="14.25" customHeight="1">
      <c r="D315" s="48"/>
      <c r="E315" s="48"/>
      <c r="G315" s="26"/>
      <c r="H315" s="81"/>
      <c r="I315" s="81"/>
      <c r="J315" s="81"/>
    </row>
    <row r="316" ht="14.25" customHeight="1">
      <c r="D316" s="48"/>
      <c r="E316" s="48"/>
      <c r="G316" s="26"/>
      <c r="H316" s="81"/>
      <c r="I316" s="81"/>
      <c r="J316" s="81"/>
    </row>
    <row r="317" ht="14.25" customHeight="1">
      <c r="D317" s="48"/>
      <c r="E317" s="48"/>
      <c r="G317" s="26"/>
      <c r="H317" s="81"/>
      <c r="I317" s="81"/>
      <c r="J317" s="81"/>
    </row>
    <row r="318" ht="14.25" customHeight="1">
      <c r="D318" s="48"/>
      <c r="E318" s="48"/>
      <c r="G318" s="26"/>
      <c r="H318" s="81"/>
      <c r="I318" s="81"/>
      <c r="J318" s="81"/>
    </row>
    <row r="319" ht="14.25" customHeight="1">
      <c r="D319" s="48"/>
      <c r="E319" s="48"/>
      <c r="G319" s="26"/>
      <c r="H319" s="81"/>
      <c r="I319" s="81"/>
      <c r="J319" s="81"/>
    </row>
    <row r="320" ht="14.25" customHeight="1">
      <c r="D320" s="48"/>
      <c r="E320" s="48"/>
      <c r="G320" s="26"/>
      <c r="H320" s="81"/>
      <c r="I320" s="81"/>
      <c r="J320" s="81"/>
    </row>
    <row r="321" ht="14.25" customHeight="1">
      <c r="D321" s="48"/>
      <c r="E321" s="48"/>
      <c r="G321" s="26"/>
      <c r="H321" s="81"/>
      <c r="I321" s="81"/>
      <c r="J321" s="81"/>
    </row>
    <row r="322" ht="14.25" customHeight="1">
      <c r="D322" s="48"/>
      <c r="E322" s="48"/>
      <c r="G322" s="26"/>
      <c r="H322" s="81"/>
      <c r="I322" s="81"/>
      <c r="J322" s="81"/>
    </row>
    <row r="323" ht="14.25" customHeight="1">
      <c r="D323" s="48"/>
      <c r="E323" s="48"/>
      <c r="G323" s="26"/>
      <c r="H323" s="81"/>
      <c r="I323" s="81"/>
      <c r="J323" s="81"/>
    </row>
    <row r="324" ht="14.25" customHeight="1">
      <c r="D324" s="48"/>
      <c r="E324" s="48"/>
      <c r="G324" s="26"/>
      <c r="H324" s="81"/>
      <c r="I324" s="81"/>
      <c r="J324" s="81"/>
    </row>
    <row r="325" ht="14.25" customHeight="1">
      <c r="D325" s="48"/>
      <c r="E325" s="48"/>
      <c r="G325" s="26"/>
      <c r="H325" s="81"/>
      <c r="I325" s="81"/>
      <c r="J325" s="81"/>
    </row>
    <row r="326" ht="14.25" customHeight="1">
      <c r="D326" s="48"/>
      <c r="E326" s="48"/>
      <c r="G326" s="26"/>
      <c r="H326" s="81"/>
      <c r="I326" s="81"/>
      <c r="J326" s="81"/>
    </row>
    <row r="327" ht="14.25" customHeight="1">
      <c r="D327" s="48"/>
      <c r="E327" s="48"/>
      <c r="G327" s="26"/>
      <c r="H327" s="81"/>
      <c r="I327" s="81"/>
      <c r="J327" s="81"/>
    </row>
    <row r="328" ht="14.25" customHeight="1">
      <c r="D328" s="48"/>
      <c r="E328" s="48"/>
      <c r="G328" s="26"/>
      <c r="H328" s="81"/>
      <c r="I328" s="81"/>
      <c r="J328" s="81"/>
    </row>
    <row r="329" ht="14.25" customHeight="1">
      <c r="D329" s="48"/>
      <c r="E329" s="48"/>
      <c r="G329" s="26"/>
      <c r="H329" s="81"/>
      <c r="I329" s="81"/>
      <c r="J329" s="81"/>
    </row>
    <row r="330" ht="14.25" customHeight="1">
      <c r="D330" s="48"/>
      <c r="E330" s="48"/>
      <c r="G330" s="26"/>
      <c r="H330" s="81"/>
      <c r="I330" s="81"/>
      <c r="J330" s="81"/>
    </row>
    <row r="331" ht="14.25" customHeight="1">
      <c r="D331" s="48"/>
      <c r="E331" s="48"/>
      <c r="G331" s="26"/>
      <c r="H331" s="81"/>
      <c r="I331" s="81"/>
      <c r="J331" s="81"/>
    </row>
    <row r="332" ht="14.25" customHeight="1">
      <c r="D332" s="48"/>
      <c r="E332" s="48"/>
      <c r="G332" s="26"/>
      <c r="H332" s="81"/>
      <c r="I332" s="81"/>
      <c r="J332" s="81"/>
    </row>
    <row r="333" ht="14.25" customHeight="1">
      <c r="D333" s="48"/>
      <c r="E333" s="48"/>
      <c r="G333" s="26"/>
      <c r="H333" s="81"/>
      <c r="I333" s="81"/>
      <c r="J333" s="81"/>
    </row>
    <row r="334" ht="14.25" customHeight="1">
      <c r="D334" s="48"/>
      <c r="E334" s="48"/>
      <c r="G334" s="26"/>
      <c r="H334" s="81"/>
      <c r="I334" s="81"/>
      <c r="J334" s="81"/>
    </row>
    <row r="335" ht="14.25" customHeight="1">
      <c r="D335" s="48"/>
      <c r="E335" s="48"/>
      <c r="G335" s="26"/>
      <c r="H335" s="81"/>
      <c r="I335" s="81"/>
      <c r="J335" s="81"/>
    </row>
    <row r="336" ht="14.25" customHeight="1">
      <c r="D336" s="48"/>
      <c r="E336" s="48"/>
      <c r="G336" s="26"/>
      <c r="H336" s="81"/>
      <c r="I336" s="81"/>
      <c r="J336" s="81"/>
    </row>
    <row r="337" ht="14.25" customHeight="1">
      <c r="D337" s="48"/>
      <c r="E337" s="48"/>
      <c r="G337" s="26"/>
      <c r="H337" s="81"/>
      <c r="I337" s="81"/>
      <c r="J337" s="81"/>
    </row>
    <row r="338" ht="14.25" customHeight="1">
      <c r="D338" s="48"/>
      <c r="E338" s="48"/>
      <c r="G338" s="26"/>
      <c r="H338" s="81"/>
      <c r="I338" s="81"/>
      <c r="J338" s="81"/>
    </row>
    <row r="339" ht="14.25" customHeight="1">
      <c r="D339" s="48"/>
      <c r="E339" s="48"/>
      <c r="G339" s="26"/>
      <c r="H339" s="81"/>
      <c r="I339" s="81"/>
      <c r="J339" s="81"/>
    </row>
    <row r="340" ht="14.25" customHeight="1">
      <c r="D340" s="48"/>
      <c r="E340" s="48"/>
      <c r="G340" s="26"/>
      <c r="H340" s="81"/>
      <c r="I340" s="81"/>
      <c r="J340" s="81"/>
    </row>
    <row r="341" ht="14.25" customHeight="1">
      <c r="D341" s="48"/>
      <c r="E341" s="48"/>
      <c r="G341" s="26"/>
      <c r="H341" s="81"/>
      <c r="I341" s="81"/>
      <c r="J341" s="81"/>
    </row>
    <row r="342" ht="14.25" customHeight="1">
      <c r="D342" s="48"/>
      <c r="E342" s="48"/>
      <c r="G342" s="26"/>
      <c r="H342" s="81"/>
      <c r="I342" s="81"/>
      <c r="J342" s="81"/>
    </row>
    <row r="343" ht="14.25" customHeight="1">
      <c r="D343" s="48"/>
      <c r="E343" s="48"/>
      <c r="G343" s="26"/>
      <c r="H343" s="81"/>
      <c r="I343" s="81"/>
      <c r="J343" s="81"/>
    </row>
    <row r="344" ht="14.25" customHeight="1">
      <c r="D344" s="48"/>
      <c r="E344" s="48"/>
      <c r="G344" s="26"/>
      <c r="H344" s="81"/>
      <c r="I344" s="81"/>
      <c r="J344" s="81"/>
    </row>
    <row r="345" ht="14.25" customHeight="1">
      <c r="D345" s="48"/>
      <c r="E345" s="48"/>
      <c r="G345" s="26"/>
      <c r="H345" s="81"/>
      <c r="I345" s="81"/>
      <c r="J345" s="81"/>
    </row>
    <row r="346" ht="14.25" customHeight="1">
      <c r="D346" s="48"/>
      <c r="E346" s="48"/>
      <c r="G346" s="26"/>
      <c r="H346" s="81"/>
      <c r="I346" s="81"/>
      <c r="J346" s="81"/>
    </row>
    <row r="347" ht="14.25" customHeight="1">
      <c r="D347" s="48"/>
      <c r="E347" s="48"/>
      <c r="G347" s="26"/>
      <c r="H347" s="81"/>
      <c r="I347" s="81"/>
      <c r="J347" s="81"/>
    </row>
    <row r="348" ht="14.25" customHeight="1">
      <c r="D348" s="48"/>
      <c r="E348" s="48"/>
      <c r="G348" s="26"/>
      <c r="H348" s="81"/>
      <c r="I348" s="81"/>
      <c r="J348" s="81"/>
    </row>
    <row r="349" ht="14.25" customHeight="1">
      <c r="D349" s="48"/>
      <c r="E349" s="48"/>
      <c r="G349" s="26"/>
      <c r="H349" s="81"/>
      <c r="I349" s="81"/>
      <c r="J349" s="81"/>
    </row>
    <row r="350" ht="14.25" customHeight="1">
      <c r="D350" s="48"/>
      <c r="E350" s="48"/>
      <c r="G350" s="26"/>
      <c r="H350" s="81"/>
      <c r="I350" s="81"/>
      <c r="J350" s="81"/>
    </row>
    <row r="351" ht="14.25" customHeight="1">
      <c r="D351" s="48"/>
      <c r="E351" s="48"/>
      <c r="G351" s="26"/>
      <c r="H351" s="81"/>
      <c r="I351" s="81"/>
      <c r="J351" s="81"/>
    </row>
    <row r="352" ht="14.25" customHeight="1">
      <c r="D352" s="48"/>
      <c r="E352" s="48"/>
      <c r="G352" s="26"/>
      <c r="H352" s="81"/>
      <c r="I352" s="81"/>
      <c r="J352" s="81"/>
    </row>
    <row r="353" ht="14.25" customHeight="1">
      <c r="D353" s="48"/>
      <c r="E353" s="48"/>
      <c r="G353" s="26"/>
      <c r="H353" s="81"/>
      <c r="I353" s="81"/>
      <c r="J353" s="81"/>
    </row>
    <row r="354" ht="14.25" customHeight="1">
      <c r="D354" s="48"/>
      <c r="E354" s="48"/>
      <c r="G354" s="26"/>
      <c r="H354" s="81"/>
      <c r="I354" s="81"/>
      <c r="J354" s="81"/>
    </row>
    <row r="355" ht="14.25" customHeight="1">
      <c r="D355" s="48"/>
      <c r="E355" s="48"/>
      <c r="G355" s="26"/>
      <c r="H355" s="81"/>
      <c r="I355" s="81"/>
      <c r="J355" s="81"/>
    </row>
    <row r="356" ht="14.25" customHeight="1">
      <c r="D356" s="48"/>
      <c r="E356" s="48"/>
      <c r="G356" s="26"/>
      <c r="H356" s="81"/>
      <c r="I356" s="81"/>
      <c r="J356" s="81"/>
    </row>
    <row r="357" ht="14.25" customHeight="1">
      <c r="D357" s="48"/>
      <c r="E357" s="48"/>
      <c r="G357" s="26"/>
      <c r="H357" s="81"/>
      <c r="I357" s="81"/>
      <c r="J357" s="81"/>
    </row>
    <row r="358" ht="14.25" customHeight="1">
      <c r="D358" s="48"/>
      <c r="E358" s="48"/>
      <c r="G358" s="26"/>
      <c r="H358" s="81"/>
      <c r="I358" s="81"/>
      <c r="J358" s="81"/>
    </row>
    <row r="359" ht="14.25" customHeight="1">
      <c r="D359" s="48"/>
      <c r="E359" s="48"/>
      <c r="G359" s="26"/>
      <c r="H359" s="81"/>
      <c r="I359" s="81"/>
      <c r="J359" s="81"/>
    </row>
    <row r="360" ht="14.25" customHeight="1">
      <c r="D360" s="48"/>
      <c r="E360" s="48"/>
      <c r="G360" s="26"/>
      <c r="H360" s="81"/>
      <c r="I360" s="81"/>
      <c r="J360" s="81"/>
    </row>
    <row r="361" ht="14.25" customHeight="1">
      <c r="D361" s="48"/>
      <c r="E361" s="48"/>
      <c r="G361" s="26"/>
      <c r="H361" s="81"/>
      <c r="I361" s="81"/>
      <c r="J361" s="81"/>
    </row>
    <row r="362" ht="14.25" customHeight="1">
      <c r="D362" s="48"/>
      <c r="E362" s="48"/>
      <c r="G362" s="26"/>
      <c r="H362" s="81"/>
      <c r="I362" s="81"/>
      <c r="J362" s="81"/>
    </row>
    <row r="363" ht="14.25" customHeight="1">
      <c r="D363" s="48"/>
      <c r="E363" s="48"/>
      <c r="G363" s="26"/>
      <c r="H363" s="81"/>
      <c r="I363" s="81"/>
      <c r="J363" s="81"/>
    </row>
    <row r="364" ht="14.25" customHeight="1">
      <c r="D364" s="48"/>
      <c r="E364" s="48"/>
      <c r="G364" s="26"/>
      <c r="H364" s="81"/>
      <c r="I364" s="81"/>
      <c r="J364" s="81"/>
    </row>
    <row r="365" ht="14.25" customHeight="1">
      <c r="D365" s="48"/>
      <c r="E365" s="48"/>
      <c r="G365" s="26"/>
      <c r="H365" s="81"/>
      <c r="I365" s="81"/>
      <c r="J365" s="81"/>
    </row>
    <row r="366" ht="14.25" customHeight="1">
      <c r="D366" s="48"/>
      <c r="E366" s="48"/>
      <c r="G366" s="26"/>
      <c r="H366" s="81"/>
      <c r="I366" s="81"/>
      <c r="J366" s="81"/>
    </row>
    <row r="367" ht="14.25" customHeight="1">
      <c r="D367" s="48"/>
      <c r="E367" s="48"/>
      <c r="G367" s="26"/>
      <c r="H367" s="81"/>
      <c r="I367" s="81"/>
      <c r="J367" s="81"/>
    </row>
    <row r="368" ht="14.25" customHeight="1">
      <c r="D368" s="48"/>
      <c r="E368" s="48"/>
      <c r="G368" s="26"/>
      <c r="H368" s="81"/>
      <c r="I368" s="81"/>
      <c r="J368" s="81"/>
    </row>
    <row r="369" ht="14.25" customHeight="1">
      <c r="D369" s="48"/>
      <c r="E369" s="48"/>
      <c r="G369" s="26"/>
      <c r="H369" s="81"/>
      <c r="I369" s="81"/>
      <c r="J369" s="81"/>
    </row>
    <row r="370" ht="14.25" customHeight="1">
      <c r="D370" s="48"/>
      <c r="E370" s="48"/>
      <c r="G370" s="26"/>
      <c r="H370" s="81"/>
      <c r="I370" s="81"/>
      <c r="J370" s="81"/>
    </row>
    <row r="371" ht="14.25" customHeight="1">
      <c r="D371" s="48"/>
      <c r="E371" s="48"/>
      <c r="G371" s="26"/>
      <c r="H371" s="81"/>
      <c r="I371" s="81"/>
      <c r="J371" s="81"/>
    </row>
    <row r="372" ht="14.25" customHeight="1">
      <c r="D372" s="48"/>
      <c r="E372" s="48"/>
      <c r="G372" s="26"/>
      <c r="H372" s="81"/>
      <c r="I372" s="81"/>
      <c r="J372" s="81"/>
    </row>
    <row r="373" ht="14.25" customHeight="1">
      <c r="D373" s="48"/>
      <c r="E373" s="48"/>
      <c r="G373" s="26"/>
      <c r="H373" s="81"/>
      <c r="I373" s="81"/>
      <c r="J373" s="81"/>
    </row>
    <row r="374" ht="14.25" customHeight="1">
      <c r="D374" s="48"/>
      <c r="E374" s="48"/>
      <c r="G374" s="26"/>
      <c r="H374" s="81"/>
      <c r="I374" s="81"/>
      <c r="J374" s="81"/>
    </row>
    <row r="375" ht="14.25" customHeight="1">
      <c r="D375" s="48"/>
      <c r="E375" s="48"/>
      <c r="G375" s="26"/>
      <c r="H375" s="81"/>
      <c r="I375" s="81"/>
      <c r="J375" s="81"/>
    </row>
    <row r="376" ht="14.25" customHeight="1">
      <c r="D376" s="48"/>
      <c r="E376" s="48"/>
      <c r="G376" s="26"/>
      <c r="H376" s="81"/>
      <c r="I376" s="81"/>
      <c r="J376" s="81"/>
    </row>
    <row r="377" ht="14.25" customHeight="1">
      <c r="D377" s="48"/>
      <c r="E377" s="48"/>
      <c r="G377" s="26"/>
      <c r="H377" s="81"/>
      <c r="I377" s="81"/>
      <c r="J377" s="81"/>
    </row>
    <row r="378" ht="14.25" customHeight="1">
      <c r="D378" s="48"/>
      <c r="E378" s="48"/>
      <c r="G378" s="26"/>
      <c r="H378" s="81"/>
      <c r="I378" s="81"/>
      <c r="J378" s="81"/>
    </row>
    <row r="379" ht="14.25" customHeight="1">
      <c r="D379" s="48"/>
      <c r="E379" s="48"/>
      <c r="G379" s="26"/>
      <c r="H379" s="81"/>
      <c r="I379" s="81"/>
      <c r="J379" s="81"/>
    </row>
    <row r="380" ht="14.25" customHeight="1">
      <c r="D380" s="48"/>
      <c r="E380" s="48"/>
      <c r="G380" s="26"/>
      <c r="H380" s="81"/>
      <c r="I380" s="81"/>
      <c r="J380" s="81"/>
    </row>
    <row r="381" ht="14.25" customHeight="1">
      <c r="D381" s="48"/>
      <c r="E381" s="48"/>
      <c r="G381" s="26"/>
      <c r="H381" s="81"/>
      <c r="I381" s="81"/>
      <c r="J381" s="81"/>
    </row>
    <row r="382" ht="14.25" customHeight="1">
      <c r="D382" s="48"/>
      <c r="E382" s="48"/>
      <c r="G382" s="26"/>
      <c r="H382" s="81"/>
      <c r="I382" s="81"/>
      <c r="J382" s="81"/>
    </row>
    <row r="383" ht="14.25" customHeight="1">
      <c r="D383" s="48"/>
      <c r="E383" s="48"/>
      <c r="G383" s="26"/>
      <c r="H383" s="81"/>
      <c r="I383" s="81"/>
      <c r="J383" s="81"/>
    </row>
    <row r="384" ht="14.25" customHeight="1">
      <c r="D384" s="48"/>
      <c r="E384" s="48"/>
      <c r="G384" s="26"/>
      <c r="H384" s="81"/>
      <c r="I384" s="81"/>
      <c r="J384" s="81"/>
    </row>
    <row r="385" ht="14.25" customHeight="1">
      <c r="D385" s="48"/>
      <c r="E385" s="48"/>
      <c r="G385" s="26"/>
      <c r="H385" s="81"/>
      <c r="I385" s="81"/>
      <c r="J385" s="81"/>
    </row>
    <row r="386" ht="14.25" customHeight="1">
      <c r="D386" s="48"/>
      <c r="E386" s="48"/>
      <c r="G386" s="26"/>
      <c r="H386" s="81"/>
      <c r="I386" s="81"/>
      <c r="J386" s="81"/>
    </row>
    <row r="387" ht="14.25" customHeight="1">
      <c r="D387" s="48"/>
      <c r="E387" s="48"/>
      <c r="G387" s="26"/>
      <c r="H387" s="81"/>
      <c r="I387" s="81"/>
      <c r="J387" s="81"/>
    </row>
    <row r="388" ht="14.25" customHeight="1">
      <c r="D388" s="48"/>
      <c r="E388" s="48"/>
      <c r="G388" s="26"/>
      <c r="H388" s="81"/>
      <c r="I388" s="81"/>
      <c r="J388" s="81"/>
    </row>
    <row r="389" ht="14.25" customHeight="1">
      <c r="D389" s="48"/>
      <c r="E389" s="48"/>
      <c r="G389" s="26"/>
      <c r="H389" s="81"/>
      <c r="I389" s="81"/>
      <c r="J389" s="81"/>
    </row>
    <row r="390" ht="14.25" customHeight="1">
      <c r="D390" s="48"/>
      <c r="E390" s="48"/>
      <c r="G390" s="26"/>
      <c r="H390" s="81"/>
      <c r="I390" s="81"/>
      <c r="J390" s="81"/>
    </row>
    <row r="391" ht="14.25" customHeight="1">
      <c r="D391" s="48"/>
      <c r="E391" s="48"/>
      <c r="G391" s="26"/>
      <c r="H391" s="81"/>
      <c r="I391" s="81"/>
      <c r="J391" s="81"/>
    </row>
    <row r="392" ht="14.25" customHeight="1">
      <c r="D392" s="48"/>
      <c r="E392" s="48"/>
      <c r="G392" s="26"/>
      <c r="H392" s="81"/>
      <c r="I392" s="81"/>
      <c r="J392" s="81"/>
    </row>
    <row r="393" ht="14.25" customHeight="1">
      <c r="D393" s="48"/>
      <c r="E393" s="48"/>
      <c r="G393" s="26"/>
      <c r="H393" s="81"/>
      <c r="I393" s="81"/>
      <c r="J393" s="81"/>
    </row>
    <row r="394" ht="14.25" customHeight="1">
      <c r="D394" s="48"/>
      <c r="E394" s="48"/>
      <c r="G394" s="26"/>
      <c r="H394" s="81"/>
      <c r="I394" s="81"/>
      <c r="J394" s="81"/>
    </row>
    <row r="395" ht="14.25" customHeight="1">
      <c r="D395" s="48"/>
      <c r="E395" s="48"/>
      <c r="G395" s="26"/>
      <c r="H395" s="81"/>
      <c r="I395" s="81"/>
      <c r="J395" s="81"/>
    </row>
    <row r="396" ht="14.25" customHeight="1">
      <c r="D396" s="48"/>
      <c r="E396" s="48"/>
      <c r="G396" s="26"/>
      <c r="H396" s="81"/>
      <c r="I396" s="81"/>
      <c r="J396" s="81"/>
    </row>
    <row r="397" ht="14.25" customHeight="1">
      <c r="D397" s="48"/>
      <c r="E397" s="48"/>
      <c r="G397" s="26"/>
      <c r="H397" s="81"/>
      <c r="I397" s="81"/>
      <c r="J397" s="81"/>
    </row>
    <row r="398" ht="14.25" customHeight="1">
      <c r="D398" s="48"/>
      <c r="E398" s="48"/>
      <c r="G398" s="26"/>
      <c r="H398" s="81"/>
      <c r="I398" s="81"/>
      <c r="J398" s="81"/>
    </row>
    <row r="399" ht="14.25" customHeight="1">
      <c r="D399" s="48"/>
      <c r="E399" s="48"/>
      <c r="G399" s="26"/>
      <c r="H399" s="81"/>
      <c r="I399" s="81"/>
      <c r="J399" s="81"/>
    </row>
    <row r="400" ht="14.25" customHeight="1">
      <c r="D400" s="48"/>
      <c r="E400" s="48"/>
      <c r="G400" s="26"/>
      <c r="H400" s="81"/>
      <c r="I400" s="81"/>
      <c r="J400" s="81"/>
    </row>
    <row r="401" ht="14.25" customHeight="1">
      <c r="D401" s="48"/>
      <c r="E401" s="48"/>
      <c r="G401" s="26"/>
      <c r="H401" s="81"/>
      <c r="I401" s="81"/>
      <c r="J401" s="81"/>
    </row>
    <row r="402" ht="14.25" customHeight="1">
      <c r="D402" s="48"/>
      <c r="E402" s="48"/>
      <c r="G402" s="26"/>
      <c r="H402" s="81"/>
      <c r="I402" s="81"/>
      <c r="J402" s="81"/>
    </row>
    <row r="403" ht="14.25" customHeight="1">
      <c r="D403" s="48"/>
      <c r="E403" s="48"/>
      <c r="G403" s="26"/>
      <c r="H403" s="81"/>
      <c r="I403" s="81"/>
      <c r="J403" s="81"/>
    </row>
    <row r="404" ht="14.25" customHeight="1">
      <c r="D404" s="48"/>
      <c r="E404" s="48"/>
      <c r="G404" s="26"/>
      <c r="H404" s="81"/>
      <c r="I404" s="81"/>
      <c r="J404" s="81"/>
    </row>
    <row r="405" ht="14.25" customHeight="1">
      <c r="D405" s="48"/>
      <c r="E405" s="48"/>
      <c r="G405" s="26"/>
      <c r="H405" s="81"/>
      <c r="I405" s="81"/>
      <c r="J405" s="81"/>
    </row>
    <row r="406" ht="14.25" customHeight="1">
      <c r="D406" s="48"/>
      <c r="E406" s="48"/>
      <c r="G406" s="26"/>
      <c r="H406" s="81"/>
      <c r="I406" s="81"/>
      <c r="J406" s="81"/>
    </row>
    <row r="407" ht="14.25" customHeight="1">
      <c r="D407" s="48"/>
      <c r="E407" s="48"/>
      <c r="G407" s="26"/>
      <c r="H407" s="81"/>
      <c r="I407" s="81"/>
      <c r="J407" s="81"/>
    </row>
    <row r="408" ht="14.25" customHeight="1">
      <c r="D408" s="48"/>
      <c r="E408" s="48"/>
      <c r="G408" s="26"/>
      <c r="H408" s="81"/>
      <c r="I408" s="81"/>
      <c r="J408" s="81"/>
    </row>
    <row r="409" ht="14.25" customHeight="1">
      <c r="D409" s="48"/>
      <c r="E409" s="48"/>
      <c r="G409" s="26"/>
      <c r="H409" s="81"/>
      <c r="I409" s="81"/>
      <c r="J409" s="81"/>
    </row>
    <row r="410" ht="14.25" customHeight="1">
      <c r="D410" s="48"/>
      <c r="E410" s="48"/>
      <c r="G410" s="26"/>
      <c r="H410" s="81"/>
      <c r="I410" s="81"/>
      <c r="J410" s="81"/>
    </row>
    <row r="411" ht="14.25" customHeight="1">
      <c r="D411" s="48"/>
      <c r="E411" s="48"/>
      <c r="G411" s="26"/>
      <c r="H411" s="81"/>
      <c r="I411" s="81"/>
      <c r="J411" s="81"/>
    </row>
    <row r="412" ht="14.25" customHeight="1">
      <c r="D412" s="48"/>
      <c r="E412" s="48"/>
      <c r="G412" s="26"/>
      <c r="H412" s="81"/>
      <c r="I412" s="81"/>
      <c r="J412" s="81"/>
    </row>
    <row r="413" ht="14.25" customHeight="1">
      <c r="D413" s="48"/>
      <c r="E413" s="48"/>
      <c r="G413" s="26"/>
      <c r="H413" s="81"/>
      <c r="I413" s="81"/>
      <c r="J413" s="81"/>
    </row>
    <row r="414" ht="14.25" customHeight="1">
      <c r="D414" s="48"/>
      <c r="E414" s="48"/>
      <c r="G414" s="26"/>
      <c r="H414" s="81"/>
      <c r="I414" s="81"/>
      <c r="J414" s="81"/>
    </row>
    <row r="415" ht="14.25" customHeight="1">
      <c r="D415" s="48"/>
      <c r="E415" s="48"/>
      <c r="G415" s="26"/>
      <c r="H415" s="81"/>
      <c r="I415" s="81"/>
      <c r="J415" s="81"/>
    </row>
    <row r="416" ht="14.25" customHeight="1">
      <c r="D416" s="48"/>
      <c r="E416" s="48"/>
      <c r="G416" s="26"/>
      <c r="H416" s="81"/>
      <c r="I416" s="81"/>
      <c r="J416" s="81"/>
    </row>
    <row r="417" ht="14.25" customHeight="1">
      <c r="D417" s="48"/>
      <c r="E417" s="48"/>
      <c r="G417" s="26"/>
      <c r="H417" s="81"/>
      <c r="I417" s="81"/>
      <c r="J417" s="81"/>
    </row>
    <row r="418" ht="14.25" customHeight="1">
      <c r="D418" s="48"/>
      <c r="E418" s="48"/>
      <c r="G418" s="26"/>
      <c r="H418" s="81"/>
      <c r="I418" s="81"/>
      <c r="J418" s="81"/>
    </row>
    <row r="419" ht="14.25" customHeight="1">
      <c r="D419" s="48"/>
      <c r="E419" s="48"/>
      <c r="G419" s="26"/>
      <c r="H419" s="81"/>
      <c r="I419" s="81"/>
      <c r="J419" s="81"/>
    </row>
    <row r="420" ht="14.25" customHeight="1">
      <c r="D420" s="48"/>
      <c r="E420" s="48"/>
      <c r="G420" s="26"/>
      <c r="H420" s="81"/>
      <c r="I420" s="81"/>
      <c r="J420" s="81"/>
    </row>
    <row r="421" ht="14.25" customHeight="1">
      <c r="D421" s="48"/>
      <c r="E421" s="48"/>
      <c r="G421" s="26"/>
      <c r="H421" s="81"/>
      <c r="I421" s="81"/>
      <c r="J421" s="81"/>
    </row>
    <row r="422" ht="14.25" customHeight="1">
      <c r="D422" s="48"/>
      <c r="E422" s="48"/>
      <c r="G422" s="26"/>
      <c r="H422" s="81"/>
      <c r="I422" s="81"/>
      <c r="J422" s="81"/>
    </row>
    <row r="423" ht="14.25" customHeight="1">
      <c r="D423" s="48"/>
      <c r="E423" s="48"/>
      <c r="G423" s="26"/>
      <c r="H423" s="81"/>
      <c r="I423" s="81"/>
      <c r="J423" s="81"/>
    </row>
    <row r="424" ht="14.25" customHeight="1">
      <c r="D424" s="48"/>
      <c r="E424" s="48"/>
      <c r="G424" s="26"/>
      <c r="H424" s="81"/>
      <c r="I424" s="81"/>
      <c r="J424" s="81"/>
    </row>
    <row r="425" ht="14.25" customHeight="1">
      <c r="D425" s="48"/>
      <c r="E425" s="48"/>
      <c r="G425" s="26"/>
      <c r="H425" s="81"/>
      <c r="I425" s="81"/>
      <c r="J425" s="81"/>
    </row>
    <row r="426" ht="14.25" customHeight="1">
      <c r="D426" s="48"/>
      <c r="E426" s="48"/>
      <c r="G426" s="26"/>
      <c r="H426" s="81"/>
      <c r="I426" s="81"/>
      <c r="J426" s="81"/>
    </row>
    <row r="427" ht="14.25" customHeight="1">
      <c r="D427" s="48"/>
      <c r="E427" s="48"/>
      <c r="G427" s="26"/>
      <c r="H427" s="81"/>
      <c r="I427" s="81"/>
      <c r="J427" s="81"/>
    </row>
    <row r="428" ht="14.25" customHeight="1">
      <c r="D428" s="48"/>
      <c r="E428" s="48"/>
      <c r="G428" s="26"/>
      <c r="H428" s="81"/>
      <c r="I428" s="81"/>
      <c r="J428" s="81"/>
    </row>
    <row r="429" ht="14.25" customHeight="1">
      <c r="D429" s="48"/>
      <c r="E429" s="48"/>
      <c r="G429" s="26"/>
      <c r="H429" s="81"/>
      <c r="I429" s="81"/>
      <c r="J429" s="81"/>
    </row>
    <row r="430" ht="14.25" customHeight="1">
      <c r="D430" s="48"/>
      <c r="E430" s="48"/>
      <c r="G430" s="26"/>
      <c r="H430" s="81"/>
      <c r="I430" s="81"/>
      <c r="J430" s="81"/>
    </row>
    <row r="431" ht="14.25" customHeight="1">
      <c r="D431" s="48"/>
      <c r="E431" s="48"/>
      <c r="G431" s="26"/>
      <c r="H431" s="81"/>
      <c r="I431" s="81"/>
      <c r="J431" s="81"/>
    </row>
    <row r="432" ht="14.25" customHeight="1">
      <c r="D432" s="48"/>
      <c r="E432" s="48"/>
      <c r="G432" s="26"/>
      <c r="H432" s="81"/>
      <c r="I432" s="81"/>
      <c r="J432" s="81"/>
    </row>
    <row r="433" ht="14.25" customHeight="1">
      <c r="D433" s="48"/>
      <c r="E433" s="48"/>
      <c r="G433" s="26"/>
      <c r="H433" s="81"/>
      <c r="I433" s="81"/>
      <c r="J433" s="81"/>
    </row>
    <row r="434" ht="14.25" customHeight="1">
      <c r="D434" s="48"/>
      <c r="E434" s="48"/>
      <c r="G434" s="26"/>
      <c r="H434" s="81"/>
      <c r="I434" s="81"/>
      <c r="J434" s="81"/>
    </row>
    <row r="435" ht="14.25" customHeight="1">
      <c r="D435" s="48"/>
      <c r="E435" s="48"/>
      <c r="G435" s="26"/>
      <c r="H435" s="81"/>
      <c r="I435" s="81"/>
      <c r="J435" s="81"/>
    </row>
    <row r="436" ht="14.25" customHeight="1">
      <c r="D436" s="48"/>
      <c r="E436" s="48"/>
      <c r="G436" s="26"/>
      <c r="H436" s="81"/>
      <c r="I436" s="81"/>
      <c r="J436" s="81"/>
    </row>
    <row r="437" ht="14.25" customHeight="1">
      <c r="D437" s="48"/>
      <c r="E437" s="48"/>
      <c r="G437" s="26"/>
      <c r="H437" s="81"/>
      <c r="I437" s="81"/>
      <c r="J437" s="81"/>
    </row>
    <row r="438" ht="14.25" customHeight="1">
      <c r="D438" s="48"/>
      <c r="E438" s="48"/>
      <c r="G438" s="26"/>
      <c r="H438" s="81"/>
      <c r="I438" s="81"/>
      <c r="J438" s="81"/>
    </row>
    <row r="439" ht="14.25" customHeight="1">
      <c r="D439" s="48"/>
      <c r="E439" s="48"/>
      <c r="G439" s="26"/>
      <c r="H439" s="81"/>
      <c r="I439" s="81"/>
      <c r="J439" s="81"/>
    </row>
    <row r="440" ht="14.25" customHeight="1">
      <c r="D440" s="48"/>
      <c r="E440" s="48"/>
      <c r="G440" s="26"/>
      <c r="H440" s="81"/>
      <c r="I440" s="81"/>
      <c r="J440" s="81"/>
    </row>
    <row r="441" ht="14.25" customHeight="1">
      <c r="D441" s="48"/>
      <c r="E441" s="48"/>
      <c r="G441" s="26"/>
      <c r="H441" s="81"/>
      <c r="I441" s="81"/>
      <c r="J441" s="81"/>
    </row>
    <row r="442" ht="14.25" customHeight="1">
      <c r="D442" s="48"/>
      <c r="E442" s="48"/>
      <c r="G442" s="26"/>
      <c r="H442" s="81"/>
      <c r="I442" s="81"/>
      <c r="J442" s="81"/>
    </row>
    <row r="443" ht="14.25" customHeight="1">
      <c r="D443" s="48"/>
      <c r="E443" s="48"/>
      <c r="G443" s="26"/>
      <c r="H443" s="81"/>
      <c r="I443" s="81"/>
      <c r="J443" s="81"/>
    </row>
    <row r="444" ht="14.25" customHeight="1">
      <c r="D444" s="48"/>
      <c r="E444" s="48"/>
      <c r="G444" s="26"/>
      <c r="H444" s="81"/>
      <c r="I444" s="81"/>
      <c r="J444" s="81"/>
    </row>
    <row r="445" ht="14.25" customHeight="1">
      <c r="D445" s="48"/>
      <c r="E445" s="48"/>
      <c r="G445" s="26"/>
      <c r="H445" s="81"/>
      <c r="I445" s="81"/>
      <c r="J445" s="81"/>
    </row>
    <row r="446" ht="14.25" customHeight="1">
      <c r="D446" s="48"/>
      <c r="E446" s="48"/>
      <c r="G446" s="26"/>
      <c r="H446" s="81"/>
      <c r="I446" s="81"/>
      <c r="J446" s="81"/>
    </row>
    <row r="447" ht="14.25" customHeight="1">
      <c r="D447" s="48"/>
      <c r="E447" s="48"/>
      <c r="G447" s="26"/>
      <c r="H447" s="81"/>
      <c r="I447" s="81"/>
      <c r="J447" s="81"/>
    </row>
    <row r="448" ht="14.25" customHeight="1">
      <c r="D448" s="48"/>
      <c r="E448" s="48"/>
      <c r="G448" s="26"/>
      <c r="H448" s="81"/>
      <c r="I448" s="81"/>
      <c r="J448" s="81"/>
    </row>
    <row r="449" ht="14.25" customHeight="1">
      <c r="D449" s="48"/>
      <c r="E449" s="48"/>
      <c r="G449" s="26"/>
      <c r="H449" s="81"/>
      <c r="I449" s="81"/>
      <c r="J449" s="81"/>
    </row>
    <row r="450" ht="14.25" customHeight="1">
      <c r="D450" s="48"/>
      <c r="E450" s="48"/>
      <c r="G450" s="26"/>
      <c r="H450" s="81"/>
      <c r="I450" s="81"/>
      <c r="J450" s="81"/>
    </row>
    <row r="451" ht="14.25" customHeight="1">
      <c r="D451" s="48"/>
      <c r="E451" s="48"/>
      <c r="G451" s="26"/>
      <c r="H451" s="81"/>
      <c r="I451" s="81"/>
      <c r="J451" s="81"/>
    </row>
    <row r="452" ht="14.25" customHeight="1">
      <c r="D452" s="48"/>
      <c r="E452" s="48"/>
      <c r="G452" s="26"/>
      <c r="H452" s="81"/>
      <c r="I452" s="81"/>
      <c r="J452" s="81"/>
    </row>
    <row r="453" ht="14.25" customHeight="1">
      <c r="D453" s="48"/>
      <c r="E453" s="48"/>
      <c r="G453" s="26"/>
      <c r="H453" s="81"/>
      <c r="I453" s="81"/>
      <c r="J453" s="81"/>
    </row>
    <row r="454" ht="14.25" customHeight="1">
      <c r="D454" s="48"/>
      <c r="E454" s="48"/>
      <c r="G454" s="26"/>
      <c r="H454" s="81"/>
      <c r="I454" s="81"/>
      <c r="J454" s="81"/>
    </row>
    <row r="455" ht="14.25" customHeight="1">
      <c r="D455" s="48"/>
      <c r="E455" s="48"/>
      <c r="G455" s="26"/>
      <c r="H455" s="81"/>
      <c r="I455" s="81"/>
      <c r="J455" s="81"/>
    </row>
    <row r="456" ht="14.25" customHeight="1">
      <c r="D456" s="48"/>
      <c r="E456" s="48"/>
      <c r="G456" s="26"/>
      <c r="H456" s="81"/>
      <c r="I456" s="81"/>
      <c r="J456" s="81"/>
    </row>
    <row r="457" ht="14.25" customHeight="1">
      <c r="D457" s="48"/>
      <c r="E457" s="48"/>
      <c r="G457" s="26"/>
      <c r="H457" s="81"/>
      <c r="I457" s="81"/>
      <c r="J457" s="81"/>
    </row>
    <row r="458" ht="14.25" customHeight="1">
      <c r="D458" s="48"/>
      <c r="E458" s="48"/>
      <c r="G458" s="26"/>
      <c r="H458" s="81"/>
      <c r="I458" s="81"/>
      <c r="J458" s="81"/>
    </row>
    <row r="459" ht="14.25" customHeight="1">
      <c r="D459" s="48"/>
      <c r="E459" s="48"/>
      <c r="G459" s="26"/>
      <c r="H459" s="81"/>
      <c r="I459" s="81"/>
      <c r="J459" s="81"/>
    </row>
    <row r="460" ht="14.25" customHeight="1">
      <c r="D460" s="48"/>
      <c r="E460" s="48"/>
      <c r="G460" s="26"/>
      <c r="H460" s="81"/>
      <c r="I460" s="81"/>
      <c r="J460" s="81"/>
    </row>
    <row r="461" ht="14.25" customHeight="1">
      <c r="D461" s="48"/>
      <c r="E461" s="48"/>
      <c r="G461" s="26"/>
      <c r="H461" s="81"/>
      <c r="I461" s="81"/>
      <c r="J461" s="81"/>
    </row>
    <row r="462" ht="14.25" customHeight="1">
      <c r="D462" s="48"/>
      <c r="E462" s="48"/>
      <c r="G462" s="26"/>
      <c r="H462" s="81"/>
      <c r="I462" s="81"/>
      <c r="J462" s="81"/>
    </row>
    <row r="463" ht="14.25" customHeight="1">
      <c r="D463" s="48"/>
      <c r="E463" s="48"/>
      <c r="G463" s="26"/>
      <c r="H463" s="81"/>
      <c r="I463" s="81"/>
      <c r="J463" s="81"/>
    </row>
    <row r="464" ht="14.25" customHeight="1">
      <c r="D464" s="48"/>
      <c r="E464" s="48"/>
      <c r="G464" s="26"/>
      <c r="H464" s="81"/>
      <c r="I464" s="81"/>
      <c r="J464" s="81"/>
    </row>
    <row r="465" ht="14.25" customHeight="1">
      <c r="D465" s="48"/>
      <c r="E465" s="48"/>
      <c r="G465" s="26"/>
      <c r="H465" s="81"/>
      <c r="I465" s="81"/>
      <c r="J465" s="81"/>
    </row>
    <row r="466" ht="14.25" customHeight="1">
      <c r="D466" s="48"/>
      <c r="E466" s="48"/>
      <c r="G466" s="26"/>
      <c r="H466" s="81"/>
      <c r="I466" s="81"/>
      <c r="J466" s="81"/>
    </row>
    <row r="467" ht="14.25" customHeight="1">
      <c r="D467" s="48"/>
      <c r="E467" s="48"/>
      <c r="G467" s="26"/>
      <c r="H467" s="81"/>
      <c r="I467" s="81"/>
      <c r="J467" s="81"/>
    </row>
    <row r="468" ht="14.25" customHeight="1">
      <c r="D468" s="48"/>
      <c r="E468" s="48"/>
      <c r="G468" s="26"/>
      <c r="H468" s="81"/>
      <c r="I468" s="81"/>
      <c r="J468" s="81"/>
    </row>
    <row r="469" ht="14.25" customHeight="1">
      <c r="D469" s="48"/>
      <c r="E469" s="48"/>
      <c r="G469" s="26"/>
      <c r="H469" s="81"/>
      <c r="I469" s="81"/>
      <c r="J469" s="81"/>
    </row>
    <row r="470" ht="14.25" customHeight="1">
      <c r="D470" s="48"/>
      <c r="E470" s="48"/>
      <c r="G470" s="26"/>
      <c r="H470" s="81"/>
      <c r="I470" s="81"/>
      <c r="J470" s="81"/>
    </row>
    <row r="471" ht="14.25" customHeight="1">
      <c r="D471" s="48"/>
      <c r="E471" s="48"/>
      <c r="G471" s="26"/>
      <c r="H471" s="81"/>
      <c r="I471" s="81"/>
      <c r="J471" s="81"/>
    </row>
    <row r="472" ht="14.25" customHeight="1">
      <c r="D472" s="48"/>
      <c r="E472" s="48"/>
      <c r="G472" s="26"/>
      <c r="H472" s="81"/>
      <c r="I472" s="81"/>
      <c r="J472" s="81"/>
    </row>
    <row r="473" ht="14.25" customHeight="1">
      <c r="D473" s="48"/>
      <c r="E473" s="48"/>
      <c r="G473" s="26"/>
      <c r="H473" s="81"/>
      <c r="I473" s="81"/>
      <c r="J473" s="81"/>
    </row>
    <row r="474" ht="14.25" customHeight="1">
      <c r="D474" s="48"/>
      <c r="E474" s="48"/>
      <c r="G474" s="26"/>
      <c r="H474" s="81"/>
      <c r="I474" s="81"/>
      <c r="J474" s="81"/>
    </row>
    <row r="475" ht="14.25" customHeight="1">
      <c r="D475" s="48"/>
      <c r="E475" s="48"/>
      <c r="G475" s="26"/>
      <c r="H475" s="81"/>
      <c r="I475" s="81"/>
      <c r="J475" s="81"/>
    </row>
    <row r="476" ht="14.25" customHeight="1">
      <c r="D476" s="48"/>
      <c r="E476" s="48"/>
      <c r="G476" s="26"/>
      <c r="H476" s="81"/>
      <c r="I476" s="81"/>
      <c r="J476" s="81"/>
    </row>
    <row r="477" ht="14.25" customHeight="1">
      <c r="D477" s="48"/>
      <c r="E477" s="48"/>
      <c r="G477" s="26"/>
      <c r="H477" s="81"/>
      <c r="I477" s="81"/>
      <c r="J477" s="81"/>
    </row>
    <row r="478" ht="14.25" customHeight="1">
      <c r="D478" s="48"/>
      <c r="E478" s="48"/>
      <c r="G478" s="26"/>
      <c r="H478" s="81"/>
      <c r="I478" s="81"/>
      <c r="J478" s="81"/>
    </row>
    <row r="479" ht="14.25" customHeight="1">
      <c r="D479" s="48"/>
      <c r="E479" s="48"/>
      <c r="G479" s="26"/>
      <c r="H479" s="81"/>
      <c r="I479" s="81"/>
      <c r="J479" s="81"/>
    </row>
    <row r="480" ht="14.25" customHeight="1">
      <c r="D480" s="48"/>
      <c r="E480" s="48"/>
      <c r="G480" s="26"/>
      <c r="H480" s="81"/>
      <c r="I480" s="81"/>
      <c r="J480" s="81"/>
    </row>
    <row r="481" ht="14.25" customHeight="1">
      <c r="D481" s="48"/>
      <c r="E481" s="48"/>
      <c r="G481" s="26"/>
      <c r="H481" s="81"/>
      <c r="I481" s="81"/>
      <c r="J481" s="81"/>
    </row>
    <row r="482" ht="14.25" customHeight="1">
      <c r="D482" s="48"/>
      <c r="E482" s="48"/>
      <c r="G482" s="26"/>
      <c r="H482" s="81"/>
      <c r="I482" s="81"/>
      <c r="J482" s="81"/>
    </row>
    <row r="483" ht="14.25" customHeight="1">
      <c r="D483" s="48"/>
      <c r="E483" s="48"/>
      <c r="G483" s="26"/>
      <c r="H483" s="81"/>
      <c r="I483" s="81"/>
      <c r="J483" s="81"/>
    </row>
    <row r="484" ht="14.25" customHeight="1">
      <c r="D484" s="48"/>
      <c r="E484" s="48"/>
      <c r="G484" s="26"/>
      <c r="H484" s="81"/>
      <c r="I484" s="81"/>
      <c r="J484" s="81"/>
    </row>
    <row r="485" ht="14.25" customHeight="1">
      <c r="D485" s="48"/>
      <c r="E485" s="48"/>
      <c r="G485" s="26"/>
      <c r="H485" s="81"/>
      <c r="I485" s="81"/>
      <c r="J485" s="81"/>
    </row>
    <row r="486" ht="14.25" customHeight="1">
      <c r="D486" s="48"/>
      <c r="E486" s="48"/>
      <c r="G486" s="26"/>
      <c r="H486" s="81"/>
      <c r="I486" s="81"/>
      <c r="J486" s="81"/>
    </row>
    <row r="487" ht="14.25" customHeight="1">
      <c r="D487" s="48"/>
      <c r="E487" s="48"/>
      <c r="G487" s="26"/>
      <c r="H487" s="81"/>
      <c r="I487" s="81"/>
      <c r="J487" s="81"/>
    </row>
    <row r="488" ht="14.25" customHeight="1">
      <c r="D488" s="48"/>
      <c r="E488" s="48"/>
      <c r="G488" s="26"/>
      <c r="H488" s="81"/>
      <c r="I488" s="81"/>
      <c r="J488" s="81"/>
    </row>
    <row r="489" ht="14.25" customHeight="1">
      <c r="D489" s="48"/>
      <c r="E489" s="48"/>
      <c r="G489" s="26"/>
      <c r="H489" s="81"/>
      <c r="I489" s="81"/>
      <c r="J489" s="81"/>
    </row>
    <row r="490" ht="14.25" customHeight="1">
      <c r="D490" s="48"/>
      <c r="E490" s="48"/>
      <c r="G490" s="26"/>
      <c r="H490" s="81"/>
      <c r="I490" s="81"/>
      <c r="J490" s="81"/>
    </row>
    <row r="491" ht="14.25" customHeight="1">
      <c r="D491" s="48"/>
      <c r="E491" s="48"/>
      <c r="G491" s="26"/>
      <c r="H491" s="81"/>
      <c r="I491" s="81"/>
      <c r="J491" s="81"/>
    </row>
    <row r="492" ht="14.25" customHeight="1">
      <c r="D492" s="48"/>
      <c r="E492" s="48"/>
      <c r="G492" s="26"/>
      <c r="H492" s="81"/>
      <c r="I492" s="81"/>
      <c r="J492" s="81"/>
    </row>
    <row r="493" ht="14.25" customHeight="1">
      <c r="D493" s="48"/>
      <c r="E493" s="48"/>
      <c r="G493" s="26"/>
      <c r="H493" s="81"/>
      <c r="I493" s="81"/>
      <c r="J493" s="81"/>
    </row>
    <row r="494" ht="14.25" customHeight="1">
      <c r="D494" s="48"/>
      <c r="E494" s="48"/>
      <c r="G494" s="26"/>
      <c r="H494" s="81"/>
      <c r="I494" s="81"/>
      <c r="J494" s="81"/>
    </row>
    <row r="495" ht="14.25" customHeight="1">
      <c r="D495" s="48"/>
      <c r="E495" s="48"/>
      <c r="G495" s="26"/>
      <c r="H495" s="81"/>
      <c r="I495" s="81"/>
      <c r="J495" s="81"/>
    </row>
    <row r="496" ht="14.25" customHeight="1">
      <c r="D496" s="48"/>
      <c r="E496" s="48"/>
      <c r="G496" s="26"/>
      <c r="H496" s="81"/>
      <c r="I496" s="81"/>
      <c r="J496" s="81"/>
    </row>
    <row r="497" ht="14.25" customHeight="1">
      <c r="D497" s="48"/>
      <c r="E497" s="48"/>
      <c r="G497" s="26"/>
      <c r="H497" s="81"/>
      <c r="I497" s="81"/>
      <c r="J497" s="81"/>
    </row>
    <row r="498" ht="14.25" customHeight="1">
      <c r="D498" s="48"/>
      <c r="E498" s="48"/>
      <c r="G498" s="26"/>
      <c r="H498" s="81"/>
      <c r="I498" s="81"/>
      <c r="J498" s="81"/>
    </row>
    <row r="499" ht="14.25" customHeight="1">
      <c r="D499" s="48"/>
      <c r="E499" s="48"/>
      <c r="G499" s="26"/>
      <c r="H499" s="81"/>
      <c r="I499" s="81"/>
      <c r="J499" s="81"/>
    </row>
    <row r="500" ht="14.25" customHeight="1">
      <c r="D500" s="48"/>
      <c r="E500" s="48"/>
      <c r="G500" s="26"/>
      <c r="H500" s="81"/>
      <c r="I500" s="81"/>
      <c r="J500" s="81"/>
    </row>
    <row r="501" ht="14.25" customHeight="1">
      <c r="D501" s="48"/>
      <c r="E501" s="48"/>
      <c r="G501" s="26"/>
      <c r="H501" s="81"/>
      <c r="I501" s="81"/>
      <c r="J501" s="81"/>
    </row>
    <row r="502" ht="14.25" customHeight="1">
      <c r="D502" s="48"/>
      <c r="E502" s="48"/>
      <c r="G502" s="26"/>
      <c r="H502" s="81"/>
      <c r="I502" s="81"/>
      <c r="J502" s="81"/>
    </row>
    <row r="503" ht="14.25" customHeight="1">
      <c r="D503" s="48"/>
      <c r="E503" s="48"/>
      <c r="G503" s="26"/>
      <c r="H503" s="81"/>
      <c r="I503" s="81"/>
      <c r="J503" s="81"/>
    </row>
    <row r="504" ht="14.25" customHeight="1">
      <c r="D504" s="48"/>
      <c r="E504" s="48"/>
      <c r="G504" s="26"/>
      <c r="H504" s="81"/>
      <c r="I504" s="81"/>
      <c r="J504" s="81"/>
    </row>
    <row r="505" ht="14.25" customHeight="1">
      <c r="D505" s="48"/>
      <c r="E505" s="48"/>
      <c r="G505" s="26"/>
      <c r="H505" s="81"/>
      <c r="I505" s="81"/>
      <c r="J505" s="81"/>
    </row>
    <row r="506" ht="14.25" customHeight="1">
      <c r="D506" s="48"/>
      <c r="E506" s="48"/>
      <c r="G506" s="26"/>
      <c r="H506" s="81"/>
      <c r="I506" s="81"/>
      <c r="J506" s="81"/>
    </row>
    <row r="507" ht="14.25" customHeight="1">
      <c r="D507" s="48"/>
      <c r="E507" s="48"/>
      <c r="G507" s="26"/>
      <c r="H507" s="81"/>
      <c r="I507" s="81"/>
      <c r="J507" s="81"/>
    </row>
    <row r="508" ht="14.25" customHeight="1">
      <c r="D508" s="48"/>
      <c r="E508" s="48"/>
      <c r="G508" s="26"/>
      <c r="H508" s="81"/>
      <c r="I508" s="81"/>
      <c r="J508" s="81"/>
    </row>
    <row r="509" ht="14.25" customHeight="1">
      <c r="D509" s="48"/>
      <c r="E509" s="48"/>
      <c r="G509" s="26"/>
      <c r="H509" s="81"/>
      <c r="I509" s="81"/>
      <c r="J509" s="81"/>
    </row>
    <row r="510" ht="14.25" customHeight="1">
      <c r="D510" s="48"/>
      <c r="E510" s="48"/>
      <c r="G510" s="26"/>
      <c r="H510" s="81"/>
      <c r="I510" s="81"/>
      <c r="J510" s="81"/>
    </row>
    <row r="511" ht="14.25" customHeight="1">
      <c r="D511" s="48"/>
      <c r="E511" s="48"/>
      <c r="G511" s="26"/>
      <c r="H511" s="81"/>
      <c r="I511" s="81"/>
      <c r="J511" s="81"/>
    </row>
    <row r="512" ht="14.25" customHeight="1">
      <c r="D512" s="48"/>
      <c r="E512" s="48"/>
      <c r="G512" s="26"/>
      <c r="H512" s="81"/>
      <c r="I512" s="81"/>
      <c r="J512" s="81"/>
    </row>
    <row r="513" ht="14.25" customHeight="1">
      <c r="D513" s="48"/>
      <c r="E513" s="48"/>
      <c r="G513" s="26"/>
      <c r="H513" s="81"/>
      <c r="I513" s="81"/>
      <c r="J513" s="81"/>
    </row>
    <row r="514" ht="14.25" customHeight="1">
      <c r="D514" s="48"/>
      <c r="E514" s="48"/>
      <c r="G514" s="26"/>
      <c r="H514" s="81"/>
      <c r="I514" s="81"/>
      <c r="J514" s="81"/>
    </row>
    <row r="515" ht="14.25" customHeight="1">
      <c r="D515" s="48"/>
      <c r="E515" s="48"/>
      <c r="G515" s="26"/>
      <c r="H515" s="81"/>
      <c r="I515" s="81"/>
      <c r="J515" s="81"/>
    </row>
    <row r="516" ht="14.25" customHeight="1">
      <c r="D516" s="48"/>
      <c r="E516" s="48"/>
      <c r="G516" s="26"/>
      <c r="H516" s="81"/>
      <c r="I516" s="81"/>
      <c r="J516" s="81"/>
    </row>
    <row r="517" ht="14.25" customHeight="1">
      <c r="D517" s="48"/>
      <c r="E517" s="48"/>
      <c r="G517" s="26"/>
      <c r="H517" s="81"/>
      <c r="I517" s="81"/>
      <c r="J517" s="81"/>
    </row>
    <row r="518" ht="14.25" customHeight="1">
      <c r="D518" s="48"/>
      <c r="E518" s="48"/>
      <c r="G518" s="26"/>
      <c r="H518" s="81"/>
      <c r="I518" s="81"/>
      <c r="J518" s="81"/>
    </row>
    <row r="519" ht="14.25" customHeight="1">
      <c r="D519" s="48"/>
      <c r="E519" s="48"/>
      <c r="G519" s="26"/>
      <c r="H519" s="81"/>
      <c r="I519" s="81"/>
      <c r="J519" s="81"/>
    </row>
    <row r="520" ht="14.25" customHeight="1">
      <c r="D520" s="48"/>
      <c r="E520" s="48"/>
      <c r="G520" s="26"/>
      <c r="H520" s="81"/>
      <c r="I520" s="81"/>
      <c r="J520" s="81"/>
    </row>
    <row r="521" ht="14.25" customHeight="1">
      <c r="D521" s="48"/>
      <c r="E521" s="48"/>
      <c r="G521" s="26"/>
      <c r="H521" s="81"/>
      <c r="I521" s="81"/>
      <c r="J521" s="81"/>
    </row>
    <row r="522" ht="14.25" customHeight="1">
      <c r="D522" s="48"/>
      <c r="E522" s="48"/>
      <c r="G522" s="26"/>
      <c r="H522" s="81"/>
      <c r="I522" s="81"/>
      <c r="J522" s="81"/>
    </row>
    <row r="523" ht="14.25" customHeight="1">
      <c r="D523" s="48"/>
      <c r="E523" s="48"/>
      <c r="G523" s="26"/>
      <c r="H523" s="81"/>
      <c r="I523" s="81"/>
      <c r="J523" s="81"/>
    </row>
    <row r="524" ht="14.25" customHeight="1">
      <c r="D524" s="48"/>
      <c r="E524" s="48"/>
      <c r="G524" s="26"/>
      <c r="H524" s="81"/>
      <c r="I524" s="81"/>
      <c r="J524" s="81"/>
    </row>
    <row r="525" ht="14.25" customHeight="1">
      <c r="D525" s="48"/>
      <c r="E525" s="48"/>
      <c r="G525" s="26"/>
      <c r="H525" s="81"/>
      <c r="I525" s="81"/>
      <c r="J525" s="81"/>
    </row>
    <row r="526" ht="14.25" customHeight="1">
      <c r="D526" s="48"/>
      <c r="E526" s="48"/>
      <c r="G526" s="26"/>
      <c r="H526" s="81"/>
      <c r="I526" s="81"/>
      <c r="J526" s="81"/>
    </row>
    <row r="527" ht="14.25" customHeight="1">
      <c r="D527" s="48"/>
      <c r="E527" s="48"/>
      <c r="G527" s="26"/>
      <c r="H527" s="81"/>
      <c r="I527" s="81"/>
      <c r="J527" s="81"/>
    </row>
    <row r="528" ht="14.25" customHeight="1">
      <c r="D528" s="48"/>
      <c r="E528" s="48"/>
      <c r="G528" s="26"/>
      <c r="H528" s="81"/>
      <c r="I528" s="81"/>
      <c r="J528" s="81"/>
    </row>
    <row r="529" ht="14.25" customHeight="1">
      <c r="D529" s="48"/>
      <c r="E529" s="48"/>
      <c r="G529" s="26"/>
      <c r="H529" s="81"/>
      <c r="I529" s="81"/>
      <c r="J529" s="81"/>
    </row>
    <row r="530" ht="14.25" customHeight="1">
      <c r="D530" s="48"/>
      <c r="E530" s="48"/>
      <c r="G530" s="26"/>
      <c r="H530" s="81"/>
      <c r="I530" s="81"/>
      <c r="J530" s="81"/>
    </row>
    <row r="531" ht="14.25" customHeight="1">
      <c r="D531" s="48"/>
      <c r="E531" s="48"/>
      <c r="G531" s="26"/>
      <c r="H531" s="81"/>
      <c r="I531" s="81"/>
      <c r="J531" s="81"/>
    </row>
    <row r="532" ht="14.25" customHeight="1">
      <c r="D532" s="48"/>
      <c r="E532" s="48"/>
      <c r="G532" s="26"/>
      <c r="H532" s="81"/>
      <c r="I532" s="81"/>
      <c r="J532" s="81"/>
    </row>
    <row r="533" ht="14.25" customHeight="1">
      <c r="D533" s="48"/>
      <c r="E533" s="48"/>
      <c r="G533" s="26"/>
      <c r="H533" s="81"/>
      <c r="I533" s="81"/>
      <c r="J533" s="81"/>
    </row>
    <row r="534" ht="14.25" customHeight="1">
      <c r="D534" s="48"/>
      <c r="E534" s="48"/>
      <c r="G534" s="26"/>
      <c r="H534" s="81"/>
      <c r="I534" s="81"/>
      <c r="J534" s="81"/>
    </row>
    <row r="535" ht="14.25" customHeight="1">
      <c r="D535" s="48"/>
      <c r="E535" s="48"/>
      <c r="G535" s="26"/>
      <c r="H535" s="81"/>
      <c r="I535" s="81"/>
      <c r="J535" s="81"/>
    </row>
    <row r="536" ht="14.25" customHeight="1">
      <c r="D536" s="48"/>
      <c r="E536" s="48"/>
      <c r="G536" s="26"/>
      <c r="H536" s="81"/>
      <c r="I536" s="81"/>
      <c r="J536" s="81"/>
    </row>
    <row r="537" ht="14.25" customHeight="1">
      <c r="D537" s="48"/>
      <c r="E537" s="48"/>
      <c r="G537" s="26"/>
      <c r="H537" s="81"/>
      <c r="I537" s="81"/>
      <c r="J537" s="81"/>
    </row>
    <row r="538" ht="14.25" customHeight="1">
      <c r="D538" s="48"/>
      <c r="E538" s="48"/>
      <c r="G538" s="26"/>
      <c r="H538" s="81"/>
      <c r="I538" s="81"/>
      <c r="J538" s="81"/>
    </row>
    <row r="539" ht="14.25" customHeight="1">
      <c r="D539" s="48"/>
      <c r="E539" s="48"/>
      <c r="G539" s="26"/>
      <c r="H539" s="81"/>
      <c r="I539" s="81"/>
      <c r="J539" s="81"/>
    </row>
    <row r="540" ht="14.25" customHeight="1">
      <c r="D540" s="48"/>
      <c r="E540" s="48"/>
      <c r="G540" s="26"/>
      <c r="H540" s="81"/>
      <c r="I540" s="81"/>
      <c r="J540" s="81"/>
    </row>
    <row r="541" ht="14.25" customHeight="1">
      <c r="D541" s="48"/>
      <c r="E541" s="48"/>
      <c r="G541" s="26"/>
      <c r="H541" s="81"/>
      <c r="I541" s="81"/>
      <c r="J541" s="81"/>
    </row>
    <row r="542" ht="14.25" customHeight="1">
      <c r="D542" s="48"/>
      <c r="E542" s="48"/>
      <c r="G542" s="26"/>
      <c r="H542" s="81"/>
      <c r="I542" s="81"/>
      <c r="J542" s="81"/>
    </row>
    <row r="543" ht="14.25" customHeight="1">
      <c r="D543" s="48"/>
      <c r="E543" s="48"/>
      <c r="G543" s="26"/>
      <c r="H543" s="81"/>
      <c r="I543" s="81"/>
      <c r="J543" s="81"/>
    </row>
    <row r="544" ht="14.25" customHeight="1">
      <c r="D544" s="48"/>
      <c r="E544" s="48"/>
      <c r="G544" s="26"/>
      <c r="H544" s="81"/>
      <c r="I544" s="81"/>
      <c r="J544" s="81"/>
    </row>
    <row r="545" ht="14.25" customHeight="1">
      <c r="D545" s="48"/>
      <c r="E545" s="48"/>
      <c r="G545" s="26"/>
      <c r="H545" s="81"/>
      <c r="I545" s="81"/>
      <c r="J545" s="81"/>
    </row>
    <row r="546" ht="14.25" customHeight="1">
      <c r="D546" s="48"/>
      <c r="E546" s="48"/>
      <c r="G546" s="26"/>
      <c r="H546" s="81"/>
      <c r="I546" s="81"/>
      <c r="J546" s="81"/>
    </row>
    <row r="547" ht="14.25" customHeight="1">
      <c r="D547" s="48"/>
      <c r="E547" s="48"/>
      <c r="G547" s="26"/>
      <c r="H547" s="81"/>
      <c r="I547" s="81"/>
      <c r="J547" s="81"/>
    </row>
    <row r="548" ht="14.25" customHeight="1">
      <c r="D548" s="48"/>
      <c r="E548" s="48"/>
      <c r="G548" s="26"/>
      <c r="H548" s="81"/>
      <c r="I548" s="81"/>
      <c r="J548" s="81"/>
    </row>
    <row r="549" ht="14.25" customHeight="1">
      <c r="D549" s="48"/>
      <c r="E549" s="48"/>
      <c r="G549" s="26"/>
      <c r="H549" s="81"/>
      <c r="I549" s="81"/>
      <c r="J549" s="81"/>
    </row>
    <row r="550" ht="14.25" customHeight="1">
      <c r="D550" s="48"/>
      <c r="E550" s="48"/>
      <c r="G550" s="26"/>
      <c r="H550" s="81"/>
      <c r="I550" s="81"/>
      <c r="J550" s="81"/>
    </row>
    <row r="551" ht="14.25" customHeight="1">
      <c r="D551" s="48"/>
      <c r="E551" s="48"/>
      <c r="G551" s="26"/>
      <c r="H551" s="81"/>
      <c r="I551" s="81"/>
      <c r="J551" s="81"/>
    </row>
    <row r="552" ht="14.25" customHeight="1">
      <c r="D552" s="48"/>
      <c r="E552" s="48"/>
      <c r="G552" s="26"/>
      <c r="H552" s="81"/>
      <c r="I552" s="81"/>
      <c r="J552" s="81"/>
    </row>
    <row r="553" ht="14.25" customHeight="1">
      <c r="D553" s="48"/>
      <c r="E553" s="48"/>
      <c r="G553" s="26"/>
      <c r="H553" s="81"/>
      <c r="I553" s="81"/>
      <c r="J553" s="81"/>
    </row>
    <row r="554" ht="14.25" customHeight="1">
      <c r="D554" s="48"/>
      <c r="E554" s="48"/>
      <c r="G554" s="26"/>
      <c r="H554" s="81"/>
      <c r="I554" s="81"/>
      <c r="J554" s="81"/>
    </row>
    <row r="555" ht="14.25" customHeight="1">
      <c r="D555" s="48"/>
      <c r="E555" s="48"/>
      <c r="G555" s="26"/>
      <c r="H555" s="81"/>
      <c r="I555" s="81"/>
      <c r="J555" s="81"/>
    </row>
    <row r="556" ht="14.25" customHeight="1">
      <c r="D556" s="48"/>
      <c r="E556" s="48"/>
      <c r="G556" s="26"/>
      <c r="H556" s="81"/>
      <c r="I556" s="81"/>
      <c r="J556" s="81"/>
    </row>
    <row r="557" ht="14.25" customHeight="1">
      <c r="D557" s="48"/>
      <c r="E557" s="48"/>
      <c r="G557" s="26"/>
      <c r="H557" s="81"/>
      <c r="I557" s="81"/>
      <c r="J557" s="81"/>
    </row>
    <row r="558" ht="14.25" customHeight="1">
      <c r="D558" s="48"/>
      <c r="E558" s="48"/>
      <c r="G558" s="26"/>
      <c r="H558" s="81"/>
      <c r="I558" s="81"/>
      <c r="J558" s="81"/>
    </row>
    <row r="559" ht="14.25" customHeight="1">
      <c r="D559" s="48"/>
      <c r="E559" s="48"/>
      <c r="G559" s="26"/>
      <c r="H559" s="81"/>
      <c r="I559" s="81"/>
      <c r="J559" s="81"/>
    </row>
    <row r="560" ht="14.25" customHeight="1">
      <c r="D560" s="48"/>
      <c r="E560" s="48"/>
      <c r="G560" s="26"/>
      <c r="H560" s="81"/>
      <c r="I560" s="81"/>
      <c r="J560" s="81"/>
    </row>
    <row r="561" ht="14.25" customHeight="1">
      <c r="D561" s="48"/>
      <c r="E561" s="48"/>
      <c r="G561" s="26"/>
      <c r="H561" s="81"/>
      <c r="I561" s="81"/>
      <c r="J561" s="81"/>
    </row>
    <row r="562" ht="14.25" customHeight="1">
      <c r="D562" s="48"/>
      <c r="E562" s="48"/>
      <c r="G562" s="26"/>
      <c r="H562" s="81"/>
      <c r="I562" s="81"/>
      <c r="J562" s="81"/>
    </row>
    <row r="563" ht="14.25" customHeight="1">
      <c r="D563" s="48"/>
      <c r="E563" s="48"/>
      <c r="G563" s="26"/>
      <c r="H563" s="81"/>
      <c r="I563" s="81"/>
      <c r="J563" s="81"/>
    </row>
    <row r="564" ht="14.25" customHeight="1">
      <c r="D564" s="48"/>
      <c r="E564" s="48"/>
      <c r="G564" s="26"/>
      <c r="H564" s="81"/>
      <c r="I564" s="81"/>
      <c r="J564" s="81"/>
    </row>
    <row r="565" ht="14.25" customHeight="1">
      <c r="D565" s="48"/>
      <c r="E565" s="48"/>
      <c r="G565" s="26"/>
      <c r="H565" s="81"/>
      <c r="I565" s="81"/>
      <c r="J565" s="81"/>
    </row>
    <row r="566" ht="14.25" customHeight="1">
      <c r="D566" s="48"/>
      <c r="E566" s="48"/>
      <c r="G566" s="26"/>
      <c r="H566" s="81"/>
      <c r="I566" s="81"/>
      <c r="J566" s="81"/>
    </row>
    <row r="567" ht="14.25" customHeight="1">
      <c r="D567" s="48"/>
      <c r="E567" s="48"/>
      <c r="G567" s="26"/>
      <c r="H567" s="81"/>
      <c r="I567" s="81"/>
      <c r="J567" s="81"/>
    </row>
    <row r="568" ht="14.25" customHeight="1">
      <c r="D568" s="48"/>
      <c r="E568" s="48"/>
      <c r="G568" s="26"/>
      <c r="H568" s="81"/>
      <c r="I568" s="81"/>
      <c r="J568" s="81"/>
    </row>
    <row r="569" ht="14.25" customHeight="1">
      <c r="D569" s="48"/>
      <c r="E569" s="48"/>
      <c r="G569" s="26"/>
      <c r="H569" s="81"/>
      <c r="I569" s="81"/>
      <c r="J569" s="81"/>
    </row>
    <row r="570" ht="14.25" customHeight="1">
      <c r="D570" s="48"/>
      <c r="E570" s="48"/>
      <c r="G570" s="26"/>
      <c r="H570" s="81"/>
      <c r="I570" s="81"/>
      <c r="J570" s="81"/>
    </row>
    <row r="571" ht="14.25" customHeight="1">
      <c r="D571" s="48"/>
      <c r="E571" s="48"/>
      <c r="G571" s="26"/>
      <c r="H571" s="81"/>
      <c r="I571" s="81"/>
      <c r="J571" s="81"/>
    </row>
    <row r="572" ht="14.25" customHeight="1">
      <c r="D572" s="48"/>
      <c r="E572" s="48"/>
      <c r="G572" s="26"/>
      <c r="H572" s="81"/>
      <c r="I572" s="81"/>
      <c r="J572" s="81"/>
    </row>
    <row r="573" ht="14.25" customHeight="1">
      <c r="D573" s="48"/>
      <c r="E573" s="48"/>
      <c r="G573" s="26"/>
      <c r="H573" s="81"/>
      <c r="I573" s="81"/>
      <c r="J573" s="81"/>
    </row>
    <row r="574" ht="14.25" customHeight="1">
      <c r="D574" s="48"/>
      <c r="E574" s="48"/>
      <c r="G574" s="26"/>
      <c r="H574" s="81"/>
      <c r="I574" s="81"/>
      <c r="J574" s="81"/>
    </row>
    <row r="575" ht="14.25" customHeight="1">
      <c r="D575" s="48"/>
      <c r="E575" s="48"/>
      <c r="G575" s="26"/>
      <c r="H575" s="81"/>
      <c r="I575" s="81"/>
      <c r="J575" s="81"/>
    </row>
    <row r="576" ht="14.25" customHeight="1">
      <c r="D576" s="48"/>
      <c r="E576" s="48"/>
      <c r="G576" s="26"/>
      <c r="H576" s="81"/>
      <c r="I576" s="81"/>
      <c r="J576" s="81"/>
    </row>
    <row r="577" ht="14.25" customHeight="1">
      <c r="D577" s="48"/>
      <c r="E577" s="48"/>
      <c r="G577" s="26"/>
      <c r="H577" s="81"/>
      <c r="I577" s="81"/>
      <c r="J577" s="81"/>
    </row>
    <row r="578" ht="14.25" customHeight="1">
      <c r="D578" s="48"/>
      <c r="E578" s="48"/>
      <c r="G578" s="26"/>
      <c r="H578" s="81"/>
      <c r="I578" s="81"/>
      <c r="J578" s="81"/>
    </row>
    <row r="579" ht="14.25" customHeight="1">
      <c r="D579" s="48"/>
      <c r="E579" s="48"/>
      <c r="G579" s="26"/>
      <c r="H579" s="81"/>
      <c r="I579" s="81"/>
      <c r="J579" s="81"/>
    </row>
    <row r="580" ht="14.25" customHeight="1">
      <c r="D580" s="48"/>
      <c r="E580" s="48"/>
      <c r="G580" s="26"/>
      <c r="H580" s="81"/>
      <c r="I580" s="81"/>
      <c r="J580" s="81"/>
    </row>
    <row r="581" ht="14.25" customHeight="1">
      <c r="D581" s="48"/>
      <c r="E581" s="48"/>
      <c r="G581" s="26"/>
      <c r="H581" s="81"/>
      <c r="I581" s="81"/>
      <c r="J581" s="81"/>
    </row>
    <row r="582" ht="14.25" customHeight="1">
      <c r="D582" s="48"/>
      <c r="E582" s="48"/>
      <c r="G582" s="26"/>
      <c r="H582" s="81"/>
      <c r="I582" s="81"/>
      <c r="J582" s="81"/>
    </row>
    <row r="583" ht="14.25" customHeight="1">
      <c r="D583" s="48"/>
      <c r="E583" s="48"/>
      <c r="G583" s="26"/>
      <c r="H583" s="81"/>
      <c r="I583" s="81"/>
      <c r="J583" s="81"/>
    </row>
    <row r="584" ht="14.25" customHeight="1">
      <c r="D584" s="48"/>
      <c r="E584" s="48"/>
      <c r="G584" s="26"/>
      <c r="H584" s="81"/>
      <c r="I584" s="81"/>
      <c r="J584" s="81"/>
    </row>
    <row r="585" ht="14.25" customHeight="1">
      <c r="D585" s="48"/>
      <c r="E585" s="48"/>
      <c r="G585" s="26"/>
      <c r="H585" s="81"/>
      <c r="I585" s="81"/>
      <c r="J585" s="81"/>
    </row>
    <row r="586" ht="14.25" customHeight="1">
      <c r="D586" s="48"/>
      <c r="E586" s="48"/>
      <c r="G586" s="26"/>
      <c r="H586" s="81"/>
      <c r="I586" s="81"/>
      <c r="J586" s="81"/>
    </row>
    <row r="587" ht="14.25" customHeight="1">
      <c r="D587" s="48"/>
      <c r="E587" s="48"/>
      <c r="G587" s="26"/>
      <c r="H587" s="81"/>
      <c r="I587" s="81"/>
      <c r="J587" s="81"/>
    </row>
    <row r="588" ht="14.25" customHeight="1">
      <c r="D588" s="48"/>
      <c r="E588" s="48"/>
      <c r="G588" s="26"/>
      <c r="H588" s="81"/>
      <c r="I588" s="81"/>
      <c r="J588" s="81"/>
    </row>
    <row r="589" ht="14.25" customHeight="1">
      <c r="D589" s="48"/>
      <c r="E589" s="48"/>
      <c r="G589" s="26"/>
      <c r="H589" s="81"/>
      <c r="I589" s="81"/>
      <c r="J589" s="81"/>
    </row>
    <row r="590" ht="14.25" customHeight="1">
      <c r="D590" s="48"/>
      <c r="E590" s="48"/>
      <c r="G590" s="26"/>
      <c r="H590" s="81"/>
      <c r="I590" s="81"/>
      <c r="J590" s="81"/>
    </row>
    <row r="591" ht="14.25" customHeight="1">
      <c r="D591" s="48"/>
      <c r="E591" s="48"/>
      <c r="G591" s="26"/>
      <c r="H591" s="81"/>
      <c r="I591" s="81"/>
      <c r="J591" s="81"/>
    </row>
    <row r="592" ht="14.25" customHeight="1">
      <c r="D592" s="48"/>
      <c r="E592" s="48"/>
      <c r="G592" s="26"/>
      <c r="H592" s="81"/>
      <c r="I592" s="81"/>
      <c r="J592" s="81"/>
    </row>
    <row r="593" ht="14.25" customHeight="1">
      <c r="D593" s="48"/>
      <c r="E593" s="48"/>
      <c r="G593" s="26"/>
      <c r="H593" s="81"/>
      <c r="I593" s="81"/>
      <c r="J593" s="81"/>
    </row>
    <row r="594" ht="14.25" customHeight="1">
      <c r="D594" s="48"/>
      <c r="E594" s="48"/>
      <c r="G594" s="26"/>
      <c r="H594" s="81"/>
      <c r="I594" s="81"/>
      <c r="J594" s="81"/>
    </row>
    <row r="595" ht="14.25" customHeight="1">
      <c r="D595" s="48"/>
      <c r="E595" s="48"/>
      <c r="G595" s="26"/>
      <c r="H595" s="81"/>
      <c r="I595" s="81"/>
      <c r="J595" s="81"/>
    </row>
    <row r="596" ht="14.25" customHeight="1">
      <c r="D596" s="48"/>
      <c r="E596" s="48"/>
      <c r="G596" s="26"/>
      <c r="H596" s="81"/>
      <c r="I596" s="81"/>
      <c r="J596" s="81"/>
    </row>
    <row r="597" ht="14.25" customHeight="1">
      <c r="D597" s="48"/>
      <c r="E597" s="48"/>
      <c r="G597" s="26"/>
      <c r="H597" s="81"/>
      <c r="I597" s="81"/>
      <c r="J597" s="81"/>
    </row>
    <row r="598" ht="14.25" customHeight="1">
      <c r="D598" s="48"/>
      <c r="E598" s="48"/>
      <c r="G598" s="26"/>
      <c r="H598" s="81"/>
      <c r="I598" s="81"/>
      <c r="J598" s="81"/>
    </row>
    <row r="599" ht="14.25" customHeight="1">
      <c r="D599" s="48"/>
      <c r="E599" s="48"/>
      <c r="G599" s="26"/>
      <c r="H599" s="81"/>
      <c r="I599" s="81"/>
      <c r="J599" s="81"/>
    </row>
    <row r="600" ht="14.25" customHeight="1">
      <c r="D600" s="48"/>
      <c r="E600" s="48"/>
      <c r="G600" s="26"/>
      <c r="H600" s="81"/>
      <c r="I600" s="81"/>
      <c r="J600" s="81"/>
    </row>
    <row r="601" ht="14.25" customHeight="1">
      <c r="D601" s="48"/>
      <c r="E601" s="48"/>
      <c r="G601" s="26"/>
      <c r="H601" s="81"/>
      <c r="I601" s="81"/>
      <c r="J601" s="81"/>
    </row>
    <row r="602" ht="14.25" customHeight="1">
      <c r="D602" s="48"/>
      <c r="E602" s="48"/>
      <c r="G602" s="26"/>
      <c r="H602" s="81"/>
      <c r="I602" s="81"/>
      <c r="J602" s="81"/>
    </row>
    <row r="603" ht="14.25" customHeight="1">
      <c r="D603" s="48"/>
      <c r="E603" s="48"/>
      <c r="G603" s="26"/>
      <c r="H603" s="81"/>
      <c r="I603" s="81"/>
      <c r="J603" s="81"/>
    </row>
    <row r="604" ht="14.25" customHeight="1">
      <c r="D604" s="48"/>
      <c r="E604" s="48"/>
      <c r="G604" s="26"/>
      <c r="H604" s="81"/>
      <c r="I604" s="81"/>
      <c r="J604" s="81"/>
    </row>
    <row r="605" ht="14.25" customHeight="1">
      <c r="D605" s="48"/>
      <c r="E605" s="48"/>
      <c r="G605" s="26"/>
      <c r="H605" s="81"/>
      <c r="I605" s="81"/>
      <c r="J605" s="81"/>
    </row>
    <row r="606" ht="14.25" customHeight="1">
      <c r="D606" s="48"/>
      <c r="E606" s="48"/>
      <c r="G606" s="26"/>
      <c r="H606" s="81"/>
      <c r="I606" s="81"/>
      <c r="J606" s="81"/>
    </row>
    <row r="607" ht="14.25" customHeight="1">
      <c r="D607" s="48"/>
      <c r="E607" s="48"/>
      <c r="G607" s="26"/>
      <c r="H607" s="81"/>
      <c r="I607" s="81"/>
      <c r="J607" s="81"/>
    </row>
    <row r="608" ht="14.25" customHeight="1">
      <c r="D608" s="48"/>
      <c r="E608" s="48"/>
      <c r="G608" s="26"/>
      <c r="H608" s="81"/>
      <c r="I608" s="81"/>
      <c r="J608" s="81"/>
    </row>
    <row r="609" ht="14.25" customHeight="1">
      <c r="D609" s="48"/>
      <c r="E609" s="48"/>
      <c r="G609" s="26"/>
      <c r="H609" s="81"/>
      <c r="I609" s="81"/>
      <c r="J609" s="81"/>
    </row>
    <row r="610" ht="14.25" customHeight="1">
      <c r="D610" s="48"/>
      <c r="E610" s="48"/>
      <c r="G610" s="26"/>
      <c r="H610" s="81"/>
      <c r="I610" s="81"/>
      <c r="J610" s="81"/>
    </row>
    <row r="611" ht="14.25" customHeight="1">
      <c r="D611" s="48"/>
      <c r="E611" s="48"/>
      <c r="G611" s="26"/>
      <c r="H611" s="81"/>
      <c r="I611" s="81"/>
      <c r="J611" s="81"/>
    </row>
    <row r="612" ht="14.25" customHeight="1">
      <c r="D612" s="48"/>
      <c r="E612" s="48"/>
      <c r="G612" s="26"/>
      <c r="H612" s="81"/>
      <c r="I612" s="81"/>
      <c r="J612" s="81"/>
    </row>
    <row r="613" ht="14.25" customHeight="1">
      <c r="D613" s="48"/>
      <c r="E613" s="48"/>
      <c r="G613" s="26"/>
      <c r="H613" s="81"/>
      <c r="I613" s="81"/>
      <c r="J613" s="81"/>
    </row>
    <row r="614" ht="14.25" customHeight="1">
      <c r="D614" s="48"/>
      <c r="E614" s="48"/>
      <c r="G614" s="26"/>
      <c r="H614" s="81"/>
      <c r="I614" s="81"/>
      <c r="J614" s="81"/>
    </row>
    <row r="615" ht="14.25" customHeight="1">
      <c r="D615" s="48"/>
      <c r="E615" s="48"/>
      <c r="G615" s="26"/>
      <c r="H615" s="81"/>
      <c r="I615" s="81"/>
      <c r="J615" s="81"/>
    </row>
    <row r="616" ht="14.25" customHeight="1">
      <c r="D616" s="48"/>
      <c r="E616" s="48"/>
      <c r="G616" s="26"/>
      <c r="H616" s="81"/>
      <c r="I616" s="81"/>
      <c r="J616" s="81"/>
    </row>
    <row r="617" ht="14.25" customHeight="1">
      <c r="D617" s="48"/>
      <c r="E617" s="48"/>
      <c r="G617" s="26"/>
      <c r="H617" s="81"/>
      <c r="I617" s="81"/>
      <c r="J617" s="81"/>
    </row>
    <row r="618" ht="14.25" customHeight="1">
      <c r="D618" s="48"/>
      <c r="E618" s="48"/>
      <c r="G618" s="26"/>
      <c r="H618" s="81"/>
      <c r="I618" s="81"/>
      <c r="J618" s="81"/>
    </row>
    <row r="619" ht="14.25" customHeight="1">
      <c r="D619" s="48"/>
      <c r="E619" s="48"/>
      <c r="G619" s="26"/>
      <c r="H619" s="81"/>
      <c r="I619" s="81"/>
      <c r="J619" s="81"/>
    </row>
    <row r="620" ht="14.25" customHeight="1">
      <c r="D620" s="48"/>
      <c r="E620" s="48"/>
      <c r="G620" s="26"/>
      <c r="H620" s="81"/>
      <c r="I620" s="81"/>
      <c r="J620" s="81"/>
    </row>
    <row r="621" ht="14.25" customHeight="1">
      <c r="D621" s="48"/>
      <c r="E621" s="48"/>
      <c r="G621" s="26"/>
      <c r="H621" s="81"/>
      <c r="I621" s="81"/>
      <c r="J621" s="81"/>
    </row>
    <row r="622" ht="14.25" customHeight="1">
      <c r="D622" s="48"/>
      <c r="E622" s="48"/>
      <c r="G622" s="26"/>
      <c r="H622" s="81"/>
      <c r="I622" s="81"/>
      <c r="J622" s="81"/>
    </row>
    <row r="623" ht="14.25" customHeight="1">
      <c r="D623" s="48"/>
      <c r="E623" s="48"/>
      <c r="G623" s="26"/>
      <c r="H623" s="81"/>
      <c r="I623" s="81"/>
      <c r="J623" s="81"/>
    </row>
    <row r="624" ht="14.25" customHeight="1">
      <c r="D624" s="48"/>
      <c r="E624" s="48"/>
      <c r="G624" s="26"/>
      <c r="H624" s="81"/>
      <c r="I624" s="81"/>
      <c r="J624" s="81"/>
    </row>
    <row r="625" ht="14.25" customHeight="1">
      <c r="D625" s="48"/>
      <c r="E625" s="48"/>
      <c r="G625" s="26"/>
      <c r="H625" s="81"/>
      <c r="I625" s="81"/>
      <c r="J625" s="81"/>
    </row>
    <row r="626" ht="14.25" customHeight="1">
      <c r="D626" s="48"/>
      <c r="E626" s="48"/>
      <c r="G626" s="26"/>
      <c r="H626" s="81"/>
      <c r="I626" s="81"/>
      <c r="J626" s="81"/>
    </row>
    <row r="627" ht="14.25" customHeight="1">
      <c r="D627" s="48"/>
      <c r="E627" s="48"/>
      <c r="G627" s="26"/>
      <c r="H627" s="81"/>
      <c r="I627" s="81"/>
      <c r="J627" s="81"/>
    </row>
    <row r="628" ht="14.25" customHeight="1">
      <c r="D628" s="48"/>
      <c r="E628" s="48"/>
      <c r="G628" s="26"/>
      <c r="H628" s="81"/>
      <c r="I628" s="81"/>
      <c r="J628" s="81"/>
    </row>
    <row r="629" ht="14.25" customHeight="1">
      <c r="D629" s="48"/>
      <c r="E629" s="48"/>
      <c r="G629" s="26"/>
      <c r="H629" s="81"/>
      <c r="I629" s="81"/>
      <c r="J629" s="81"/>
    </row>
    <row r="630" ht="14.25" customHeight="1">
      <c r="D630" s="48"/>
      <c r="E630" s="48"/>
      <c r="G630" s="26"/>
      <c r="H630" s="81"/>
      <c r="I630" s="81"/>
      <c r="J630" s="81"/>
    </row>
    <row r="631" ht="14.25" customHeight="1">
      <c r="D631" s="48"/>
      <c r="E631" s="48"/>
      <c r="G631" s="26"/>
      <c r="H631" s="81"/>
      <c r="I631" s="81"/>
      <c r="J631" s="81"/>
    </row>
    <row r="632" ht="14.25" customHeight="1">
      <c r="D632" s="48"/>
      <c r="E632" s="48"/>
      <c r="G632" s="26"/>
      <c r="H632" s="81"/>
      <c r="I632" s="81"/>
      <c r="J632" s="81"/>
    </row>
    <row r="633" ht="14.25" customHeight="1">
      <c r="D633" s="48"/>
      <c r="E633" s="48"/>
      <c r="G633" s="26"/>
      <c r="H633" s="81"/>
      <c r="I633" s="81"/>
      <c r="J633" s="81"/>
    </row>
    <row r="634" ht="14.25" customHeight="1">
      <c r="D634" s="48"/>
      <c r="E634" s="48"/>
      <c r="G634" s="26"/>
      <c r="H634" s="81"/>
      <c r="I634" s="81"/>
      <c r="J634" s="81"/>
    </row>
    <row r="635" ht="14.25" customHeight="1">
      <c r="D635" s="48"/>
      <c r="E635" s="48"/>
      <c r="G635" s="26"/>
      <c r="H635" s="81"/>
      <c r="I635" s="81"/>
      <c r="J635" s="81"/>
    </row>
    <row r="636" ht="14.25" customHeight="1">
      <c r="D636" s="48"/>
      <c r="E636" s="48"/>
      <c r="G636" s="26"/>
      <c r="H636" s="81"/>
      <c r="I636" s="81"/>
      <c r="J636" s="81"/>
    </row>
    <row r="637" ht="14.25" customHeight="1">
      <c r="D637" s="48"/>
      <c r="E637" s="48"/>
      <c r="G637" s="26"/>
      <c r="H637" s="81"/>
      <c r="I637" s="81"/>
      <c r="J637" s="81"/>
    </row>
    <row r="638" ht="14.25" customHeight="1">
      <c r="D638" s="48"/>
      <c r="E638" s="48"/>
      <c r="G638" s="26"/>
      <c r="H638" s="81"/>
      <c r="I638" s="81"/>
      <c r="J638" s="81"/>
    </row>
    <row r="639" ht="14.25" customHeight="1">
      <c r="D639" s="48"/>
      <c r="E639" s="48"/>
      <c r="G639" s="26"/>
      <c r="H639" s="81"/>
      <c r="I639" s="81"/>
      <c r="J639" s="81"/>
    </row>
    <row r="640" ht="14.25" customHeight="1">
      <c r="D640" s="48"/>
      <c r="E640" s="48"/>
      <c r="G640" s="26"/>
      <c r="H640" s="81"/>
      <c r="I640" s="81"/>
      <c r="J640" s="81"/>
    </row>
    <row r="641" ht="14.25" customHeight="1">
      <c r="D641" s="48"/>
      <c r="E641" s="48"/>
      <c r="G641" s="26"/>
      <c r="H641" s="81"/>
      <c r="I641" s="81"/>
      <c r="J641" s="81"/>
    </row>
    <row r="642" ht="14.25" customHeight="1">
      <c r="D642" s="48"/>
      <c r="E642" s="48"/>
      <c r="G642" s="26"/>
      <c r="H642" s="81"/>
      <c r="I642" s="81"/>
      <c r="J642" s="81"/>
    </row>
    <row r="643" ht="14.25" customHeight="1">
      <c r="D643" s="48"/>
      <c r="E643" s="48"/>
      <c r="G643" s="26"/>
      <c r="H643" s="81"/>
      <c r="I643" s="81"/>
      <c r="J643" s="81"/>
    </row>
    <row r="644" ht="14.25" customHeight="1">
      <c r="D644" s="48"/>
      <c r="E644" s="48"/>
      <c r="G644" s="26"/>
      <c r="H644" s="81"/>
      <c r="I644" s="81"/>
      <c r="J644" s="81"/>
    </row>
    <row r="645" ht="14.25" customHeight="1">
      <c r="D645" s="48"/>
      <c r="E645" s="48"/>
      <c r="G645" s="26"/>
      <c r="H645" s="81"/>
      <c r="I645" s="81"/>
      <c r="J645" s="81"/>
    </row>
    <row r="646" ht="14.25" customHeight="1">
      <c r="D646" s="48"/>
      <c r="E646" s="48"/>
      <c r="G646" s="26"/>
      <c r="H646" s="81"/>
      <c r="I646" s="81"/>
      <c r="J646" s="81"/>
    </row>
    <row r="647" ht="14.25" customHeight="1">
      <c r="D647" s="48"/>
      <c r="E647" s="48"/>
      <c r="G647" s="26"/>
      <c r="H647" s="81"/>
      <c r="I647" s="81"/>
      <c r="J647" s="81"/>
    </row>
    <row r="648" ht="14.25" customHeight="1">
      <c r="D648" s="48"/>
      <c r="E648" s="48"/>
      <c r="G648" s="26"/>
      <c r="H648" s="81"/>
      <c r="I648" s="81"/>
      <c r="J648" s="81"/>
    </row>
    <row r="649" ht="14.25" customHeight="1">
      <c r="D649" s="48"/>
      <c r="E649" s="48"/>
      <c r="G649" s="26"/>
      <c r="H649" s="81"/>
      <c r="I649" s="81"/>
      <c r="J649" s="81"/>
    </row>
    <row r="650" ht="14.25" customHeight="1">
      <c r="D650" s="48"/>
      <c r="E650" s="48"/>
      <c r="G650" s="26"/>
      <c r="H650" s="81"/>
      <c r="I650" s="81"/>
      <c r="J650" s="81"/>
    </row>
    <row r="651" ht="14.25" customHeight="1">
      <c r="D651" s="48"/>
      <c r="E651" s="48"/>
      <c r="G651" s="26"/>
      <c r="H651" s="81"/>
      <c r="I651" s="81"/>
      <c r="J651" s="81"/>
    </row>
    <row r="652" ht="14.25" customHeight="1">
      <c r="D652" s="48"/>
      <c r="E652" s="48"/>
      <c r="G652" s="26"/>
      <c r="H652" s="81"/>
      <c r="I652" s="81"/>
      <c r="J652" s="81"/>
    </row>
    <row r="653" ht="14.25" customHeight="1">
      <c r="D653" s="48"/>
      <c r="E653" s="48"/>
      <c r="G653" s="26"/>
      <c r="H653" s="81"/>
      <c r="I653" s="81"/>
      <c r="J653" s="81"/>
    </row>
    <row r="654" ht="14.25" customHeight="1">
      <c r="D654" s="48"/>
      <c r="E654" s="48"/>
      <c r="G654" s="26"/>
      <c r="H654" s="81"/>
      <c r="I654" s="81"/>
      <c r="J654" s="81"/>
    </row>
    <row r="655" ht="14.25" customHeight="1">
      <c r="D655" s="48"/>
      <c r="E655" s="48"/>
      <c r="G655" s="26"/>
      <c r="H655" s="81"/>
      <c r="I655" s="81"/>
      <c r="J655" s="81"/>
    </row>
    <row r="656" ht="14.25" customHeight="1">
      <c r="D656" s="48"/>
      <c r="E656" s="48"/>
      <c r="G656" s="26"/>
      <c r="H656" s="81"/>
      <c r="I656" s="81"/>
      <c r="J656" s="81"/>
    </row>
    <row r="657" ht="14.25" customHeight="1">
      <c r="D657" s="48"/>
      <c r="E657" s="48"/>
      <c r="G657" s="26"/>
      <c r="H657" s="81"/>
      <c r="I657" s="81"/>
      <c r="J657" s="81"/>
    </row>
    <row r="658" ht="14.25" customHeight="1">
      <c r="D658" s="48"/>
      <c r="E658" s="48"/>
      <c r="G658" s="26"/>
      <c r="H658" s="81"/>
      <c r="I658" s="81"/>
      <c r="J658" s="81"/>
    </row>
    <row r="659" ht="14.25" customHeight="1">
      <c r="D659" s="48"/>
      <c r="E659" s="48"/>
      <c r="G659" s="26"/>
      <c r="H659" s="81"/>
      <c r="I659" s="81"/>
      <c r="J659" s="81"/>
    </row>
    <row r="660" ht="14.25" customHeight="1">
      <c r="D660" s="48"/>
      <c r="E660" s="48"/>
      <c r="G660" s="26"/>
      <c r="H660" s="81"/>
      <c r="I660" s="81"/>
      <c r="J660" s="81"/>
    </row>
    <row r="661" ht="14.25" customHeight="1">
      <c r="D661" s="48"/>
      <c r="E661" s="48"/>
      <c r="G661" s="26"/>
      <c r="H661" s="81"/>
      <c r="I661" s="81"/>
      <c r="J661" s="81"/>
    </row>
    <row r="662" ht="14.25" customHeight="1">
      <c r="D662" s="48"/>
      <c r="E662" s="48"/>
      <c r="G662" s="26"/>
      <c r="H662" s="81"/>
      <c r="I662" s="81"/>
      <c r="J662" s="81"/>
    </row>
    <row r="663" ht="14.25" customHeight="1">
      <c r="D663" s="48"/>
      <c r="E663" s="48"/>
      <c r="G663" s="26"/>
      <c r="H663" s="81"/>
      <c r="I663" s="81"/>
      <c r="J663" s="81"/>
    </row>
    <row r="664" ht="14.25" customHeight="1">
      <c r="D664" s="48"/>
      <c r="E664" s="48"/>
      <c r="G664" s="26"/>
      <c r="H664" s="81"/>
      <c r="I664" s="81"/>
      <c r="J664" s="81"/>
    </row>
    <row r="665" ht="14.25" customHeight="1">
      <c r="D665" s="48"/>
      <c r="E665" s="48"/>
      <c r="G665" s="26"/>
      <c r="H665" s="81"/>
      <c r="I665" s="81"/>
      <c r="J665" s="81"/>
    </row>
    <row r="666" ht="14.25" customHeight="1">
      <c r="D666" s="48"/>
      <c r="E666" s="48"/>
      <c r="G666" s="26"/>
      <c r="H666" s="81"/>
      <c r="I666" s="81"/>
      <c r="J666" s="81"/>
    </row>
    <row r="667" ht="14.25" customHeight="1">
      <c r="D667" s="48"/>
      <c r="E667" s="48"/>
      <c r="G667" s="26"/>
      <c r="H667" s="81"/>
      <c r="I667" s="81"/>
      <c r="J667" s="81"/>
    </row>
    <row r="668" ht="14.25" customHeight="1">
      <c r="D668" s="48"/>
      <c r="E668" s="48"/>
      <c r="G668" s="26"/>
      <c r="H668" s="81"/>
      <c r="I668" s="81"/>
      <c r="J668" s="81"/>
    </row>
    <row r="669" ht="14.25" customHeight="1">
      <c r="D669" s="48"/>
      <c r="E669" s="48"/>
      <c r="G669" s="26"/>
      <c r="H669" s="81"/>
      <c r="I669" s="81"/>
      <c r="J669" s="81"/>
    </row>
    <row r="670" ht="14.25" customHeight="1">
      <c r="D670" s="48"/>
      <c r="E670" s="48"/>
      <c r="G670" s="26"/>
      <c r="H670" s="81"/>
      <c r="I670" s="81"/>
      <c r="J670" s="81"/>
    </row>
    <row r="671" ht="14.25" customHeight="1">
      <c r="D671" s="48"/>
      <c r="E671" s="48"/>
      <c r="G671" s="26"/>
      <c r="H671" s="81"/>
      <c r="I671" s="81"/>
      <c r="J671" s="81"/>
    </row>
    <row r="672" ht="14.25" customHeight="1">
      <c r="D672" s="48"/>
      <c r="E672" s="48"/>
      <c r="G672" s="26"/>
      <c r="H672" s="81"/>
      <c r="I672" s="81"/>
      <c r="J672" s="81"/>
    </row>
    <row r="673" ht="14.25" customHeight="1">
      <c r="D673" s="48"/>
      <c r="E673" s="48"/>
      <c r="G673" s="26"/>
      <c r="H673" s="81"/>
      <c r="I673" s="81"/>
      <c r="J673" s="81"/>
    </row>
    <row r="674" ht="14.25" customHeight="1">
      <c r="D674" s="48"/>
      <c r="E674" s="48"/>
      <c r="G674" s="26"/>
      <c r="H674" s="81"/>
      <c r="I674" s="81"/>
      <c r="J674" s="81"/>
    </row>
    <row r="675" ht="14.25" customHeight="1">
      <c r="D675" s="48"/>
      <c r="E675" s="48"/>
      <c r="G675" s="26"/>
      <c r="H675" s="81"/>
      <c r="I675" s="81"/>
      <c r="J675" s="81"/>
    </row>
    <row r="676" ht="14.25" customHeight="1">
      <c r="D676" s="48"/>
      <c r="E676" s="48"/>
      <c r="G676" s="26"/>
      <c r="H676" s="81"/>
      <c r="I676" s="81"/>
      <c r="J676" s="81"/>
    </row>
    <row r="677" ht="14.25" customHeight="1">
      <c r="D677" s="48"/>
      <c r="E677" s="48"/>
      <c r="G677" s="26"/>
      <c r="H677" s="81"/>
      <c r="I677" s="81"/>
      <c r="J677" s="81"/>
    </row>
    <row r="678" ht="14.25" customHeight="1">
      <c r="D678" s="48"/>
      <c r="E678" s="48"/>
      <c r="G678" s="26"/>
      <c r="H678" s="81"/>
      <c r="I678" s="81"/>
      <c r="J678" s="81"/>
    </row>
    <row r="679" ht="14.25" customHeight="1">
      <c r="D679" s="48"/>
      <c r="E679" s="48"/>
      <c r="G679" s="26"/>
      <c r="H679" s="81"/>
      <c r="I679" s="81"/>
      <c r="J679" s="81"/>
    </row>
    <row r="680" ht="14.25" customHeight="1">
      <c r="D680" s="48"/>
      <c r="E680" s="48"/>
      <c r="G680" s="26"/>
      <c r="H680" s="81"/>
      <c r="I680" s="81"/>
      <c r="J680" s="81"/>
    </row>
    <row r="681" ht="14.25" customHeight="1">
      <c r="D681" s="48"/>
      <c r="E681" s="48"/>
      <c r="G681" s="26"/>
      <c r="H681" s="81"/>
      <c r="I681" s="81"/>
      <c r="J681" s="81"/>
    </row>
    <row r="682" ht="14.25" customHeight="1">
      <c r="D682" s="48"/>
      <c r="E682" s="48"/>
      <c r="G682" s="26"/>
      <c r="H682" s="81"/>
      <c r="I682" s="81"/>
      <c r="J682" s="81"/>
    </row>
    <row r="683" ht="14.25" customHeight="1">
      <c r="D683" s="48"/>
      <c r="E683" s="48"/>
      <c r="G683" s="26"/>
      <c r="H683" s="81"/>
      <c r="I683" s="81"/>
      <c r="J683" s="81"/>
    </row>
    <row r="684" ht="14.25" customHeight="1">
      <c r="D684" s="48"/>
      <c r="E684" s="48"/>
      <c r="G684" s="26"/>
      <c r="H684" s="81"/>
      <c r="I684" s="81"/>
      <c r="J684" s="81"/>
    </row>
    <row r="685" ht="14.25" customHeight="1">
      <c r="D685" s="48"/>
      <c r="E685" s="48"/>
      <c r="G685" s="26"/>
      <c r="H685" s="81"/>
      <c r="I685" s="81"/>
      <c r="J685" s="81"/>
    </row>
    <row r="686" ht="14.25" customHeight="1">
      <c r="D686" s="48"/>
      <c r="E686" s="48"/>
      <c r="G686" s="26"/>
      <c r="H686" s="81"/>
      <c r="I686" s="81"/>
      <c r="J686" s="81"/>
    </row>
    <row r="687" ht="14.25" customHeight="1">
      <c r="D687" s="48"/>
      <c r="E687" s="48"/>
      <c r="G687" s="26"/>
      <c r="H687" s="81"/>
      <c r="I687" s="81"/>
      <c r="J687" s="81"/>
    </row>
    <row r="688" ht="14.25" customHeight="1">
      <c r="D688" s="48"/>
      <c r="E688" s="48"/>
      <c r="G688" s="26"/>
      <c r="H688" s="81"/>
      <c r="I688" s="81"/>
      <c r="J688" s="81"/>
    </row>
    <row r="689" ht="14.25" customHeight="1">
      <c r="D689" s="48"/>
      <c r="E689" s="48"/>
      <c r="G689" s="26"/>
      <c r="H689" s="81"/>
      <c r="I689" s="81"/>
      <c r="J689" s="81"/>
    </row>
    <row r="690" ht="14.25" customHeight="1">
      <c r="D690" s="48"/>
      <c r="E690" s="48"/>
      <c r="G690" s="26"/>
      <c r="H690" s="81"/>
      <c r="I690" s="81"/>
      <c r="J690" s="81"/>
    </row>
    <row r="691" ht="14.25" customHeight="1">
      <c r="D691" s="48"/>
      <c r="E691" s="48"/>
      <c r="G691" s="26"/>
      <c r="H691" s="81"/>
      <c r="I691" s="81"/>
      <c r="J691" s="81"/>
    </row>
    <row r="692" ht="14.25" customHeight="1">
      <c r="D692" s="48"/>
      <c r="E692" s="48"/>
      <c r="G692" s="26"/>
      <c r="H692" s="81"/>
      <c r="I692" s="81"/>
      <c r="J692" s="81"/>
    </row>
    <row r="693" ht="14.25" customHeight="1">
      <c r="D693" s="48"/>
      <c r="E693" s="48"/>
      <c r="G693" s="26"/>
      <c r="H693" s="81"/>
      <c r="I693" s="81"/>
      <c r="J693" s="81"/>
    </row>
    <row r="694" ht="14.25" customHeight="1">
      <c r="D694" s="48"/>
      <c r="E694" s="48"/>
      <c r="G694" s="26"/>
      <c r="H694" s="81"/>
      <c r="I694" s="81"/>
      <c r="J694" s="81"/>
    </row>
    <row r="695" ht="14.25" customHeight="1">
      <c r="D695" s="48"/>
      <c r="E695" s="48"/>
      <c r="G695" s="26"/>
      <c r="H695" s="81"/>
      <c r="I695" s="81"/>
      <c r="J695" s="81"/>
    </row>
    <row r="696" ht="14.25" customHeight="1">
      <c r="D696" s="48"/>
      <c r="E696" s="48"/>
      <c r="G696" s="26"/>
      <c r="H696" s="81"/>
      <c r="I696" s="81"/>
      <c r="J696" s="81"/>
    </row>
    <row r="697" ht="14.25" customHeight="1">
      <c r="D697" s="48"/>
      <c r="E697" s="48"/>
      <c r="G697" s="26"/>
      <c r="H697" s="81"/>
      <c r="I697" s="81"/>
      <c r="J697" s="81"/>
    </row>
    <row r="698" ht="14.25" customHeight="1">
      <c r="D698" s="48"/>
      <c r="E698" s="48"/>
      <c r="G698" s="26"/>
      <c r="H698" s="81"/>
      <c r="I698" s="81"/>
      <c r="J698" s="81"/>
    </row>
    <row r="699" ht="14.25" customHeight="1">
      <c r="D699" s="48"/>
      <c r="E699" s="48"/>
      <c r="G699" s="26"/>
      <c r="H699" s="81"/>
      <c r="I699" s="81"/>
      <c r="J699" s="81"/>
    </row>
    <row r="700" ht="14.25" customHeight="1">
      <c r="D700" s="48"/>
      <c r="E700" s="48"/>
      <c r="G700" s="26"/>
      <c r="H700" s="81"/>
      <c r="I700" s="81"/>
      <c r="J700" s="81"/>
    </row>
    <row r="701" ht="14.25" customHeight="1">
      <c r="D701" s="48"/>
      <c r="E701" s="48"/>
      <c r="G701" s="26"/>
      <c r="H701" s="81"/>
      <c r="I701" s="81"/>
      <c r="J701" s="81"/>
    </row>
    <row r="702" ht="14.25" customHeight="1">
      <c r="D702" s="48"/>
      <c r="E702" s="48"/>
      <c r="G702" s="26"/>
      <c r="H702" s="81"/>
      <c r="I702" s="81"/>
      <c r="J702" s="81"/>
    </row>
    <row r="703" ht="14.25" customHeight="1">
      <c r="D703" s="48"/>
      <c r="E703" s="48"/>
      <c r="G703" s="26"/>
      <c r="H703" s="81"/>
      <c r="I703" s="81"/>
      <c r="J703" s="81"/>
    </row>
    <row r="704" ht="14.25" customHeight="1">
      <c r="D704" s="48"/>
      <c r="E704" s="48"/>
      <c r="G704" s="26"/>
      <c r="H704" s="81"/>
      <c r="I704" s="81"/>
      <c r="J704" s="81"/>
    </row>
    <row r="705" ht="14.25" customHeight="1">
      <c r="D705" s="48"/>
      <c r="E705" s="48"/>
      <c r="G705" s="26"/>
      <c r="H705" s="81"/>
      <c r="I705" s="81"/>
      <c r="J705" s="81"/>
    </row>
    <row r="706" ht="14.25" customHeight="1">
      <c r="D706" s="48"/>
      <c r="E706" s="48"/>
      <c r="G706" s="26"/>
      <c r="H706" s="81"/>
      <c r="I706" s="81"/>
      <c r="J706" s="81"/>
    </row>
    <row r="707" ht="14.25" customHeight="1">
      <c r="D707" s="48"/>
      <c r="E707" s="48"/>
      <c r="G707" s="26"/>
      <c r="H707" s="81"/>
      <c r="I707" s="81"/>
      <c r="J707" s="81"/>
    </row>
    <row r="708" ht="14.25" customHeight="1">
      <c r="D708" s="48"/>
      <c r="E708" s="48"/>
      <c r="G708" s="26"/>
      <c r="H708" s="81"/>
      <c r="I708" s="81"/>
      <c r="J708" s="81"/>
    </row>
    <row r="709" ht="14.25" customHeight="1">
      <c r="D709" s="48"/>
      <c r="E709" s="48"/>
      <c r="G709" s="26"/>
      <c r="H709" s="81"/>
      <c r="I709" s="81"/>
      <c r="J709" s="81"/>
    </row>
    <row r="710" ht="14.25" customHeight="1">
      <c r="D710" s="48"/>
      <c r="E710" s="48"/>
      <c r="G710" s="26"/>
      <c r="H710" s="81"/>
      <c r="I710" s="81"/>
      <c r="J710" s="81"/>
    </row>
    <row r="711" ht="14.25" customHeight="1">
      <c r="D711" s="48"/>
      <c r="E711" s="48"/>
      <c r="G711" s="26"/>
      <c r="H711" s="81"/>
      <c r="I711" s="81"/>
      <c r="J711" s="81"/>
    </row>
    <row r="712" ht="14.25" customHeight="1">
      <c r="D712" s="48"/>
      <c r="E712" s="48"/>
      <c r="G712" s="26"/>
      <c r="H712" s="81"/>
      <c r="I712" s="81"/>
      <c r="J712" s="81"/>
    </row>
    <row r="713" ht="14.25" customHeight="1">
      <c r="D713" s="48"/>
      <c r="E713" s="48"/>
      <c r="G713" s="26"/>
      <c r="H713" s="81"/>
      <c r="I713" s="81"/>
      <c r="J713" s="81"/>
    </row>
    <row r="714" ht="14.25" customHeight="1">
      <c r="D714" s="48"/>
      <c r="E714" s="48"/>
      <c r="G714" s="26"/>
      <c r="H714" s="81"/>
      <c r="I714" s="81"/>
      <c r="J714" s="81"/>
    </row>
    <row r="715" ht="14.25" customHeight="1">
      <c r="D715" s="48"/>
      <c r="E715" s="48"/>
      <c r="G715" s="26"/>
      <c r="H715" s="81"/>
      <c r="I715" s="81"/>
      <c r="J715" s="81"/>
    </row>
    <row r="716" ht="14.25" customHeight="1">
      <c r="D716" s="48"/>
      <c r="E716" s="48"/>
      <c r="G716" s="26"/>
      <c r="H716" s="81"/>
      <c r="I716" s="81"/>
      <c r="J716" s="81"/>
    </row>
    <row r="717" ht="14.25" customHeight="1">
      <c r="D717" s="48"/>
      <c r="E717" s="48"/>
      <c r="G717" s="26"/>
      <c r="H717" s="81"/>
      <c r="I717" s="81"/>
      <c r="J717" s="81"/>
    </row>
    <row r="718" ht="14.25" customHeight="1">
      <c r="D718" s="48"/>
      <c r="E718" s="48"/>
      <c r="G718" s="26"/>
      <c r="H718" s="81"/>
      <c r="I718" s="81"/>
      <c r="J718" s="81"/>
    </row>
    <row r="719" ht="14.25" customHeight="1">
      <c r="D719" s="48"/>
      <c r="E719" s="48"/>
      <c r="G719" s="26"/>
      <c r="H719" s="81"/>
      <c r="I719" s="81"/>
      <c r="J719" s="81"/>
    </row>
    <row r="720" ht="14.25" customHeight="1">
      <c r="D720" s="48"/>
      <c r="E720" s="48"/>
      <c r="G720" s="26"/>
      <c r="H720" s="81"/>
      <c r="I720" s="81"/>
      <c r="J720" s="81"/>
    </row>
    <row r="721" ht="14.25" customHeight="1">
      <c r="D721" s="48"/>
      <c r="E721" s="48"/>
      <c r="G721" s="26"/>
      <c r="H721" s="81"/>
      <c r="I721" s="81"/>
      <c r="J721" s="81"/>
    </row>
    <row r="722" ht="14.25" customHeight="1">
      <c r="D722" s="48"/>
      <c r="E722" s="48"/>
      <c r="G722" s="26"/>
      <c r="H722" s="81"/>
      <c r="I722" s="81"/>
      <c r="J722" s="81"/>
    </row>
    <row r="723" ht="14.25" customHeight="1">
      <c r="D723" s="48"/>
      <c r="E723" s="48"/>
      <c r="G723" s="26"/>
      <c r="H723" s="81"/>
      <c r="I723" s="81"/>
      <c r="J723" s="81"/>
    </row>
    <row r="724" ht="14.25" customHeight="1">
      <c r="D724" s="48"/>
      <c r="E724" s="48"/>
      <c r="G724" s="26"/>
      <c r="H724" s="81"/>
      <c r="I724" s="81"/>
      <c r="J724" s="81"/>
    </row>
    <row r="725" ht="14.25" customHeight="1">
      <c r="D725" s="48"/>
      <c r="E725" s="48"/>
      <c r="G725" s="26"/>
      <c r="H725" s="81"/>
      <c r="I725" s="81"/>
      <c r="J725" s="81"/>
    </row>
    <row r="726" ht="14.25" customHeight="1">
      <c r="D726" s="48"/>
      <c r="E726" s="48"/>
      <c r="G726" s="26"/>
      <c r="H726" s="81"/>
      <c r="I726" s="81"/>
      <c r="J726" s="81"/>
    </row>
    <row r="727" ht="14.25" customHeight="1">
      <c r="D727" s="48"/>
      <c r="E727" s="48"/>
      <c r="G727" s="26"/>
      <c r="H727" s="81"/>
      <c r="I727" s="81"/>
      <c r="J727" s="81"/>
    </row>
    <row r="728" ht="14.25" customHeight="1">
      <c r="D728" s="48"/>
      <c r="E728" s="48"/>
      <c r="G728" s="26"/>
      <c r="H728" s="81"/>
      <c r="I728" s="81"/>
      <c r="J728" s="81"/>
    </row>
    <row r="729" ht="14.25" customHeight="1">
      <c r="D729" s="48"/>
      <c r="E729" s="48"/>
      <c r="G729" s="26"/>
      <c r="H729" s="81"/>
      <c r="I729" s="81"/>
      <c r="J729" s="81"/>
    </row>
    <row r="730" ht="14.25" customHeight="1">
      <c r="D730" s="48"/>
      <c r="E730" s="48"/>
      <c r="G730" s="26"/>
      <c r="H730" s="81"/>
      <c r="I730" s="81"/>
      <c r="J730" s="81"/>
    </row>
    <row r="731" ht="14.25" customHeight="1">
      <c r="D731" s="48"/>
      <c r="E731" s="48"/>
      <c r="G731" s="26"/>
      <c r="H731" s="81"/>
      <c r="I731" s="81"/>
      <c r="J731" s="81"/>
    </row>
    <row r="732" ht="14.25" customHeight="1">
      <c r="D732" s="48"/>
      <c r="E732" s="48"/>
      <c r="G732" s="26"/>
      <c r="H732" s="81"/>
      <c r="I732" s="81"/>
      <c r="J732" s="81"/>
    </row>
    <row r="733" ht="14.25" customHeight="1">
      <c r="D733" s="48"/>
      <c r="E733" s="48"/>
      <c r="G733" s="26"/>
      <c r="H733" s="81"/>
      <c r="I733" s="81"/>
      <c r="J733" s="81"/>
    </row>
    <row r="734" ht="14.25" customHeight="1">
      <c r="D734" s="48"/>
      <c r="E734" s="48"/>
      <c r="G734" s="26"/>
      <c r="H734" s="81"/>
      <c r="I734" s="81"/>
      <c r="J734" s="81"/>
    </row>
    <row r="735" ht="14.25" customHeight="1">
      <c r="D735" s="48"/>
      <c r="E735" s="48"/>
      <c r="G735" s="26"/>
      <c r="H735" s="81"/>
      <c r="I735" s="81"/>
      <c r="J735" s="81"/>
    </row>
    <row r="736" ht="14.25" customHeight="1">
      <c r="D736" s="48"/>
      <c r="E736" s="48"/>
      <c r="G736" s="26"/>
      <c r="H736" s="81"/>
      <c r="I736" s="81"/>
      <c r="J736" s="81"/>
    </row>
    <row r="737" ht="14.25" customHeight="1">
      <c r="D737" s="48"/>
      <c r="E737" s="48"/>
      <c r="G737" s="26"/>
      <c r="H737" s="81"/>
      <c r="I737" s="81"/>
      <c r="J737" s="81"/>
    </row>
    <row r="738" ht="14.25" customHeight="1">
      <c r="D738" s="48"/>
      <c r="E738" s="48"/>
      <c r="G738" s="26"/>
      <c r="H738" s="81"/>
      <c r="I738" s="81"/>
      <c r="J738" s="81"/>
    </row>
    <row r="739" ht="14.25" customHeight="1">
      <c r="D739" s="48"/>
      <c r="E739" s="48"/>
      <c r="G739" s="26"/>
      <c r="H739" s="81"/>
      <c r="I739" s="81"/>
      <c r="J739" s="81"/>
    </row>
    <row r="740" ht="14.25" customHeight="1">
      <c r="D740" s="48"/>
      <c r="E740" s="48"/>
      <c r="G740" s="26"/>
      <c r="H740" s="81"/>
      <c r="I740" s="81"/>
      <c r="J740" s="81"/>
    </row>
    <row r="741" ht="14.25" customHeight="1">
      <c r="D741" s="48"/>
      <c r="E741" s="48"/>
      <c r="G741" s="26"/>
      <c r="H741" s="81"/>
      <c r="I741" s="81"/>
      <c r="J741" s="81"/>
    </row>
    <row r="742" ht="14.25" customHeight="1">
      <c r="D742" s="48"/>
      <c r="E742" s="48"/>
      <c r="G742" s="26"/>
      <c r="H742" s="81"/>
      <c r="I742" s="81"/>
      <c r="J742" s="81"/>
    </row>
    <row r="743" ht="14.25" customHeight="1">
      <c r="D743" s="48"/>
      <c r="E743" s="48"/>
      <c r="G743" s="26"/>
      <c r="H743" s="81"/>
      <c r="I743" s="81"/>
      <c r="J743" s="81"/>
    </row>
    <row r="744" ht="14.25" customHeight="1">
      <c r="D744" s="48"/>
      <c r="E744" s="48"/>
      <c r="G744" s="26"/>
      <c r="H744" s="81"/>
      <c r="I744" s="81"/>
      <c r="J744" s="81"/>
    </row>
    <row r="745" ht="14.25" customHeight="1">
      <c r="D745" s="48"/>
      <c r="E745" s="48"/>
      <c r="G745" s="26"/>
      <c r="H745" s="81"/>
      <c r="I745" s="81"/>
      <c r="J745" s="81"/>
    </row>
    <row r="746" ht="14.25" customHeight="1">
      <c r="D746" s="48"/>
      <c r="E746" s="48"/>
      <c r="G746" s="26"/>
      <c r="H746" s="81"/>
      <c r="I746" s="81"/>
      <c r="J746" s="81"/>
    </row>
    <row r="747" ht="14.25" customHeight="1">
      <c r="D747" s="48"/>
      <c r="E747" s="48"/>
      <c r="G747" s="26"/>
      <c r="H747" s="81"/>
      <c r="I747" s="81"/>
      <c r="J747" s="81"/>
    </row>
    <row r="748" ht="14.25" customHeight="1">
      <c r="D748" s="48"/>
      <c r="E748" s="48"/>
      <c r="G748" s="26"/>
      <c r="H748" s="81"/>
      <c r="I748" s="81"/>
      <c r="J748" s="81"/>
    </row>
    <row r="749" ht="14.25" customHeight="1">
      <c r="D749" s="48"/>
      <c r="E749" s="48"/>
      <c r="G749" s="26"/>
      <c r="H749" s="81"/>
      <c r="I749" s="81"/>
      <c r="J749" s="81"/>
    </row>
    <row r="750" ht="14.25" customHeight="1">
      <c r="D750" s="48"/>
      <c r="E750" s="48"/>
      <c r="G750" s="26"/>
      <c r="H750" s="81"/>
      <c r="I750" s="81"/>
      <c r="J750" s="81"/>
    </row>
    <row r="751" ht="14.25" customHeight="1">
      <c r="D751" s="48"/>
      <c r="E751" s="48"/>
      <c r="G751" s="26"/>
      <c r="H751" s="81"/>
      <c r="I751" s="81"/>
      <c r="J751" s="81"/>
    </row>
    <row r="752" ht="14.25" customHeight="1">
      <c r="D752" s="48"/>
      <c r="E752" s="48"/>
      <c r="G752" s="26"/>
      <c r="H752" s="81"/>
      <c r="I752" s="81"/>
      <c r="J752" s="81"/>
    </row>
    <row r="753" ht="14.25" customHeight="1">
      <c r="D753" s="48"/>
      <c r="E753" s="48"/>
      <c r="G753" s="26"/>
      <c r="H753" s="81"/>
      <c r="I753" s="81"/>
      <c r="J753" s="81"/>
    </row>
    <row r="754" ht="14.25" customHeight="1">
      <c r="D754" s="48"/>
      <c r="E754" s="48"/>
      <c r="G754" s="26"/>
      <c r="H754" s="81"/>
      <c r="I754" s="81"/>
      <c r="J754" s="81"/>
    </row>
    <row r="755" ht="14.25" customHeight="1">
      <c r="D755" s="48"/>
      <c r="E755" s="48"/>
      <c r="G755" s="26"/>
      <c r="H755" s="81"/>
      <c r="I755" s="81"/>
      <c r="J755" s="81"/>
    </row>
    <row r="756" ht="14.25" customHeight="1">
      <c r="D756" s="48"/>
      <c r="E756" s="48"/>
      <c r="G756" s="26"/>
      <c r="H756" s="81"/>
      <c r="I756" s="81"/>
      <c r="J756" s="81"/>
    </row>
    <row r="757" ht="14.25" customHeight="1">
      <c r="D757" s="48"/>
      <c r="E757" s="48"/>
      <c r="G757" s="26"/>
      <c r="H757" s="81"/>
      <c r="I757" s="81"/>
      <c r="J757" s="81"/>
    </row>
    <row r="758" ht="14.25" customHeight="1">
      <c r="D758" s="48"/>
      <c r="E758" s="48"/>
      <c r="G758" s="26"/>
      <c r="H758" s="81"/>
      <c r="I758" s="81"/>
      <c r="J758" s="81"/>
    </row>
    <row r="759" ht="14.25" customHeight="1">
      <c r="D759" s="48"/>
      <c r="E759" s="48"/>
      <c r="G759" s="26"/>
      <c r="H759" s="81"/>
      <c r="I759" s="81"/>
      <c r="J759" s="81"/>
    </row>
    <row r="760" ht="14.25" customHeight="1">
      <c r="D760" s="48"/>
      <c r="E760" s="48"/>
      <c r="G760" s="26"/>
      <c r="H760" s="81"/>
      <c r="I760" s="81"/>
      <c r="J760" s="81"/>
    </row>
    <row r="761" ht="14.25" customHeight="1">
      <c r="D761" s="48"/>
      <c r="E761" s="48"/>
      <c r="G761" s="26"/>
      <c r="H761" s="81"/>
      <c r="I761" s="81"/>
      <c r="J761" s="81"/>
    </row>
    <row r="762" ht="14.25" customHeight="1">
      <c r="D762" s="48"/>
      <c r="E762" s="48"/>
      <c r="G762" s="26"/>
      <c r="H762" s="81"/>
      <c r="I762" s="81"/>
      <c r="J762" s="81"/>
    </row>
    <row r="763" ht="14.25" customHeight="1">
      <c r="D763" s="48"/>
      <c r="E763" s="48"/>
      <c r="G763" s="26"/>
      <c r="H763" s="81"/>
      <c r="I763" s="81"/>
      <c r="J763" s="81"/>
    </row>
    <row r="764" ht="14.25" customHeight="1">
      <c r="D764" s="48"/>
      <c r="E764" s="48"/>
      <c r="G764" s="26"/>
      <c r="H764" s="81"/>
      <c r="I764" s="81"/>
      <c r="J764" s="81"/>
    </row>
    <row r="765" ht="14.25" customHeight="1">
      <c r="D765" s="48"/>
      <c r="E765" s="48"/>
      <c r="G765" s="26"/>
      <c r="H765" s="81"/>
      <c r="I765" s="81"/>
      <c r="J765" s="81"/>
    </row>
    <row r="766" ht="14.25" customHeight="1">
      <c r="D766" s="48"/>
      <c r="E766" s="48"/>
      <c r="G766" s="26"/>
      <c r="H766" s="81"/>
      <c r="I766" s="81"/>
      <c r="J766" s="81"/>
    </row>
    <row r="767" ht="14.25" customHeight="1">
      <c r="D767" s="48"/>
      <c r="E767" s="48"/>
      <c r="G767" s="26"/>
      <c r="H767" s="81"/>
      <c r="I767" s="81"/>
      <c r="J767" s="81"/>
    </row>
    <row r="768" ht="14.25" customHeight="1">
      <c r="D768" s="48"/>
      <c r="E768" s="48"/>
      <c r="G768" s="26"/>
      <c r="H768" s="81"/>
      <c r="I768" s="81"/>
      <c r="J768" s="81"/>
    </row>
    <row r="769" ht="14.25" customHeight="1">
      <c r="D769" s="48"/>
      <c r="E769" s="48"/>
      <c r="G769" s="26"/>
      <c r="H769" s="81"/>
      <c r="I769" s="81"/>
      <c r="J769" s="81"/>
    </row>
    <row r="770" ht="14.25" customHeight="1">
      <c r="D770" s="48"/>
      <c r="E770" s="48"/>
      <c r="G770" s="26"/>
      <c r="H770" s="81"/>
      <c r="I770" s="81"/>
      <c r="J770" s="81"/>
    </row>
    <row r="771" ht="14.25" customHeight="1">
      <c r="D771" s="48"/>
      <c r="E771" s="48"/>
      <c r="G771" s="26"/>
      <c r="H771" s="81"/>
      <c r="I771" s="81"/>
      <c r="J771" s="81"/>
    </row>
    <row r="772" ht="14.25" customHeight="1">
      <c r="D772" s="48"/>
      <c r="E772" s="48"/>
      <c r="G772" s="26"/>
      <c r="H772" s="81"/>
      <c r="I772" s="81"/>
      <c r="J772" s="81"/>
    </row>
    <row r="773" ht="14.25" customHeight="1">
      <c r="D773" s="48"/>
      <c r="E773" s="48"/>
      <c r="G773" s="26"/>
      <c r="H773" s="81"/>
      <c r="I773" s="81"/>
      <c r="J773" s="81"/>
    </row>
    <row r="774" ht="14.25" customHeight="1">
      <c r="D774" s="48"/>
      <c r="E774" s="48"/>
      <c r="G774" s="26"/>
      <c r="H774" s="81"/>
      <c r="I774" s="81"/>
      <c r="J774" s="81"/>
    </row>
    <row r="775" ht="14.25" customHeight="1">
      <c r="D775" s="48"/>
      <c r="E775" s="48"/>
      <c r="G775" s="26"/>
      <c r="H775" s="81"/>
      <c r="I775" s="81"/>
      <c r="J775" s="81"/>
    </row>
    <row r="776" ht="14.25" customHeight="1">
      <c r="D776" s="48"/>
      <c r="E776" s="48"/>
      <c r="G776" s="26"/>
      <c r="H776" s="81"/>
      <c r="I776" s="81"/>
      <c r="J776" s="81"/>
    </row>
    <row r="777" ht="14.25" customHeight="1">
      <c r="D777" s="48"/>
      <c r="E777" s="48"/>
      <c r="G777" s="26"/>
      <c r="H777" s="81"/>
      <c r="I777" s="81"/>
      <c r="J777" s="81"/>
    </row>
    <row r="778" ht="14.25" customHeight="1">
      <c r="D778" s="48"/>
      <c r="E778" s="48"/>
      <c r="G778" s="26"/>
      <c r="H778" s="81"/>
      <c r="I778" s="81"/>
      <c r="J778" s="81"/>
    </row>
    <row r="779" ht="14.25" customHeight="1">
      <c r="D779" s="48"/>
      <c r="E779" s="48"/>
      <c r="G779" s="26"/>
      <c r="H779" s="81"/>
      <c r="I779" s="81"/>
      <c r="J779" s="81"/>
    </row>
    <row r="780" ht="14.25" customHeight="1">
      <c r="D780" s="48"/>
      <c r="E780" s="48"/>
      <c r="G780" s="26"/>
      <c r="H780" s="81"/>
      <c r="I780" s="81"/>
      <c r="J780" s="81"/>
    </row>
    <row r="781" ht="14.25" customHeight="1">
      <c r="D781" s="48"/>
      <c r="E781" s="48"/>
      <c r="G781" s="26"/>
      <c r="H781" s="81"/>
      <c r="I781" s="81"/>
      <c r="J781" s="81"/>
    </row>
    <row r="782" ht="14.25" customHeight="1">
      <c r="D782" s="48"/>
      <c r="E782" s="48"/>
      <c r="G782" s="26"/>
      <c r="H782" s="81"/>
      <c r="I782" s="81"/>
      <c r="J782" s="81"/>
    </row>
    <row r="783" ht="14.25" customHeight="1">
      <c r="D783" s="48"/>
      <c r="E783" s="48"/>
      <c r="G783" s="26"/>
      <c r="H783" s="81"/>
      <c r="I783" s="81"/>
      <c r="J783" s="81"/>
    </row>
    <row r="784" ht="14.25" customHeight="1">
      <c r="D784" s="48"/>
      <c r="E784" s="48"/>
      <c r="G784" s="26"/>
      <c r="H784" s="81"/>
      <c r="I784" s="81"/>
      <c r="J784" s="81"/>
    </row>
    <row r="785" ht="14.25" customHeight="1">
      <c r="D785" s="48"/>
      <c r="E785" s="48"/>
      <c r="G785" s="26"/>
      <c r="H785" s="81"/>
      <c r="I785" s="81"/>
      <c r="J785" s="81"/>
    </row>
    <row r="786" ht="14.25" customHeight="1">
      <c r="D786" s="48"/>
      <c r="E786" s="48"/>
      <c r="G786" s="26"/>
      <c r="H786" s="81"/>
      <c r="I786" s="81"/>
      <c r="J786" s="81"/>
    </row>
    <row r="787" ht="14.25" customHeight="1">
      <c r="D787" s="48"/>
      <c r="E787" s="48"/>
      <c r="G787" s="26"/>
      <c r="H787" s="81"/>
      <c r="I787" s="81"/>
      <c r="J787" s="81"/>
    </row>
    <row r="788" ht="14.25" customHeight="1">
      <c r="D788" s="48"/>
      <c r="E788" s="48"/>
      <c r="G788" s="26"/>
      <c r="H788" s="81"/>
      <c r="I788" s="81"/>
      <c r="J788" s="81"/>
    </row>
    <row r="789" ht="14.25" customHeight="1">
      <c r="D789" s="48"/>
      <c r="E789" s="48"/>
      <c r="G789" s="26"/>
      <c r="H789" s="81"/>
      <c r="I789" s="81"/>
      <c r="J789" s="81"/>
    </row>
    <row r="790" ht="14.25" customHeight="1">
      <c r="D790" s="48"/>
      <c r="E790" s="48"/>
      <c r="G790" s="26"/>
      <c r="H790" s="81"/>
      <c r="I790" s="81"/>
      <c r="J790" s="81"/>
    </row>
    <row r="791" ht="14.25" customHeight="1">
      <c r="D791" s="48"/>
      <c r="E791" s="48"/>
      <c r="G791" s="26"/>
      <c r="H791" s="81"/>
      <c r="I791" s="81"/>
      <c r="J791" s="81"/>
    </row>
    <row r="792" ht="14.25" customHeight="1">
      <c r="D792" s="48"/>
      <c r="E792" s="48"/>
      <c r="G792" s="26"/>
      <c r="H792" s="81"/>
      <c r="I792" s="81"/>
      <c r="J792" s="81"/>
    </row>
    <row r="793" ht="14.25" customHeight="1">
      <c r="D793" s="48"/>
      <c r="E793" s="48"/>
      <c r="G793" s="26"/>
      <c r="H793" s="81"/>
      <c r="I793" s="81"/>
      <c r="J793" s="81"/>
    </row>
    <row r="794" ht="14.25" customHeight="1">
      <c r="D794" s="48"/>
      <c r="E794" s="48"/>
      <c r="G794" s="26"/>
      <c r="H794" s="81"/>
      <c r="I794" s="81"/>
      <c r="J794" s="81"/>
    </row>
    <row r="795" ht="14.25" customHeight="1">
      <c r="D795" s="48"/>
      <c r="E795" s="48"/>
      <c r="G795" s="26"/>
      <c r="H795" s="81"/>
      <c r="I795" s="81"/>
      <c r="J795" s="81"/>
    </row>
    <row r="796" ht="14.25" customHeight="1">
      <c r="D796" s="48"/>
      <c r="E796" s="48"/>
      <c r="G796" s="26"/>
      <c r="H796" s="81"/>
      <c r="I796" s="81"/>
      <c r="J796" s="81"/>
    </row>
    <row r="797" ht="14.25" customHeight="1">
      <c r="D797" s="48"/>
      <c r="E797" s="48"/>
      <c r="G797" s="26"/>
      <c r="H797" s="81"/>
      <c r="I797" s="81"/>
      <c r="J797" s="81"/>
    </row>
    <row r="798" ht="14.25" customHeight="1">
      <c r="D798" s="48"/>
      <c r="E798" s="48"/>
      <c r="G798" s="26"/>
      <c r="H798" s="81"/>
      <c r="I798" s="81"/>
      <c r="J798" s="81"/>
    </row>
    <row r="799" ht="14.25" customHeight="1">
      <c r="D799" s="48"/>
      <c r="E799" s="48"/>
      <c r="G799" s="26"/>
      <c r="H799" s="81"/>
      <c r="I799" s="81"/>
      <c r="J799" s="81"/>
    </row>
    <row r="800" ht="14.25" customHeight="1">
      <c r="D800" s="48"/>
      <c r="E800" s="48"/>
      <c r="G800" s="26"/>
      <c r="H800" s="81"/>
      <c r="I800" s="81"/>
      <c r="J800" s="81"/>
    </row>
    <row r="801" ht="14.25" customHeight="1">
      <c r="D801" s="48"/>
      <c r="E801" s="48"/>
      <c r="G801" s="26"/>
      <c r="H801" s="81"/>
      <c r="I801" s="81"/>
      <c r="J801" s="81"/>
    </row>
    <row r="802" ht="14.25" customHeight="1">
      <c r="D802" s="48"/>
      <c r="E802" s="48"/>
      <c r="G802" s="26"/>
      <c r="H802" s="81"/>
      <c r="I802" s="81"/>
      <c r="J802" s="81"/>
    </row>
    <row r="803" ht="14.25" customHeight="1">
      <c r="D803" s="48"/>
      <c r="E803" s="48"/>
      <c r="G803" s="26"/>
      <c r="H803" s="81"/>
      <c r="I803" s="81"/>
      <c r="J803" s="81"/>
    </row>
    <row r="804" ht="14.25" customHeight="1">
      <c r="D804" s="48"/>
      <c r="E804" s="48"/>
      <c r="G804" s="26"/>
      <c r="H804" s="81"/>
      <c r="I804" s="81"/>
      <c r="J804" s="81"/>
    </row>
    <row r="805" ht="14.25" customHeight="1">
      <c r="D805" s="48"/>
      <c r="E805" s="48"/>
      <c r="G805" s="26"/>
      <c r="H805" s="81"/>
      <c r="I805" s="81"/>
      <c r="J805" s="81"/>
    </row>
    <row r="806" ht="14.25" customHeight="1">
      <c r="D806" s="48"/>
      <c r="E806" s="48"/>
      <c r="G806" s="26"/>
      <c r="H806" s="81"/>
      <c r="I806" s="81"/>
      <c r="J806" s="81"/>
    </row>
    <row r="807" ht="14.25" customHeight="1">
      <c r="D807" s="48"/>
      <c r="E807" s="48"/>
      <c r="G807" s="26"/>
      <c r="H807" s="81"/>
      <c r="I807" s="81"/>
      <c r="J807" s="81"/>
    </row>
    <row r="808" ht="14.25" customHeight="1">
      <c r="D808" s="48"/>
      <c r="E808" s="48"/>
      <c r="G808" s="26"/>
      <c r="H808" s="81"/>
      <c r="I808" s="81"/>
      <c r="J808" s="81"/>
    </row>
    <row r="809" ht="14.25" customHeight="1">
      <c r="D809" s="48"/>
      <c r="E809" s="48"/>
      <c r="G809" s="26"/>
      <c r="H809" s="81"/>
      <c r="I809" s="81"/>
      <c r="J809" s="81"/>
    </row>
    <row r="810" ht="14.25" customHeight="1">
      <c r="D810" s="48"/>
      <c r="E810" s="48"/>
      <c r="G810" s="26"/>
      <c r="H810" s="81"/>
      <c r="I810" s="81"/>
      <c r="J810" s="81"/>
    </row>
    <row r="811" ht="14.25" customHeight="1">
      <c r="D811" s="48"/>
      <c r="E811" s="48"/>
      <c r="G811" s="26"/>
      <c r="H811" s="81"/>
      <c r="I811" s="81"/>
      <c r="J811" s="81"/>
    </row>
    <row r="812" ht="14.25" customHeight="1">
      <c r="D812" s="48"/>
      <c r="E812" s="48"/>
      <c r="G812" s="26"/>
      <c r="H812" s="81"/>
      <c r="I812" s="81"/>
      <c r="J812" s="81"/>
    </row>
    <row r="813" ht="14.25" customHeight="1">
      <c r="D813" s="48"/>
      <c r="E813" s="48"/>
      <c r="G813" s="26"/>
      <c r="H813" s="81"/>
      <c r="I813" s="81"/>
      <c r="J813" s="81"/>
    </row>
    <row r="814" ht="14.25" customHeight="1">
      <c r="D814" s="48"/>
      <c r="E814" s="48"/>
      <c r="G814" s="26"/>
      <c r="H814" s="81"/>
      <c r="I814" s="81"/>
      <c r="J814" s="81"/>
    </row>
    <row r="815" ht="14.25" customHeight="1">
      <c r="D815" s="48"/>
      <c r="E815" s="48"/>
      <c r="G815" s="26"/>
      <c r="H815" s="81"/>
      <c r="I815" s="81"/>
      <c r="J815" s="81"/>
    </row>
    <row r="816" ht="14.25" customHeight="1">
      <c r="D816" s="48"/>
      <c r="E816" s="48"/>
      <c r="G816" s="26"/>
      <c r="H816" s="81"/>
      <c r="I816" s="81"/>
      <c r="J816" s="81"/>
    </row>
    <row r="817" ht="14.25" customHeight="1">
      <c r="D817" s="48"/>
      <c r="E817" s="48"/>
      <c r="G817" s="26"/>
      <c r="H817" s="81"/>
      <c r="I817" s="81"/>
      <c r="J817" s="81"/>
    </row>
    <row r="818" ht="14.25" customHeight="1">
      <c r="D818" s="48"/>
      <c r="E818" s="48"/>
      <c r="G818" s="26"/>
      <c r="H818" s="81"/>
      <c r="I818" s="81"/>
      <c r="J818" s="81"/>
    </row>
    <row r="819" ht="14.25" customHeight="1">
      <c r="D819" s="48"/>
      <c r="E819" s="48"/>
      <c r="G819" s="26"/>
      <c r="H819" s="81"/>
      <c r="I819" s="81"/>
      <c r="J819" s="81"/>
    </row>
    <row r="820" ht="14.25" customHeight="1">
      <c r="D820" s="48"/>
      <c r="E820" s="48"/>
      <c r="G820" s="26"/>
      <c r="H820" s="81"/>
      <c r="I820" s="81"/>
      <c r="J820" s="81"/>
    </row>
    <row r="821" ht="14.25" customHeight="1">
      <c r="D821" s="48"/>
      <c r="E821" s="48"/>
      <c r="G821" s="26"/>
      <c r="H821" s="81"/>
      <c r="I821" s="81"/>
      <c r="J821" s="81"/>
    </row>
    <row r="822" ht="14.25" customHeight="1">
      <c r="D822" s="48"/>
      <c r="E822" s="48"/>
      <c r="G822" s="26"/>
      <c r="H822" s="81"/>
      <c r="I822" s="81"/>
      <c r="J822" s="81"/>
    </row>
    <row r="823" ht="14.25" customHeight="1">
      <c r="D823" s="48"/>
      <c r="E823" s="48"/>
      <c r="G823" s="26"/>
      <c r="H823" s="81"/>
      <c r="I823" s="81"/>
      <c r="J823" s="81"/>
    </row>
    <row r="824" ht="14.25" customHeight="1">
      <c r="D824" s="48"/>
      <c r="E824" s="48"/>
      <c r="G824" s="26"/>
      <c r="H824" s="81"/>
      <c r="I824" s="81"/>
      <c r="J824" s="81"/>
    </row>
    <row r="825" ht="14.25" customHeight="1">
      <c r="D825" s="48"/>
      <c r="E825" s="48"/>
      <c r="G825" s="26"/>
      <c r="H825" s="81"/>
      <c r="I825" s="81"/>
      <c r="J825" s="81"/>
    </row>
    <row r="826" ht="14.25" customHeight="1">
      <c r="D826" s="48"/>
      <c r="E826" s="48"/>
      <c r="G826" s="26"/>
      <c r="H826" s="81"/>
      <c r="I826" s="81"/>
      <c r="J826" s="81"/>
    </row>
    <row r="827" ht="14.25" customHeight="1">
      <c r="D827" s="48"/>
      <c r="E827" s="48"/>
      <c r="G827" s="26"/>
      <c r="H827" s="81"/>
      <c r="I827" s="81"/>
      <c r="J827" s="81"/>
    </row>
    <row r="828" ht="14.25" customHeight="1">
      <c r="D828" s="48"/>
      <c r="E828" s="48"/>
      <c r="G828" s="26"/>
      <c r="H828" s="81"/>
      <c r="I828" s="81"/>
      <c r="J828" s="81"/>
    </row>
    <row r="829" ht="14.25" customHeight="1">
      <c r="D829" s="48"/>
      <c r="E829" s="48"/>
      <c r="G829" s="26"/>
      <c r="H829" s="81"/>
      <c r="I829" s="81"/>
      <c r="J829" s="81"/>
    </row>
    <row r="830" ht="14.25" customHeight="1">
      <c r="D830" s="48"/>
      <c r="E830" s="48"/>
      <c r="G830" s="26"/>
      <c r="H830" s="81"/>
      <c r="I830" s="81"/>
      <c r="J830" s="81"/>
    </row>
    <row r="831" ht="14.25" customHeight="1">
      <c r="D831" s="48"/>
      <c r="E831" s="48"/>
      <c r="G831" s="26"/>
      <c r="H831" s="81"/>
      <c r="I831" s="81"/>
      <c r="J831" s="81"/>
    </row>
    <row r="832" ht="14.25" customHeight="1">
      <c r="D832" s="48"/>
      <c r="E832" s="48"/>
      <c r="G832" s="26"/>
      <c r="H832" s="81"/>
      <c r="I832" s="81"/>
      <c r="J832" s="81"/>
    </row>
    <row r="833" ht="14.25" customHeight="1">
      <c r="D833" s="48"/>
      <c r="E833" s="48"/>
      <c r="G833" s="26"/>
      <c r="H833" s="81"/>
      <c r="I833" s="81"/>
      <c r="J833" s="81"/>
    </row>
    <row r="834" ht="14.25" customHeight="1">
      <c r="D834" s="48"/>
      <c r="E834" s="48"/>
      <c r="G834" s="26"/>
      <c r="H834" s="81"/>
      <c r="I834" s="81"/>
      <c r="J834" s="81"/>
    </row>
    <row r="835" ht="14.25" customHeight="1">
      <c r="D835" s="48"/>
      <c r="E835" s="48"/>
      <c r="G835" s="26"/>
      <c r="H835" s="81"/>
      <c r="I835" s="81"/>
      <c r="J835" s="81"/>
    </row>
    <row r="836" ht="14.25" customHeight="1">
      <c r="D836" s="48"/>
      <c r="E836" s="48"/>
      <c r="G836" s="26"/>
      <c r="H836" s="81"/>
      <c r="I836" s="81"/>
      <c r="J836" s="81"/>
    </row>
    <row r="837" ht="14.25" customHeight="1">
      <c r="D837" s="48"/>
      <c r="E837" s="48"/>
      <c r="G837" s="26"/>
      <c r="H837" s="81"/>
      <c r="I837" s="81"/>
      <c r="J837" s="81"/>
    </row>
    <row r="838" ht="14.25" customHeight="1">
      <c r="D838" s="48"/>
      <c r="E838" s="48"/>
      <c r="G838" s="26"/>
      <c r="H838" s="81"/>
      <c r="I838" s="81"/>
      <c r="J838" s="81"/>
    </row>
    <row r="839" ht="14.25" customHeight="1">
      <c r="D839" s="48"/>
      <c r="E839" s="48"/>
      <c r="G839" s="26"/>
      <c r="H839" s="81"/>
      <c r="I839" s="81"/>
      <c r="J839" s="81"/>
    </row>
    <row r="840" ht="14.25" customHeight="1">
      <c r="D840" s="48"/>
      <c r="E840" s="48"/>
      <c r="G840" s="26"/>
      <c r="H840" s="81"/>
      <c r="I840" s="81"/>
      <c r="J840" s="81"/>
    </row>
    <row r="841" ht="14.25" customHeight="1">
      <c r="D841" s="48"/>
      <c r="E841" s="48"/>
      <c r="G841" s="26"/>
      <c r="H841" s="81"/>
      <c r="I841" s="81"/>
      <c r="J841" s="81"/>
    </row>
    <row r="842" ht="14.25" customHeight="1">
      <c r="D842" s="48"/>
      <c r="E842" s="48"/>
      <c r="G842" s="26"/>
      <c r="H842" s="81"/>
      <c r="I842" s="81"/>
      <c r="J842" s="81"/>
    </row>
    <row r="843" ht="14.25" customHeight="1">
      <c r="D843" s="48"/>
      <c r="E843" s="48"/>
      <c r="G843" s="26"/>
      <c r="H843" s="81"/>
      <c r="I843" s="81"/>
      <c r="J843" s="81"/>
    </row>
    <row r="844" ht="14.25" customHeight="1">
      <c r="D844" s="48"/>
      <c r="E844" s="48"/>
      <c r="G844" s="26"/>
      <c r="H844" s="81"/>
      <c r="I844" s="81"/>
      <c r="J844" s="81"/>
    </row>
    <row r="845" ht="14.25" customHeight="1">
      <c r="D845" s="48"/>
      <c r="E845" s="48"/>
      <c r="G845" s="26"/>
      <c r="H845" s="81"/>
      <c r="I845" s="81"/>
      <c r="J845" s="81"/>
    </row>
    <row r="846" ht="14.25" customHeight="1">
      <c r="D846" s="48"/>
      <c r="E846" s="48"/>
      <c r="G846" s="26"/>
      <c r="H846" s="81"/>
      <c r="I846" s="81"/>
      <c r="J846" s="81"/>
    </row>
    <row r="847" ht="14.25" customHeight="1">
      <c r="D847" s="48"/>
      <c r="E847" s="48"/>
      <c r="G847" s="26"/>
      <c r="H847" s="81"/>
      <c r="I847" s="81"/>
      <c r="J847" s="81"/>
    </row>
    <row r="848" ht="14.25" customHeight="1">
      <c r="D848" s="48"/>
      <c r="E848" s="48"/>
      <c r="G848" s="26"/>
      <c r="H848" s="81"/>
      <c r="I848" s="81"/>
      <c r="J848" s="81"/>
    </row>
    <row r="849" ht="14.25" customHeight="1">
      <c r="D849" s="48"/>
      <c r="E849" s="48"/>
      <c r="G849" s="26"/>
      <c r="H849" s="81"/>
      <c r="I849" s="81"/>
      <c r="J849" s="81"/>
    </row>
    <row r="850" ht="14.25" customHeight="1">
      <c r="D850" s="48"/>
      <c r="E850" s="48"/>
      <c r="G850" s="26"/>
      <c r="H850" s="81"/>
      <c r="I850" s="81"/>
      <c r="J850" s="81"/>
    </row>
    <row r="851" ht="14.25" customHeight="1">
      <c r="D851" s="48"/>
      <c r="E851" s="48"/>
      <c r="G851" s="26"/>
      <c r="H851" s="81"/>
      <c r="I851" s="81"/>
      <c r="J851" s="81"/>
    </row>
    <row r="852" ht="14.25" customHeight="1">
      <c r="D852" s="48"/>
      <c r="E852" s="48"/>
      <c r="G852" s="26"/>
      <c r="H852" s="81"/>
      <c r="I852" s="81"/>
      <c r="J852" s="81"/>
    </row>
    <row r="853" ht="14.25" customHeight="1">
      <c r="D853" s="48"/>
      <c r="E853" s="48"/>
      <c r="G853" s="26"/>
      <c r="H853" s="81"/>
      <c r="I853" s="81"/>
      <c r="J853" s="81"/>
    </row>
    <row r="854" ht="14.25" customHeight="1">
      <c r="D854" s="48"/>
      <c r="E854" s="48"/>
      <c r="G854" s="26"/>
      <c r="H854" s="81"/>
      <c r="I854" s="81"/>
      <c r="J854" s="81"/>
    </row>
    <row r="855" ht="14.25" customHeight="1">
      <c r="D855" s="48"/>
      <c r="E855" s="48"/>
      <c r="G855" s="26"/>
      <c r="H855" s="81"/>
      <c r="I855" s="81"/>
      <c r="J855" s="81"/>
    </row>
    <row r="856" ht="14.25" customHeight="1">
      <c r="D856" s="48"/>
      <c r="E856" s="48"/>
      <c r="G856" s="26"/>
      <c r="H856" s="81"/>
      <c r="I856" s="81"/>
      <c r="J856" s="81"/>
    </row>
    <row r="857" ht="14.25" customHeight="1">
      <c r="D857" s="48"/>
      <c r="E857" s="48"/>
      <c r="G857" s="26"/>
      <c r="H857" s="81"/>
      <c r="I857" s="81"/>
      <c r="J857" s="81"/>
    </row>
    <row r="858" ht="14.25" customHeight="1">
      <c r="D858" s="48"/>
      <c r="E858" s="48"/>
      <c r="G858" s="26"/>
      <c r="H858" s="81"/>
      <c r="I858" s="81"/>
      <c r="J858" s="81"/>
    </row>
    <row r="859" ht="14.25" customHeight="1">
      <c r="D859" s="48"/>
      <c r="E859" s="48"/>
      <c r="G859" s="26"/>
      <c r="H859" s="81"/>
      <c r="I859" s="81"/>
      <c r="J859" s="81"/>
    </row>
    <row r="860" ht="14.25" customHeight="1">
      <c r="D860" s="48"/>
      <c r="E860" s="48"/>
      <c r="G860" s="26"/>
      <c r="H860" s="81"/>
      <c r="I860" s="81"/>
      <c r="J860" s="81"/>
    </row>
    <row r="861" ht="14.25" customHeight="1">
      <c r="D861" s="48"/>
      <c r="E861" s="48"/>
      <c r="G861" s="26"/>
      <c r="H861" s="81"/>
      <c r="I861" s="81"/>
      <c r="J861" s="81"/>
    </row>
    <row r="862" ht="14.25" customHeight="1">
      <c r="D862" s="48"/>
      <c r="E862" s="48"/>
      <c r="G862" s="26"/>
      <c r="H862" s="81"/>
      <c r="I862" s="81"/>
      <c r="J862" s="81"/>
    </row>
    <row r="863" ht="14.25" customHeight="1">
      <c r="D863" s="48"/>
      <c r="E863" s="48"/>
      <c r="G863" s="26"/>
      <c r="H863" s="81"/>
      <c r="I863" s="81"/>
      <c r="J863" s="81"/>
    </row>
    <row r="864" ht="14.25" customHeight="1">
      <c r="D864" s="48"/>
      <c r="E864" s="48"/>
      <c r="G864" s="26"/>
      <c r="H864" s="81"/>
      <c r="I864" s="81"/>
      <c r="J864" s="81"/>
    </row>
    <row r="865" ht="14.25" customHeight="1">
      <c r="D865" s="48"/>
      <c r="E865" s="48"/>
      <c r="G865" s="26"/>
      <c r="H865" s="81"/>
      <c r="I865" s="81"/>
      <c r="J865" s="81"/>
    </row>
    <row r="866" ht="14.25" customHeight="1">
      <c r="D866" s="48"/>
      <c r="E866" s="48"/>
      <c r="G866" s="26"/>
      <c r="H866" s="81"/>
      <c r="I866" s="81"/>
      <c r="J866" s="81"/>
    </row>
    <row r="867" ht="14.25" customHeight="1">
      <c r="D867" s="48"/>
      <c r="E867" s="48"/>
      <c r="G867" s="26"/>
      <c r="H867" s="81"/>
      <c r="I867" s="81"/>
      <c r="J867" s="81"/>
    </row>
    <row r="868" ht="14.25" customHeight="1">
      <c r="D868" s="48"/>
      <c r="E868" s="48"/>
      <c r="G868" s="26"/>
      <c r="H868" s="81"/>
      <c r="I868" s="81"/>
      <c r="J868" s="81"/>
    </row>
    <row r="869" ht="14.25" customHeight="1">
      <c r="D869" s="48"/>
      <c r="E869" s="48"/>
      <c r="G869" s="26"/>
      <c r="H869" s="81"/>
      <c r="I869" s="81"/>
      <c r="J869" s="81"/>
    </row>
    <row r="870" ht="14.25" customHeight="1">
      <c r="D870" s="48"/>
      <c r="E870" s="48"/>
      <c r="G870" s="26"/>
      <c r="H870" s="81"/>
      <c r="I870" s="81"/>
      <c r="J870" s="81"/>
    </row>
    <row r="871" ht="14.25" customHeight="1">
      <c r="D871" s="48"/>
      <c r="E871" s="48"/>
      <c r="G871" s="26"/>
      <c r="H871" s="81"/>
      <c r="I871" s="81"/>
      <c r="J871" s="81"/>
    </row>
    <row r="872" ht="14.25" customHeight="1">
      <c r="D872" s="48"/>
      <c r="E872" s="48"/>
      <c r="G872" s="26"/>
      <c r="H872" s="81"/>
      <c r="I872" s="81"/>
      <c r="J872" s="81"/>
    </row>
    <row r="873" ht="14.25" customHeight="1">
      <c r="D873" s="48"/>
      <c r="E873" s="48"/>
      <c r="G873" s="26"/>
      <c r="H873" s="81"/>
      <c r="I873" s="81"/>
      <c r="J873" s="81"/>
    </row>
    <row r="874" ht="14.25" customHeight="1">
      <c r="D874" s="48"/>
      <c r="E874" s="48"/>
      <c r="G874" s="26"/>
      <c r="H874" s="81"/>
      <c r="I874" s="81"/>
      <c r="J874" s="81"/>
    </row>
    <row r="875" ht="14.25" customHeight="1">
      <c r="D875" s="48"/>
      <c r="E875" s="48"/>
      <c r="G875" s="26"/>
      <c r="H875" s="81"/>
      <c r="I875" s="81"/>
      <c r="J875" s="81"/>
    </row>
    <row r="876" ht="14.25" customHeight="1">
      <c r="D876" s="48"/>
      <c r="E876" s="48"/>
      <c r="G876" s="26"/>
      <c r="H876" s="81"/>
      <c r="I876" s="81"/>
      <c r="J876" s="81"/>
    </row>
    <row r="877" ht="14.25" customHeight="1">
      <c r="D877" s="48"/>
      <c r="E877" s="48"/>
      <c r="G877" s="26"/>
      <c r="H877" s="81"/>
      <c r="I877" s="81"/>
      <c r="J877" s="81"/>
    </row>
    <row r="878" ht="14.25" customHeight="1">
      <c r="D878" s="48"/>
      <c r="E878" s="48"/>
      <c r="G878" s="26"/>
      <c r="H878" s="81"/>
      <c r="I878" s="81"/>
      <c r="J878" s="81"/>
    </row>
    <row r="879" ht="14.25" customHeight="1">
      <c r="D879" s="48"/>
      <c r="E879" s="48"/>
      <c r="G879" s="26"/>
      <c r="H879" s="81"/>
      <c r="I879" s="81"/>
      <c r="J879" s="81"/>
    </row>
    <row r="880" ht="14.25" customHeight="1">
      <c r="D880" s="48"/>
      <c r="E880" s="48"/>
      <c r="G880" s="26"/>
      <c r="H880" s="81"/>
      <c r="I880" s="81"/>
      <c r="J880" s="81"/>
    </row>
    <row r="881" ht="14.25" customHeight="1">
      <c r="D881" s="48"/>
      <c r="E881" s="48"/>
      <c r="G881" s="26"/>
      <c r="H881" s="81"/>
      <c r="I881" s="81"/>
      <c r="J881" s="81"/>
    </row>
    <row r="882" ht="14.25" customHeight="1">
      <c r="D882" s="48"/>
      <c r="E882" s="48"/>
      <c r="G882" s="26"/>
      <c r="H882" s="81"/>
      <c r="I882" s="81"/>
      <c r="J882" s="81"/>
    </row>
    <row r="883" ht="14.25" customHeight="1">
      <c r="D883" s="48"/>
      <c r="E883" s="48"/>
      <c r="G883" s="26"/>
      <c r="H883" s="81"/>
      <c r="I883" s="81"/>
      <c r="J883" s="81"/>
    </row>
    <row r="884" ht="14.25" customHeight="1">
      <c r="D884" s="48"/>
      <c r="E884" s="48"/>
      <c r="G884" s="26"/>
      <c r="H884" s="81"/>
      <c r="I884" s="81"/>
      <c r="J884" s="81"/>
    </row>
    <row r="885" ht="14.25" customHeight="1">
      <c r="D885" s="48"/>
      <c r="E885" s="48"/>
      <c r="G885" s="26"/>
      <c r="H885" s="81"/>
      <c r="I885" s="81"/>
      <c r="J885" s="81"/>
    </row>
    <row r="886" ht="14.25" customHeight="1">
      <c r="D886" s="48"/>
      <c r="E886" s="48"/>
      <c r="G886" s="26"/>
      <c r="H886" s="81"/>
      <c r="I886" s="81"/>
      <c r="J886" s="81"/>
    </row>
    <row r="887" ht="14.25" customHeight="1">
      <c r="D887" s="48"/>
      <c r="E887" s="48"/>
      <c r="G887" s="26"/>
      <c r="H887" s="81"/>
      <c r="I887" s="81"/>
      <c r="J887" s="81"/>
    </row>
    <row r="888" ht="14.25" customHeight="1">
      <c r="D888" s="48"/>
      <c r="E888" s="48"/>
      <c r="G888" s="26"/>
      <c r="H888" s="81"/>
      <c r="I888" s="81"/>
      <c r="J888" s="81"/>
    </row>
    <row r="889" ht="14.25" customHeight="1">
      <c r="D889" s="48"/>
      <c r="E889" s="48"/>
      <c r="G889" s="26"/>
      <c r="H889" s="81"/>
      <c r="I889" s="81"/>
      <c r="J889" s="81"/>
    </row>
    <row r="890" ht="14.25" customHeight="1">
      <c r="D890" s="48"/>
      <c r="E890" s="48"/>
      <c r="G890" s="26"/>
      <c r="H890" s="81"/>
      <c r="I890" s="81"/>
      <c r="J890" s="81"/>
    </row>
    <row r="891" ht="14.25" customHeight="1">
      <c r="D891" s="48"/>
      <c r="E891" s="48"/>
      <c r="G891" s="26"/>
      <c r="H891" s="81"/>
      <c r="I891" s="81"/>
      <c r="J891" s="81"/>
    </row>
    <row r="892" ht="14.25" customHeight="1">
      <c r="D892" s="48"/>
      <c r="E892" s="48"/>
      <c r="G892" s="26"/>
      <c r="H892" s="81"/>
      <c r="I892" s="81"/>
      <c r="J892" s="81"/>
    </row>
    <row r="893" ht="14.25" customHeight="1">
      <c r="D893" s="48"/>
      <c r="E893" s="48"/>
      <c r="G893" s="26"/>
      <c r="H893" s="81"/>
      <c r="I893" s="81"/>
      <c r="J893" s="81"/>
    </row>
    <row r="894" ht="14.25" customHeight="1">
      <c r="D894" s="48"/>
      <c r="E894" s="48"/>
      <c r="G894" s="26"/>
      <c r="H894" s="81"/>
      <c r="I894" s="81"/>
      <c r="J894" s="81"/>
    </row>
    <row r="895" ht="14.25" customHeight="1">
      <c r="D895" s="48"/>
      <c r="E895" s="48"/>
      <c r="G895" s="26"/>
      <c r="H895" s="81"/>
      <c r="I895" s="81"/>
      <c r="J895" s="81"/>
    </row>
    <row r="896" ht="14.25" customHeight="1">
      <c r="D896" s="48"/>
      <c r="E896" s="48"/>
      <c r="G896" s="26"/>
      <c r="H896" s="81"/>
      <c r="I896" s="81"/>
      <c r="J896" s="81"/>
    </row>
    <row r="897" ht="14.25" customHeight="1">
      <c r="D897" s="48"/>
      <c r="E897" s="48"/>
      <c r="G897" s="26"/>
      <c r="H897" s="81"/>
      <c r="I897" s="81"/>
      <c r="J897" s="81"/>
    </row>
    <row r="898" ht="14.25" customHeight="1">
      <c r="D898" s="48"/>
      <c r="E898" s="48"/>
      <c r="G898" s="26"/>
      <c r="H898" s="81"/>
      <c r="I898" s="81"/>
      <c r="J898" s="81"/>
    </row>
    <row r="899" ht="14.25" customHeight="1">
      <c r="D899" s="48"/>
      <c r="E899" s="48"/>
      <c r="G899" s="26"/>
      <c r="H899" s="81"/>
      <c r="I899" s="81"/>
      <c r="J899" s="81"/>
    </row>
    <row r="900" ht="14.25" customHeight="1">
      <c r="D900" s="48"/>
      <c r="E900" s="48"/>
      <c r="G900" s="26"/>
      <c r="H900" s="81"/>
      <c r="I900" s="81"/>
      <c r="J900" s="81"/>
    </row>
    <row r="901" ht="14.25" customHeight="1">
      <c r="D901" s="48"/>
      <c r="E901" s="48"/>
      <c r="G901" s="26"/>
      <c r="H901" s="81"/>
      <c r="I901" s="81"/>
      <c r="J901" s="81"/>
    </row>
    <row r="902" ht="14.25" customHeight="1">
      <c r="D902" s="48"/>
      <c r="E902" s="48"/>
      <c r="G902" s="26"/>
      <c r="H902" s="81"/>
      <c r="I902" s="81"/>
      <c r="J902" s="81"/>
    </row>
    <row r="903" ht="14.25" customHeight="1">
      <c r="D903" s="48"/>
      <c r="E903" s="48"/>
      <c r="G903" s="26"/>
      <c r="H903" s="81"/>
      <c r="I903" s="81"/>
      <c r="J903" s="81"/>
    </row>
    <row r="904" ht="14.25" customHeight="1">
      <c r="D904" s="48"/>
      <c r="E904" s="48"/>
      <c r="G904" s="26"/>
      <c r="H904" s="81"/>
      <c r="I904" s="81"/>
      <c r="J904" s="81"/>
    </row>
    <row r="905" ht="14.25" customHeight="1">
      <c r="D905" s="48"/>
      <c r="E905" s="48"/>
      <c r="G905" s="26"/>
      <c r="H905" s="81"/>
      <c r="I905" s="81"/>
      <c r="J905" s="81"/>
    </row>
    <row r="906" ht="14.25" customHeight="1">
      <c r="D906" s="48"/>
      <c r="E906" s="48"/>
      <c r="G906" s="26"/>
      <c r="H906" s="81"/>
      <c r="I906" s="81"/>
      <c r="J906" s="81"/>
    </row>
    <row r="907" ht="14.25" customHeight="1">
      <c r="D907" s="48"/>
      <c r="E907" s="48"/>
      <c r="G907" s="26"/>
      <c r="H907" s="81"/>
      <c r="I907" s="81"/>
      <c r="J907" s="81"/>
    </row>
    <row r="908" ht="14.25" customHeight="1">
      <c r="D908" s="48"/>
      <c r="E908" s="48"/>
      <c r="G908" s="26"/>
      <c r="H908" s="81"/>
      <c r="I908" s="81"/>
      <c r="J908" s="81"/>
    </row>
    <row r="909" ht="14.25" customHeight="1">
      <c r="D909" s="48"/>
      <c r="E909" s="48"/>
      <c r="G909" s="26"/>
      <c r="H909" s="81"/>
      <c r="I909" s="81"/>
      <c r="J909" s="81"/>
    </row>
    <row r="910" ht="14.25" customHeight="1">
      <c r="D910" s="48"/>
      <c r="E910" s="48"/>
      <c r="G910" s="26"/>
      <c r="H910" s="81"/>
      <c r="I910" s="81"/>
      <c r="J910" s="81"/>
    </row>
    <row r="911" ht="14.25" customHeight="1">
      <c r="D911" s="48"/>
      <c r="E911" s="48"/>
      <c r="G911" s="26"/>
      <c r="H911" s="81"/>
      <c r="I911" s="81"/>
      <c r="J911" s="81"/>
    </row>
    <row r="912" ht="14.25" customHeight="1">
      <c r="D912" s="48"/>
      <c r="E912" s="48"/>
      <c r="G912" s="26"/>
      <c r="H912" s="81"/>
      <c r="I912" s="81"/>
      <c r="J912" s="81"/>
    </row>
    <row r="913" ht="14.25" customHeight="1">
      <c r="D913" s="48"/>
      <c r="E913" s="48"/>
      <c r="G913" s="26"/>
      <c r="H913" s="81"/>
      <c r="I913" s="81"/>
      <c r="J913" s="81"/>
    </row>
    <row r="914" ht="14.25" customHeight="1">
      <c r="D914" s="48"/>
      <c r="E914" s="48"/>
      <c r="G914" s="26"/>
      <c r="H914" s="81"/>
      <c r="I914" s="81"/>
      <c r="J914" s="81"/>
    </row>
    <row r="915" ht="14.25" customHeight="1">
      <c r="D915" s="48"/>
      <c r="E915" s="48"/>
      <c r="G915" s="26"/>
      <c r="H915" s="81"/>
      <c r="I915" s="81"/>
      <c r="J915" s="81"/>
    </row>
    <row r="916" ht="14.25" customHeight="1">
      <c r="D916" s="48"/>
      <c r="E916" s="48"/>
      <c r="G916" s="26"/>
      <c r="H916" s="81"/>
      <c r="I916" s="81"/>
      <c r="J916" s="81"/>
    </row>
    <row r="917" ht="14.25" customHeight="1">
      <c r="D917" s="48"/>
      <c r="E917" s="48"/>
      <c r="G917" s="26"/>
      <c r="H917" s="81"/>
      <c r="I917" s="81"/>
      <c r="J917" s="81"/>
    </row>
    <row r="918" ht="14.25" customHeight="1">
      <c r="D918" s="48"/>
      <c r="E918" s="48"/>
      <c r="G918" s="26"/>
      <c r="H918" s="81"/>
      <c r="I918" s="81"/>
      <c r="J918" s="81"/>
    </row>
    <row r="919" ht="14.25" customHeight="1">
      <c r="D919" s="48"/>
      <c r="E919" s="48"/>
      <c r="G919" s="26"/>
      <c r="H919" s="81"/>
      <c r="I919" s="81"/>
      <c r="J919" s="81"/>
    </row>
    <row r="920" ht="14.25" customHeight="1">
      <c r="D920" s="48"/>
      <c r="E920" s="48"/>
      <c r="G920" s="26"/>
      <c r="H920" s="81"/>
      <c r="I920" s="81"/>
      <c r="J920" s="81"/>
    </row>
    <row r="921" ht="14.25" customHeight="1">
      <c r="D921" s="48"/>
      <c r="E921" s="48"/>
      <c r="G921" s="26"/>
      <c r="H921" s="81"/>
      <c r="I921" s="81"/>
      <c r="J921" s="81"/>
    </row>
    <row r="922" ht="14.25" customHeight="1">
      <c r="D922" s="48"/>
      <c r="E922" s="48"/>
      <c r="G922" s="26"/>
      <c r="H922" s="81"/>
      <c r="I922" s="81"/>
      <c r="J922" s="81"/>
    </row>
    <row r="923" ht="14.25" customHeight="1">
      <c r="D923" s="48"/>
      <c r="E923" s="48"/>
      <c r="G923" s="26"/>
      <c r="H923" s="81"/>
      <c r="I923" s="81"/>
      <c r="J923" s="81"/>
    </row>
    <row r="924" ht="14.25" customHeight="1">
      <c r="D924" s="48"/>
      <c r="E924" s="48"/>
      <c r="G924" s="26"/>
      <c r="H924" s="81"/>
      <c r="I924" s="81"/>
      <c r="J924" s="81"/>
    </row>
    <row r="925" ht="14.25" customHeight="1">
      <c r="D925" s="48"/>
      <c r="E925" s="48"/>
      <c r="G925" s="26"/>
      <c r="H925" s="81"/>
      <c r="I925" s="81"/>
      <c r="J925" s="81"/>
    </row>
    <row r="926" ht="14.25" customHeight="1">
      <c r="D926" s="48"/>
      <c r="E926" s="48"/>
      <c r="G926" s="26"/>
      <c r="H926" s="81"/>
      <c r="I926" s="81"/>
      <c r="J926" s="81"/>
    </row>
    <row r="927" ht="14.25" customHeight="1">
      <c r="D927" s="48"/>
      <c r="E927" s="48"/>
      <c r="G927" s="26"/>
      <c r="H927" s="81"/>
      <c r="I927" s="81"/>
      <c r="J927" s="81"/>
    </row>
    <row r="928" ht="14.25" customHeight="1">
      <c r="D928" s="48"/>
      <c r="E928" s="48"/>
      <c r="G928" s="26"/>
      <c r="H928" s="81"/>
      <c r="I928" s="81"/>
      <c r="J928" s="81"/>
    </row>
    <row r="929" ht="14.25" customHeight="1">
      <c r="D929" s="48"/>
      <c r="E929" s="48"/>
      <c r="G929" s="26"/>
      <c r="H929" s="81"/>
      <c r="I929" s="81"/>
      <c r="J929" s="81"/>
    </row>
    <row r="930" ht="14.25" customHeight="1">
      <c r="D930" s="48"/>
      <c r="E930" s="48"/>
      <c r="G930" s="26"/>
      <c r="H930" s="81"/>
      <c r="I930" s="81"/>
      <c r="J930" s="81"/>
    </row>
    <row r="931" ht="14.25" customHeight="1">
      <c r="D931" s="48"/>
      <c r="E931" s="48"/>
      <c r="G931" s="26"/>
      <c r="H931" s="81"/>
      <c r="I931" s="81"/>
      <c r="J931" s="81"/>
    </row>
    <row r="932" ht="14.25" customHeight="1">
      <c r="D932" s="48"/>
      <c r="E932" s="48"/>
      <c r="G932" s="26"/>
      <c r="H932" s="81"/>
      <c r="I932" s="81"/>
      <c r="J932" s="81"/>
    </row>
    <row r="933" ht="14.25" customHeight="1">
      <c r="D933" s="48"/>
      <c r="E933" s="48"/>
      <c r="G933" s="26"/>
      <c r="H933" s="81"/>
      <c r="I933" s="81"/>
      <c r="J933" s="81"/>
    </row>
    <row r="934" ht="14.25" customHeight="1">
      <c r="D934" s="48"/>
      <c r="E934" s="48"/>
      <c r="G934" s="26"/>
      <c r="H934" s="81"/>
      <c r="I934" s="81"/>
      <c r="J934" s="81"/>
    </row>
    <row r="935" ht="14.25" customHeight="1">
      <c r="D935" s="48"/>
      <c r="E935" s="48"/>
      <c r="G935" s="26"/>
      <c r="H935" s="81"/>
      <c r="I935" s="81"/>
      <c r="J935" s="81"/>
    </row>
    <row r="936" ht="14.25" customHeight="1">
      <c r="D936" s="48"/>
      <c r="E936" s="48"/>
      <c r="G936" s="26"/>
      <c r="H936" s="81"/>
      <c r="I936" s="81"/>
      <c r="J936" s="81"/>
    </row>
    <row r="937" ht="14.25" customHeight="1">
      <c r="D937" s="48"/>
      <c r="E937" s="48"/>
      <c r="G937" s="26"/>
      <c r="H937" s="81"/>
      <c r="I937" s="81"/>
      <c r="J937" s="81"/>
    </row>
    <row r="938" ht="14.25" customHeight="1">
      <c r="D938" s="48"/>
      <c r="E938" s="48"/>
      <c r="G938" s="26"/>
      <c r="H938" s="81"/>
      <c r="I938" s="81"/>
      <c r="J938" s="81"/>
    </row>
    <row r="939" ht="14.25" customHeight="1">
      <c r="D939" s="48"/>
      <c r="E939" s="48"/>
      <c r="G939" s="26"/>
      <c r="H939" s="81"/>
      <c r="I939" s="81"/>
      <c r="J939" s="81"/>
    </row>
    <row r="940" ht="14.25" customHeight="1">
      <c r="D940" s="48"/>
      <c r="E940" s="48"/>
      <c r="G940" s="26"/>
      <c r="H940" s="81"/>
      <c r="I940" s="81"/>
      <c r="J940" s="81"/>
    </row>
    <row r="941" ht="14.25" customHeight="1">
      <c r="D941" s="48"/>
      <c r="E941" s="48"/>
      <c r="G941" s="26"/>
      <c r="H941" s="81"/>
      <c r="I941" s="81"/>
      <c r="J941" s="81"/>
    </row>
    <row r="942" ht="14.25" customHeight="1">
      <c r="D942" s="48"/>
      <c r="E942" s="48"/>
      <c r="G942" s="26"/>
      <c r="H942" s="81"/>
      <c r="I942" s="81"/>
      <c r="J942" s="81"/>
    </row>
    <row r="943" ht="14.25" customHeight="1">
      <c r="D943" s="48"/>
      <c r="E943" s="48"/>
      <c r="G943" s="26"/>
      <c r="H943" s="81"/>
      <c r="I943" s="81"/>
      <c r="J943" s="81"/>
    </row>
    <row r="944" ht="14.25" customHeight="1">
      <c r="D944" s="48"/>
      <c r="E944" s="48"/>
      <c r="G944" s="26"/>
      <c r="H944" s="81"/>
      <c r="I944" s="81"/>
      <c r="J944" s="81"/>
    </row>
    <row r="945" ht="14.25" customHeight="1">
      <c r="D945" s="48"/>
      <c r="E945" s="48"/>
      <c r="G945" s="26"/>
      <c r="H945" s="81"/>
      <c r="I945" s="81"/>
      <c r="J945" s="81"/>
    </row>
    <row r="946" ht="14.25" customHeight="1">
      <c r="D946" s="48"/>
      <c r="E946" s="48"/>
      <c r="G946" s="26"/>
      <c r="H946" s="81"/>
      <c r="I946" s="81"/>
      <c r="J946" s="81"/>
    </row>
    <row r="947" ht="14.25" customHeight="1">
      <c r="D947" s="48"/>
      <c r="E947" s="48"/>
      <c r="G947" s="26"/>
      <c r="H947" s="81"/>
      <c r="I947" s="81"/>
      <c r="J947" s="81"/>
    </row>
    <row r="948" ht="14.25" customHeight="1">
      <c r="D948" s="48"/>
      <c r="E948" s="48"/>
      <c r="G948" s="26"/>
      <c r="H948" s="81"/>
      <c r="I948" s="81"/>
      <c r="J948" s="81"/>
    </row>
    <row r="949" ht="14.25" customHeight="1">
      <c r="D949" s="48"/>
      <c r="E949" s="48"/>
      <c r="G949" s="26"/>
      <c r="H949" s="81"/>
      <c r="I949" s="81"/>
      <c r="J949" s="81"/>
    </row>
    <row r="950" ht="14.25" customHeight="1">
      <c r="D950" s="48"/>
      <c r="E950" s="48"/>
      <c r="G950" s="26"/>
      <c r="H950" s="81"/>
      <c r="I950" s="81"/>
      <c r="J950" s="81"/>
    </row>
    <row r="951" ht="14.25" customHeight="1">
      <c r="D951" s="48"/>
      <c r="E951" s="48"/>
      <c r="G951" s="26"/>
      <c r="H951" s="81"/>
      <c r="I951" s="81"/>
      <c r="J951" s="81"/>
    </row>
    <row r="952" ht="14.25" customHeight="1">
      <c r="D952" s="48"/>
      <c r="E952" s="48"/>
      <c r="G952" s="26"/>
      <c r="H952" s="81"/>
      <c r="I952" s="81"/>
      <c r="J952" s="81"/>
    </row>
    <row r="953" ht="14.25" customHeight="1">
      <c r="D953" s="48"/>
      <c r="E953" s="48"/>
      <c r="G953" s="26"/>
      <c r="H953" s="81"/>
      <c r="I953" s="81"/>
      <c r="J953" s="81"/>
    </row>
    <row r="954" ht="14.25" customHeight="1">
      <c r="D954" s="48"/>
      <c r="E954" s="48"/>
      <c r="G954" s="26"/>
      <c r="H954" s="81"/>
      <c r="I954" s="81"/>
      <c r="J954" s="81"/>
    </row>
    <row r="955" ht="14.25" customHeight="1">
      <c r="D955" s="48"/>
      <c r="E955" s="48"/>
      <c r="G955" s="26"/>
      <c r="H955" s="81"/>
      <c r="I955" s="81"/>
      <c r="J955" s="81"/>
    </row>
    <row r="956" ht="14.25" customHeight="1">
      <c r="D956" s="48"/>
      <c r="E956" s="48"/>
      <c r="G956" s="26"/>
      <c r="H956" s="81"/>
      <c r="I956" s="81"/>
      <c r="J956" s="81"/>
    </row>
    <row r="957" ht="14.25" customHeight="1">
      <c r="D957" s="48"/>
      <c r="E957" s="48"/>
      <c r="G957" s="26"/>
      <c r="H957" s="81"/>
      <c r="I957" s="81"/>
      <c r="J957" s="81"/>
    </row>
    <row r="958" ht="14.25" customHeight="1">
      <c r="D958" s="48"/>
      <c r="E958" s="48"/>
      <c r="G958" s="26"/>
      <c r="H958" s="81"/>
      <c r="I958" s="81"/>
      <c r="J958" s="81"/>
    </row>
    <row r="959" ht="14.25" customHeight="1">
      <c r="D959" s="48"/>
      <c r="E959" s="48"/>
      <c r="G959" s="26"/>
      <c r="H959" s="81"/>
      <c r="I959" s="81"/>
      <c r="J959" s="81"/>
    </row>
    <row r="960" ht="14.25" customHeight="1">
      <c r="D960" s="48"/>
      <c r="E960" s="48"/>
      <c r="G960" s="26"/>
      <c r="H960" s="81"/>
      <c r="I960" s="81"/>
      <c r="J960" s="81"/>
    </row>
    <row r="961" ht="14.25" customHeight="1">
      <c r="D961" s="48"/>
      <c r="E961" s="48"/>
      <c r="G961" s="26"/>
      <c r="H961" s="81"/>
      <c r="I961" s="81"/>
      <c r="J961" s="81"/>
    </row>
    <row r="962" ht="14.25" customHeight="1">
      <c r="D962" s="48"/>
      <c r="E962" s="48"/>
      <c r="G962" s="26"/>
      <c r="H962" s="81"/>
      <c r="I962" s="81"/>
      <c r="J962" s="81"/>
    </row>
    <row r="963" ht="14.25" customHeight="1">
      <c r="D963" s="48"/>
      <c r="E963" s="48"/>
      <c r="G963" s="26"/>
      <c r="H963" s="81"/>
      <c r="I963" s="81"/>
      <c r="J963" s="81"/>
    </row>
    <row r="964" ht="14.25" customHeight="1">
      <c r="D964" s="48"/>
      <c r="E964" s="48"/>
      <c r="G964" s="26"/>
      <c r="H964" s="81"/>
      <c r="I964" s="81"/>
      <c r="J964" s="81"/>
    </row>
    <row r="965" ht="14.25" customHeight="1">
      <c r="D965" s="48"/>
      <c r="E965" s="48"/>
      <c r="G965" s="26"/>
      <c r="H965" s="81"/>
      <c r="I965" s="81"/>
      <c r="J965" s="81"/>
    </row>
    <row r="966" ht="14.25" customHeight="1">
      <c r="D966" s="48"/>
      <c r="E966" s="48"/>
      <c r="G966" s="26"/>
      <c r="H966" s="81"/>
      <c r="I966" s="81"/>
      <c r="J966" s="81"/>
    </row>
    <row r="967" ht="14.25" customHeight="1">
      <c r="D967" s="48"/>
      <c r="E967" s="48"/>
      <c r="G967" s="26"/>
      <c r="H967" s="81"/>
      <c r="I967" s="81"/>
      <c r="J967" s="81"/>
    </row>
    <row r="968" ht="14.25" customHeight="1">
      <c r="D968" s="48"/>
      <c r="E968" s="48"/>
      <c r="G968" s="26"/>
      <c r="H968" s="81"/>
      <c r="I968" s="81"/>
      <c r="J968" s="81"/>
    </row>
    <row r="969" ht="14.25" customHeight="1">
      <c r="D969" s="48"/>
      <c r="E969" s="48"/>
      <c r="G969" s="26"/>
      <c r="H969" s="81"/>
      <c r="I969" s="81"/>
      <c r="J969" s="81"/>
    </row>
    <row r="970" ht="14.25" customHeight="1">
      <c r="D970" s="48"/>
      <c r="E970" s="48"/>
      <c r="G970" s="26"/>
      <c r="H970" s="81"/>
      <c r="I970" s="81"/>
      <c r="J970" s="81"/>
    </row>
    <row r="971" ht="14.25" customHeight="1">
      <c r="D971" s="48"/>
      <c r="E971" s="48"/>
      <c r="G971" s="26"/>
      <c r="H971" s="81"/>
      <c r="I971" s="81"/>
      <c r="J971" s="81"/>
    </row>
    <row r="972" ht="14.25" customHeight="1">
      <c r="D972" s="48"/>
      <c r="E972" s="48"/>
      <c r="G972" s="26"/>
      <c r="H972" s="81"/>
      <c r="I972" s="81"/>
      <c r="J972" s="81"/>
    </row>
    <row r="973" ht="14.25" customHeight="1">
      <c r="D973" s="48"/>
      <c r="E973" s="48"/>
      <c r="G973" s="26"/>
      <c r="H973" s="81"/>
      <c r="I973" s="81"/>
      <c r="J973" s="81"/>
    </row>
    <row r="974" ht="14.25" customHeight="1">
      <c r="D974" s="48"/>
      <c r="E974" s="48"/>
      <c r="G974" s="26"/>
      <c r="H974" s="81"/>
      <c r="I974" s="81"/>
      <c r="J974" s="81"/>
    </row>
    <row r="975" ht="14.25" customHeight="1">
      <c r="D975" s="48"/>
      <c r="E975" s="48"/>
      <c r="G975" s="26"/>
      <c r="H975" s="81"/>
      <c r="I975" s="81"/>
      <c r="J975" s="81"/>
    </row>
    <row r="976" ht="14.25" customHeight="1">
      <c r="D976" s="48"/>
      <c r="E976" s="48"/>
      <c r="G976" s="26"/>
      <c r="H976" s="81"/>
      <c r="I976" s="81"/>
      <c r="J976" s="81"/>
    </row>
    <row r="977" ht="14.25" customHeight="1">
      <c r="D977" s="48"/>
      <c r="E977" s="48"/>
      <c r="G977" s="26"/>
      <c r="H977" s="81"/>
      <c r="I977" s="81"/>
      <c r="J977" s="81"/>
    </row>
    <row r="978" ht="14.25" customHeight="1">
      <c r="D978" s="48"/>
      <c r="E978" s="48"/>
      <c r="G978" s="26"/>
      <c r="H978" s="81"/>
      <c r="I978" s="81"/>
      <c r="J978" s="81"/>
    </row>
    <row r="979" ht="14.25" customHeight="1">
      <c r="D979" s="48"/>
      <c r="E979" s="48"/>
      <c r="G979" s="26"/>
      <c r="H979" s="81"/>
      <c r="I979" s="81"/>
      <c r="J979" s="81"/>
    </row>
    <row r="980" ht="14.25" customHeight="1">
      <c r="D980" s="48"/>
      <c r="E980" s="48"/>
      <c r="G980" s="26"/>
      <c r="H980" s="81"/>
      <c r="I980" s="81"/>
      <c r="J980" s="81"/>
    </row>
    <row r="981" ht="14.25" customHeight="1">
      <c r="D981" s="48"/>
      <c r="E981" s="48"/>
      <c r="G981" s="26"/>
      <c r="H981" s="81"/>
      <c r="I981" s="81"/>
      <c r="J981" s="81"/>
    </row>
    <row r="982" ht="14.25" customHeight="1">
      <c r="D982" s="48"/>
      <c r="E982" s="48"/>
      <c r="G982" s="26"/>
      <c r="H982" s="81"/>
      <c r="I982" s="81"/>
      <c r="J982" s="81"/>
    </row>
    <row r="983" ht="14.25" customHeight="1">
      <c r="D983" s="48"/>
      <c r="E983" s="48"/>
      <c r="G983" s="26"/>
      <c r="H983" s="81"/>
      <c r="I983" s="81"/>
      <c r="J983" s="81"/>
    </row>
    <row r="984" ht="14.25" customHeight="1">
      <c r="D984" s="48"/>
      <c r="E984" s="48"/>
      <c r="G984" s="26"/>
      <c r="H984" s="81"/>
      <c r="I984" s="81"/>
      <c r="J984" s="81"/>
    </row>
    <row r="985" ht="14.25" customHeight="1">
      <c r="D985" s="48"/>
      <c r="E985" s="48"/>
      <c r="G985" s="26"/>
      <c r="H985" s="81"/>
      <c r="I985" s="81"/>
      <c r="J985" s="81"/>
    </row>
    <row r="986" ht="14.25" customHeight="1">
      <c r="D986" s="48"/>
      <c r="E986" s="48"/>
      <c r="G986" s="26"/>
      <c r="H986" s="81"/>
      <c r="I986" s="81"/>
      <c r="J986" s="81"/>
    </row>
    <row r="987" ht="14.25" customHeight="1">
      <c r="D987" s="48"/>
      <c r="E987" s="48"/>
      <c r="G987" s="26"/>
      <c r="H987" s="81"/>
      <c r="I987" s="81"/>
      <c r="J987" s="81"/>
    </row>
    <row r="988" ht="14.25" customHeight="1">
      <c r="D988" s="48"/>
      <c r="E988" s="48"/>
      <c r="G988" s="26"/>
      <c r="H988" s="81"/>
      <c r="I988" s="81"/>
      <c r="J988" s="81"/>
    </row>
    <row r="989" ht="14.25" customHeight="1">
      <c r="D989" s="48"/>
      <c r="E989" s="48"/>
      <c r="G989" s="26"/>
      <c r="H989" s="81"/>
      <c r="I989" s="81"/>
      <c r="J989" s="81"/>
    </row>
    <row r="990" ht="14.25" customHeight="1">
      <c r="D990" s="48"/>
      <c r="E990" s="48"/>
      <c r="G990" s="26"/>
      <c r="H990" s="81"/>
      <c r="I990" s="81"/>
      <c r="J990" s="81"/>
    </row>
    <row r="991" ht="14.25" customHeight="1">
      <c r="D991" s="48"/>
      <c r="E991" s="48"/>
      <c r="G991" s="26"/>
      <c r="H991" s="81"/>
      <c r="I991" s="81"/>
      <c r="J991" s="81"/>
    </row>
    <row r="992" ht="14.25" customHeight="1">
      <c r="D992" s="48"/>
      <c r="E992" s="48"/>
      <c r="G992" s="26"/>
      <c r="H992" s="81"/>
      <c r="I992" s="81"/>
      <c r="J992" s="81"/>
    </row>
    <row r="993" ht="14.25" customHeight="1">
      <c r="D993" s="48"/>
      <c r="E993" s="48"/>
      <c r="G993" s="26"/>
      <c r="H993" s="81"/>
      <c r="I993" s="81"/>
      <c r="J993" s="81"/>
    </row>
    <row r="994" ht="14.25" customHeight="1">
      <c r="D994" s="48"/>
      <c r="E994" s="48"/>
      <c r="G994" s="26"/>
      <c r="H994" s="81"/>
      <c r="I994" s="81"/>
      <c r="J994" s="81"/>
    </row>
    <row r="995" ht="14.25" customHeight="1">
      <c r="D995" s="48"/>
      <c r="E995" s="48"/>
      <c r="G995" s="26"/>
      <c r="H995" s="81"/>
      <c r="I995" s="81"/>
      <c r="J995" s="81"/>
    </row>
    <row r="996" ht="14.25" customHeight="1">
      <c r="D996" s="48"/>
      <c r="E996" s="48"/>
      <c r="G996" s="26"/>
      <c r="H996" s="81"/>
      <c r="I996" s="81"/>
      <c r="J996" s="81"/>
    </row>
    <row r="997" ht="14.25" customHeight="1">
      <c r="D997" s="48"/>
      <c r="E997" s="48"/>
      <c r="G997" s="26"/>
      <c r="H997" s="81"/>
      <c r="I997" s="81"/>
      <c r="J997" s="81"/>
    </row>
    <row r="998" ht="14.25" customHeight="1">
      <c r="D998" s="48"/>
      <c r="E998" s="48"/>
      <c r="G998" s="26"/>
      <c r="H998" s="81"/>
      <c r="I998" s="81"/>
      <c r="J998" s="81"/>
    </row>
    <row r="999" ht="14.25" customHeight="1">
      <c r="D999" s="48"/>
      <c r="E999" s="48"/>
      <c r="G999" s="26"/>
      <c r="H999" s="81"/>
      <c r="I999" s="81"/>
      <c r="J999" s="81"/>
    </row>
    <row r="1000" ht="14.25" customHeight="1">
      <c r="D1000" s="48"/>
      <c r="E1000" s="48"/>
      <c r="G1000" s="26"/>
      <c r="H1000" s="81"/>
      <c r="I1000" s="81"/>
      <c r="J1000" s="81"/>
    </row>
  </sheetData>
  <mergeCells count="15">
    <mergeCell ref="L12:P12"/>
    <mergeCell ref="L13:P13"/>
    <mergeCell ref="L14:P14"/>
    <mergeCell ref="L17:Q17"/>
    <mergeCell ref="L18:P18"/>
    <mergeCell ref="L19:P19"/>
    <mergeCell ref="L20:P20"/>
    <mergeCell ref="L21:P21"/>
    <mergeCell ref="L3:Q3"/>
    <mergeCell ref="L4:P4"/>
    <mergeCell ref="L5:P5"/>
    <mergeCell ref="L6:P6"/>
    <mergeCell ref="L7:P7"/>
    <mergeCell ref="L10:Q10"/>
    <mergeCell ref="L11:P11"/>
  </mergeCells>
  <printOptions/>
  <pageMargins bottom="0.75" footer="0.0" header="0.0" left="0.7" right="0.7" top="0.75"/>
  <pageSetup orientation="landscape"/>
  <drawing r:id="rId1"/>
</worksheet>
</file>